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aneurin.weale\Desktop\"/>
    </mc:Choice>
  </mc:AlternateContent>
  <xr:revisionPtr revIDLastSave="0" documentId="13_ncr:1_{F338EA9C-D18B-4CB7-B3EF-B361CF5615FF}" xr6:coauthVersionLast="36" xr6:coauthVersionMax="36" xr10:uidLastSave="{00000000-0000-0000-0000-000000000000}"/>
  <bookViews>
    <workbookView xWindow="0" yWindow="0" windowWidth="28785" windowHeight="15900" xr2:uid="{00000000-000D-0000-FFFF-FFFF00000000}"/>
  </bookViews>
  <sheets>
    <sheet name="Scratchpad" sheetId="1" r:id="rId1"/>
    <sheet name="SQLReport" sheetId="2" r:id="rId2"/>
    <sheet name="NewCMDB" sheetId="3" r:id="rId3"/>
    <sheet name="LastLogonDate" sheetId="7" r:id="rId4"/>
    <sheet name="PivTble" sheetId="6" r:id="rId5"/>
  </sheets>
  <definedNames>
    <definedName name="_xlnm._FilterDatabase" localSheetId="0" hidden="1">Scratchpad!$A$1:$J$3000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H2" i="1"/>
  <c r="G2" i="1"/>
  <c r="F2" i="1"/>
  <c r="J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2" i="1"/>
  <c r="B19" i="1" l="1"/>
  <c r="D19" i="1" s="1"/>
  <c r="C19" i="1"/>
  <c r="B20" i="1"/>
  <c r="D20" i="1" s="1"/>
  <c r="C20" i="1"/>
  <c r="I20" i="1" s="1"/>
  <c r="B21" i="1"/>
  <c r="D21" i="1" s="1"/>
  <c r="C21" i="1"/>
  <c r="B22" i="1"/>
  <c r="D22" i="1" s="1"/>
  <c r="C22" i="1"/>
  <c r="B23" i="1"/>
  <c r="D23" i="1" s="1"/>
  <c r="C23" i="1"/>
  <c r="B24" i="1"/>
  <c r="D24" i="1" s="1"/>
  <c r="C24" i="1"/>
  <c r="I24" i="1" s="1"/>
  <c r="B25" i="1"/>
  <c r="D25" i="1" s="1"/>
  <c r="C25" i="1"/>
  <c r="B26" i="1"/>
  <c r="D26" i="1" s="1"/>
  <c r="C26" i="1"/>
  <c r="B27" i="1"/>
  <c r="C27" i="1"/>
  <c r="B28" i="1"/>
  <c r="D28" i="1" s="1"/>
  <c r="C28" i="1"/>
  <c r="B29" i="1"/>
  <c r="D29" i="1" s="1"/>
  <c r="C29" i="1"/>
  <c r="B30" i="1"/>
  <c r="D30" i="1" s="1"/>
  <c r="C30" i="1"/>
  <c r="B31" i="1"/>
  <c r="D31" i="1" s="1"/>
  <c r="C31" i="1"/>
  <c r="B32" i="1"/>
  <c r="D32" i="1" s="1"/>
  <c r="C32" i="1"/>
  <c r="I32" i="1" s="1"/>
  <c r="B33" i="1"/>
  <c r="D33" i="1" s="1"/>
  <c r="C33" i="1"/>
  <c r="B34" i="1"/>
  <c r="D34" i="1" s="1"/>
  <c r="C34" i="1"/>
  <c r="B35" i="1"/>
  <c r="C35" i="1"/>
  <c r="B36" i="1"/>
  <c r="D36" i="1" s="1"/>
  <c r="C36" i="1"/>
  <c r="I36" i="1" s="1"/>
  <c r="B37" i="1"/>
  <c r="D37" i="1" s="1"/>
  <c r="C37" i="1"/>
  <c r="B38" i="1"/>
  <c r="D38" i="1" s="1"/>
  <c r="C38" i="1"/>
  <c r="B39" i="1"/>
  <c r="D39" i="1" s="1"/>
  <c r="C39" i="1"/>
  <c r="B40" i="1"/>
  <c r="D40" i="1" s="1"/>
  <c r="C40" i="1"/>
  <c r="B41" i="1"/>
  <c r="D41" i="1" s="1"/>
  <c r="C41" i="1"/>
  <c r="B42" i="1"/>
  <c r="D42" i="1" s="1"/>
  <c r="C42" i="1"/>
  <c r="B43" i="1"/>
  <c r="C43" i="1"/>
  <c r="B44" i="1"/>
  <c r="D44" i="1" s="1"/>
  <c r="C44" i="1"/>
  <c r="I44" i="1" s="1"/>
  <c r="B45" i="1"/>
  <c r="D45" i="1" s="1"/>
  <c r="C45" i="1"/>
  <c r="B46" i="1"/>
  <c r="D46" i="1" s="1"/>
  <c r="C46" i="1"/>
  <c r="B47" i="1"/>
  <c r="D47" i="1" s="1"/>
  <c r="C47" i="1"/>
  <c r="B48" i="1"/>
  <c r="D48" i="1" s="1"/>
  <c r="C48" i="1"/>
  <c r="I48" i="1" s="1"/>
  <c r="B49" i="1"/>
  <c r="D49" i="1" s="1"/>
  <c r="C49" i="1"/>
  <c r="B50" i="1"/>
  <c r="D50" i="1" s="1"/>
  <c r="C50" i="1"/>
  <c r="B51" i="1"/>
  <c r="C51" i="1"/>
  <c r="B52" i="1"/>
  <c r="D52" i="1" s="1"/>
  <c r="C52" i="1"/>
  <c r="B53" i="1"/>
  <c r="D53" i="1" s="1"/>
  <c r="C53" i="1"/>
  <c r="B54" i="1"/>
  <c r="D54" i="1" s="1"/>
  <c r="C54" i="1"/>
  <c r="B55" i="1"/>
  <c r="D55" i="1" s="1"/>
  <c r="C55" i="1"/>
  <c r="B56" i="1"/>
  <c r="D56" i="1" s="1"/>
  <c r="C56" i="1"/>
  <c r="I56" i="1" s="1"/>
  <c r="B57" i="1"/>
  <c r="D57" i="1" s="1"/>
  <c r="C57" i="1"/>
  <c r="B58" i="1"/>
  <c r="D58" i="1" s="1"/>
  <c r="C58" i="1"/>
  <c r="B59" i="1"/>
  <c r="D59" i="1" s="1"/>
  <c r="C59" i="1"/>
  <c r="B60" i="1"/>
  <c r="C60" i="1"/>
  <c r="I60" i="1" s="1"/>
  <c r="B61" i="1"/>
  <c r="D61" i="1" s="1"/>
  <c r="C61" i="1"/>
  <c r="B62" i="1"/>
  <c r="D62" i="1" s="1"/>
  <c r="C62" i="1"/>
  <c r="B63" i="1"/>
  <c r="D63" i="1" s="1"/>
  <c r="C63" i="1"/>
  <c r="B64" i="1"/>
  <c r="C64" i="1"/>
  <c r="B65" i="1"/>
  <c r="D65" i="1" s="1"/>
  <c r="C65" i="1"/>
  <c r="B66" i="1"/>
  <c r="C66" i="1"/>
  <c r="B67" i="1"/>
  <c r="D67" i="1" s="1"/>
  <c r="C67" i="1"/>
  <c r="B68" i="1"/>
  <c r="C68" i="1"/>
  <c r="I68" i="1" s="1"/>
  <c r="B69" i="1"/>
  <c r="D69" i="1" s="1"/>
  <c r="C69" i="1"/>
  <c r="B70" i="1"/>
  <c r="D70" i="1" s="1"/>
  <c r="C70" i="1"/>
  <c r="B71" i="1"/>
  <c r="D71" i="1" s="1"/>
  <c r="C71" i="1"/>
  <c r="B72" i="1"/>
  <c r="C72" i="1"/>
  <c r="I72" i="1" s="1"/>
  <c r="B73" i="1"/>
  <c r="D73" i="1" s="1"/>
  <c r="C73" i="1"/>
  <c r="B74" i="1"/>
  <c r="D74" i="1" s="1"/>
  <c r="C74" i="1"/>
  <c r="B75" i="1"/>
  <c r="D75" i="1" s="1"/>
  <c r="C75" i="1"/>
  <c r="B76" i="1"/>
  <c r="C76" i="1"/>
  <c r="B77" i="1"/>
  <c r="D77" i="1" s="1"/>
  <c r="C77" i="1"/>
  <c r="B78" i="1"/>
  <c r="D78" i="1" s="1"/>
  <c r="C78" i="1"/>
  <c r="B79" i="1"/>
  <c r="D79" i="1" s="1"/>
  <c r="C79" i="1"/>
  <c r="B80" i="1"/>
  <c r="C80" i="1"/>
  <c r="B81" i="1"/>
  <c r="D81" i="1" s="1"/>
  <c r="C81" i="1"/>
  <c r="B82" i="1"/>
  <c r="D82" i="1" s="1"/>
  <c r="C82" i="1"/>
  <c r="B83" i="1"/>
  <c r="D83" i="1" s="1"/>
  <c r="C83" i="1"/>
  <c r="B84" i="1"/>
  <c r="C84" i="1"/>
  <c r="B85" i="1"/>
  <c r="D85" i="1" s="1"/>
  <c r="C85" i="1"/>
  <c r="B86" i="1"/>
  <c r="D86" i="1" s="1"/>
  <c r="C86" i="1"/>
  <c r="B87" i="1"/>
  <c r="D87" i="1" s="1"/>
  <c r="C87" i="1"/>
  <c r="B88" i="1"/>
  <c r="C88" i="1"/>
  <c r="B89" i="1"/>
  <c r="D89" i="1" s="1"/>
  <c r="C89" i="1"/>
  <c r="B90" i="1"/>
  <c r="D90" i="1" s="1"/>
  <c r="C90" i="1"/>
  <c r="B91" i="1"/>
  <c r="D91" i="1" s="1"/>
  <c r="C91" i="1"/>
  <c r="B92" i="1"/>
  <c r="C92" i="1"/>
  <c r="B93" i="1"/>
  <c r="D93" i="1" s="1"/>
  <c r="C93" i="1"/>
  <c r="B94" i="1"/>
  <c r="D94" i="1" s="1"/>
  <c r="C94" i="1"/>
  <c r="B95" i="1"/>
  <c r="D95" i="1" s="1"/>
  <c r="C95" i="1"/>
  <c r="B96" i="1"/>
  <c r="C96" i="1"/>
  <c r="B97" i="1"/>
  <c r="D97" i="1" s="1"/>
  <c r="C97" i="1"/>
  <c r="B98" i="1"/>
  <c r="C98" i="1"/>
  <c r="B99" i="1"/>
  <c r="D99" i="1" s="1"/>
  <c r="C99" i="1"/>
  <c r="B100" i="1"/>
  <c r="C100" i="1"/>
  <c r="B101" i="1"/>
  <c r="D101" i="1" s="1"/>
  <c r="C101" i="1"/>
  <c r="B102" i="1"/>
  <c r="D102" i="1" s="1"/>
  <c r="C102" i="1"/>
  <c r="B103" i="1"/>
  <c r="D103" i="1" s="1"/>
  <c r="C103" i="1"/>
  <c r="B104" i="1"/>
  <c r="D104" i="1" s="1"/>
  <c r="C104" i="1"/>
  <c r="B105" i="1"/>
  <c r="D105" i="1" s="1"/>
  <c r="C105" i="1"/>
  <c r="B106" i="1"/>
  <c r="D106" i="1" s="1"/>
  <c r="C106" i="1"/>
  <c r="B107" i="1"/>
  <c r="D107" i="1" s="1"/>
  <c r="C107" i="1"/>
  <c r="B108" i="1"/>
  <c r="D108" i="1" s="1"/>
  <c r="C108" i="1"/>
  <c r="B109" i="1"/>
  <c r="D109" i="1" s="1"/>
  <c r="C109" i="1"/>
  <c r="B110" i="1"/>
  <c r="D110" i="1" s="1"/>
  <c r="C110" i="1"/>
  <c r="B111" i="1"/>
  <c r="D111" i="1" s="1"/>
  <c r="C111" i="1"/>
  <c r="B112" i="1"/>
  <c r="D112" i="1" s="1"/>
  <c r="C112" i="1"/>
  <c r="B113" i="1"/>
  <c r="D113" i="1" s="1"/>
  <c r="C113" i="1"/>
  <c r="B114" i="1"/>
  <c r="D114" i="1" s="1"/>
  <c r="C114" i="1"/>
  <c r="B115" i="1"/>
  <c r="D115" i="1" s="1"/>
  <c r="C115" i="1"/>
  <c r="B116" i="1"/>
  <c r="D116" i="1" s="1"/>
  <c r="C116" i="1"/>
  <c r="B117" i="1"/>
  <c r="D117" i="1" s="1"/>
  <c r="C117" i="1"/>
  <c r="B118" i="1"/>
  <c r="D118" i="1" s="1"/>
  <c r="C118" i="1"/>
  <c r="B119" i="1"/>
  <c r="D119" i="1" s="1"/>
  <c r="C119" i="1"/>
  <c r="B120" i="1"/>
  <c r="D120" i="1" s="1"/>
  <c r="C120" i="1"/>
  <c r="B121" i="1"/>
  <c r="D121" i="1" s="1"/>
  <c r="C121" i="1"/>
  <c r="B122" i="1"/>
  <c r="D122" i="1" s="1"/>
  <c r="C122" i="1"/>
  <c r="B123" i="1"/>
  <c r="D123" i="1" s="1"/>
  <c r="C123" i="1"/>
  <c r="B124" i="1"/>
  <c r="D124" i="1" s="1"/>
  <c r="C124" i="1"/>
  <c r="B125" i="1"/>
  <c r="D125" i="1" s="1"/>
  <c r="C125" i="1"/>
  <c r="B126" i="1"/>
  <c r="D126" i="1" s="1"/>
  <c r="C126" i="1"/>
  <c r="B127" i="1"/>
  <c r="D127" i="1" s="1"/>
  <c r="C127" i="1"/>
  <c r="B128" i="1"/>
  <c r="D128" i="1" s="1"/>
  <c r="C128" i="1"/>
  <c r="B129" i="1"/>
  <c r="D129" i="1" s="1"/>
  <c r="C129" i="1"/>
  <c r="B130" i="1"/>
  <c r="D130" i="1" s="1"/>
  <c r="C130" i="1"/>
  <c r="B131" i="1"/>
  <c r="D131" i="1" s="1"/>
  <c r="C131" i="1"/>
  <c r="B132" i="1"/>
  <c r="D132" i="1" s="1"/>
  <c r="C132" i="1"/>
  <c r="B133" i="1"/>
  <c r="D133" i="1" s="1"/>
  <c r="C133" i="1"/>
  <c r="B134" i="1"/>
  <c r="D134" i="1" s="1"/>
  <c r="C134" i="1"/>
  <c r="B135" i="1"/>
  <c r="D135" i="1" s="1"/>
  <c r="C135" i="1"/>
  <c r="B136" i="1"/>
  <c r="D136" i="1" s="1"/>
  <c r="C136" i="1"/>
  <c r="B137" i="1"/>
  <c r="D137" i="1" s="1"/>
  <c r="C137" i="1"/>
  <c r="B138" i="1"/>
  <c r="D138" i="1" s="1"/>
  <c r="C138" i="1"/>
  <c r="B139" i="1"/>
  <c r="D139" i="1" s="1"/>
  <c r="C139" i="1"/>
  <c r="B140" i="1"/>
  <c r="D140" i="1" s="1"/>
  <c r="C140" i="1"/>
  <c r="B141" i="1"/>
  <c r="D141" i="1" s="1"/>
  <c r="C141" i="1"/>
  <c r="B142" i="1"/>
  <c r="D142" i="1" s="1"/>
  <c r="C142" i="1"/>
  <c r="B143" i="1"/>
  <c r="D143" i="1" s="1"/>
  <c r="C143" i="1"/>
  <c r="B144" i="1"/>
  <c r="D144" i="1" s="1"/>
  <c r="C144" i="1"/>
  <c r="B145" i="1"/>
  <c r="D145" i="1" s="1"/>
  <c r="C145" i="1"/>
  <c r="B146" i="1"/>
  <c r="D146" i="1" s="1"/>
  <c r="C146" i="1"/>
  <c r="B147" i="1"/>
  <c r="D147" i="1" s="1"/>
  <c r="C147" i="1"/>
  <c r="B148" i="1"/>
  <c r="D148" i="1" s="1"/>
  <c r="C148" i="1"/>
  <c r="B149" i="1"/>
  <c r="D149" i="1" s="1"/>
  <c r="C149" i="1"/>
  <c r="B150" i="1"/>
  <c r="D150" i="1" s="1"/>
  <c r="C150" i="1"/>
  <c r="B151" i="1"/>
  <c r="D151" i="1" s="1"/>
  <c r="C151" i="1"/>
  <c r="B152" i="1"/>
  <c r="D152" i="1" s="1"/>
  <c r="C152" i="1"/>
  <c r="B153" i="1"/>
  <c r="D153" i="1" s="1"/>
  <c r="C153" i="1"/>
  <c r="B154" i="1"/>
  <c r="D154" i="1" s="1"/>
  <c r="C154" i="1"/>
  <c r="B155" i="1"/>
  <c r="D155" i="1" s="1"/>
  <c r="C155" i="1"/>
  <c r="B156" i="1"/>
  <c r="D156" i="1" s="1"/>
  <c r="C156" i="1"/>
  <c r="B157" i="1"/>
  <c r="D157" i="1" s="1"/>
  <c r="C157" i="1"/>
  <c r="B158" i="1"/>
  <c r="D158" i="1" s="1"/>
  <c r="C158" i="1"/>
  <c r="B159" i="1"/>
  <c r="D159" i="1" s="1"/>
  <c r="C159" i="1"/>
  <c r="B160" i="1"/>
  <c r="D160" i="1" s="1"/>
  <c r="C160" i="1"/>
  <c r="B161" i="1"/>
  <c r="D161" i="1" s="1"/>
  <c r="C161" i="1"/>
  <c r="B162" i="1"/>
  <c r="D162" i="1" s="1"/>
  <c r="C162" i="1"/>
  <c r="B163" i="1"/>
  <c r="D163" i="1" s="1"/>
  <c r="C163" i="1"/>
  <c r="B164" i="1"/>
  <c r="D164" i="1" s="1"/>
  <c r="C164" i="1"/>
  <c r="B165" i="1"/>
  <c r="D165" i="1" s="1"/>
  <c r="C165" i="1"/>
  <c r="B166" i="1"/>
  <c r="D166" i="1" s="1"/>
  <c r="C166" i="1"/>
  <c r="B167" i="1"/>
  <c r="D167" i="1" s="1"/>
  <c r="C167" i="1"/>
  <c r="B168" i="1"/>
  <c r="D168" i="1" s="1"/>
  <c r="C168" i="1"/>
  <c r="B169" i="1"/>
  <c r="D169" i="1" s="1"/>
  <c r="C169" i="1"/>
  <c r="B170" i="1"/>
  <c r="D170" i="1" s="1"/>
  <c r="C170" i="1"/>
  <c r="B171" i="1"/>
  <c r="D171" i="1" s="1"/>
  <c r="C171" i="1"/>
  <c r="B172" i="1"/>
  <c r="D172" i="1" s="1"/>
  <c r="C172" i="1"/>
  <c r="B173" i="1"/>
  <c r="D173" i="1" s="1"/>
  <c r="C173" i="1"/>
  <c r="B174" i="1"/>
  <c r="D174" i="1" s="1"/>
  <c r="C174" i="1"/>
  <c r="B175" i="1"/>
  <c r="D175" i="1" s="1"/>
  <c r="C175" i="1"/>
  <c r="B176" i="1"/>
  <c r="D176" i="1" s="1"/>
  <c r="C176" i="1"/>
  <c r="B177" i="1"/>
  <c r="D177" i="1" s="1"/>
  <c r="C177" i="1"/>
  <c r="B178" i="1"/>
  <c r="D178" i="1" s="1"/>
  <c r="C178" i="1"/>
  <c r="B179" i="1"/>
  <c r="D179" i="1" s="1"/>
  <c r="C179" i="1"/>
  <c r="B180" i="1"/>
  <c r="D180" i="1" s="1"/>
  <c r="C180" i="1"/>
  <c r="B181" i="1"/>
  <c r="D181" i="1" s="1"/>
  <c r="C181" i="1"/>
  <c r="B182" i="1"/>
  <c r="D182" i="1" s="1"/>
  <c r="C182" i="1"/>
  <c r="B183" i="1"/>
  <c r="D183" i="1" s="1"/>
  <c r="C183" i="1"/>
  <c r="B184" i="1"/>
  <c r="D184" i="1" s="1"/>
  <c r="C184" i="1"/>
  <c r="B185" i="1"/>
  <c r="D185" i="1" s="1"/>
  <c r="C185" i="1"/>
  <c r="B186" i="1"/>
  <c r="D186" i="1" s="1"/>
  <c r="C186" i="1"/>
  <c r="B187" i="1"/>
  <c r="D187" i="1" s="1"/>
  <c r="C187" i="1"/>
  <c r="B188" i="1"/>
  <c r="D188" i="1" s="1"/>
  <c r="C188" i="1"/>
  <c r="B189" i="1"/>
  <c r="D189" i="1" s="1"/>
  <c r="C189" i="1"/>
  <c r="B190" i="1"/>
  <c r="D190" i="1" s="1"/>
  <c r="C190" i="1"/>
  <c r="B191" i="1"/>
  <c r="D191" i="1" s="1"/>
  <c r="C191" i="1"/>
  <c r="B192" i="1"/>
  <c r="D192" i="1" s="1"/>
  <c r="C192" i="1"/>
  <c r="B193" i="1"/>
  <c r="D193" i="1" s="1"/>
  <c r="C193" i="1"/>
  <c r="B194" i="1"/>
  <c r="D194" i="1" s="1"/>
  <c r="C194" i="1"/>
  <c r="B195" i="1"/>
  <c r="D195" i="1" s="1"/>
  <c r="C195" i="1"/>
  <c r="B196" i="1"/>
  <c r="D196" i="1" s="1"/>
  <c r="C196" i="1"/>
  <c r="B197" i="1"/>
  <c r="D197" i="1" s="1"/>
  <c r="C197" i="1"/>
  <c r="B198" i="1"/>
  <c r="D198" i="1" s="1"/>
  <c r="C198" i="1"/>
  <c r="B199" i="1"/>
  <c r="D199" i="1" s="1"/>
  <c r="C199" i="1"/>
  <c r="B200" i="1"/>
  <c r="D200" i="1" s="1"/>
  <c r="C200" i="1"/>
  <c r="B201" i="1"/>
  <c r="D201" i="1" s="1"/>
  <c r="C201" i="1"/>
  <c r="B202" i="1"/>
  <c r="D202" i="1" s="1"/>
  <c r="C202" i="1"/>
  <c r="B203" i="1"/>
  <c r="D203" i="1" s="1"/>
  <c r="C203" i="1"/>
  <c r="B204" i="1"/>
  <c r="D204" i="1" s="1"/>
  <c r="C204" i="1"/>
  <c r="B205" i="1"/>
  <c r="D205" i="1" s="1"/>
  <c r="C205" i="1"/>
  <c r="B206" i="1"/>
  <c r="D206" i="1" s="1"/>
  <c r="C206" i="1"/>
  <c r="B207" i="1"/>
  <c r="D207" i="1" s="1"/>
  <c r="C207" i="1"/>
  <c r="B208" i="1"/>
  <c r="D208" i="1" s="1"/>
  <c r="C208" i="1"/>
  <c r="B209" i="1"/>
  <c r="D209" i="1" s="1"/>
  <c r="C209" i="1"/>
  <c r="B210" i="1"/>
  <c r="D210" i="1" s="1"/>
  <c r="C210" i="1"/>
  <c r="B211" i="1"/>
  <c r="D211" i="1" s="1"/>
  <c r="C211" i="1"/>
  <c r="B212" i="1"/>
  <c r="D212" i="1" s="1"/>
  <c r="C212" i="1"/>
  <c r="B213" i="1"/>
  <c r="D213" i="1" s="1"/>
  <c r="C213" i="1"/>
  <c r="B214" i="1"/>
  <c r="D214" i="1" s="1"/>
  <c r="C214" i="1"/>
  <c r="B215" i="1"/>
  <c r="D215" i="1" s="1"/>
  <c r="C215" i="1"/>
  <c r="B216" i="1"/>
  <c r="D216" i="1" s="1"/>
  <c r="C216" i="1"/>
  <c r="B217" i="1"/>
  <c r="D217" i="1" s="1"/>
  <c r="C217" i="1"/>
  <c r="B218" i="1"/>
  <c r="D218" i="1" s="1"/>
  <c r="C218" i="1"/>
  <c r="B219" i="1"/>
  <c r="D219" i="1" s="1"/>
  <c r="C219" i="1"/>
  <c r="B220" i="1"/>
  <c r="D220" i="1" s="1"/>
  <c r="C220" i="1"/>
  <c r="B221" i="1"/>
  <c r="D221" i="1" s="1"/>
  <c r="C221" i="1"/>
  <c r="B222" i="1"/>
  <c r="D222" i="1" s="1"/>
  <c r="C222" i="1"/>
  <c r="B223" i="1"/>
  <c r="D223" i="1" s="1"/>
  <c r="C223" i="1"/>
  <c r="B224" i="1"/>
  <c r="D224" i="1" s="1"/>
  <c r="C224" i="1"/>
  <c r="B225" i="1"/>
  <c r="D225" i="1" s="1"/>
  <c r="C225" i="1"/>
  <c r="B226" i="1"/>
  <c r="D226" i="1" s="1"/>
  <c r="C226" i="1"/>
  <c r="B227" i="1"/>
  <c r="D227" i="1" s="1"/>
  <c r="C227" i="1"/>
  <c r="B228" i="1"/>
  <c r="D228" i="1" s="1"/>
  <c r="C228" i="1"/>
  <c r="B229" i="1"/>
  <c r="D229" i="1" s="1"/>
  <c r="C229" i="1"/>
  <c r="B230" i="1"/>
  <c r="D230" i="1" s="1"/>
  <c r="C230" i="1"/>
  <c r="B231" i="1"/>
  <c r="D231" i="1" s="1"/>
  <c r="C231" i="1"/>
  <c r="B232" i="1"/>
  <c r="D232" i="1" s="1"/>
  <c r="C232" i="1"/>
  <c r="B233" i="1"/>
  <c r="D233" i="1" s="1"/>
  <c r="C233" i="1"/>
  <c r="B234" i="1"/>
  <c r="D234" i="1" s="1"/>
  <c r="C234" i="1"/>
  <c r="B235" i="1"/>
  <c r="D235" i="1" s="1"/>
  <c r="C235" i="1"/>
  <c r="B236" i="1"/>
  <c r="D236" i="1" s="1"/>
  <c r="C236" i="1"/>
  <c r="B237" i="1"/>
  <c r="D237" i="1" s="1"/>
  <c r="C237" i="1"/>
  <c r="B238" i="1"/>
  <c r="D238" i="1" s="1"/>
  <c r="C238" i="1"/>
  <c r="B239" i="1"/>
  <c r="D239" i="1" s="1"/>
  <c r="C239" i="1"/>
  <c r="B240" i="1"/>
  <c r="D240" i="1" s="1"/>
  <c r="C240" i="1"/>
  <c r="B241" i="1"/>
  <c r="D241" i="1" s="1"/>
  <c r="C241" i="1"/>
  <c r="B242" i="1"/>
  <c r="D242" i="1" s="1"/>
  <c r="C242" i="1"/>
  <c r="B243" i="1"/>
  <c r="D243" i="1" s="1"/>
  <c r="C243" i="1"/>
  <c r="B244" i="1"/>
  <c r="D244" i="1" s="1"/>
  <c r="C244" i="1"/>
  <c r="B245" i="1"/>
  <c r="D245" i="1" s="1"/>
  <c r="C245" i="1"/>
  <c r="B246" i="1"/>
  <c r="D246" i="1" s="1"/>
  <c r="C246" i="1"/>
  <c r="B247" i="1"/>
  <c r="D247" i="1" s="1"/>
  <c r="C247" i="1"/>
  <c r="B248" i="1"/>
  <c r="D248" i="1" s="1"/>
  <c r="C248" i="1"/>
  <c r="B249" i="1"/>
  <c r="D249" i="1" s="1"/>
  <c r="C249" i="1"/>
  <c r="B250" i="1"/>
  <c r="D250" i="1" s="1"/>
  <c r="C250" i="1"/>
  <c r="B251" i="1"/>
  <c r="D251" i="1" s="1"/>
  <c r="C251" i="1"/>
  <c r="B252" i="1"/>
  <c r="D252" i="1" s="1"/>
  <c r="C252" i="1"/>
  <c r="B253" i="1"/>
  <c r="D253" i="1" s="1"/>
  <c r="C253" i="1"/>
  <c r="B254" i="1"/>
  <c r="D254" i="1" s="1"/>
  <c r="C254" i="1"/>
  <c r="B255" i="1"/>
  <c r="D255" i="1" s="1"/>
  <c r="C255" i="1"/>
  <c r="B256" i="1"/>
  <c r="D256" i="1" s="1"/>
  <c r="C256" i="1"/>
  <c r="B257" i="1"/>
  <c r="D257" i="1" s="1"/>
  <c r="C257" i="1"/>
  <c r="B258" i="1"/>
  <c r="D258" i="1" s="1"/>
  <c r="C258" i="1"/>
  <c r="B259" i="1"/>
  <c r="C259" i="1"/>
  <c r="B260" i="1"/>
  <c r="D260" i="1" s="1"/>
  <c r="C260" i="1"/>
  <c r="B261" i="1"/>
  <c r="D261" i="1" s="1"/>
  <c r="C261" i="1"/>
  <c r="B262" i="1"/>
  <c r="D262" i="1" s="1"/>
  <c r="C262" i="1"/>
  <c r="B263" i="1"/>
  <c r="D263" i="1" s="1"/>
  <c r="C263" i="1"/>
  <c r="B264" i="1"/>
  <c r="D264" i="1" s="1"/>
  <c r="C264" i="1"/>
  <c r="B265" i="1"/>
  <c r="D265" i="1" s="1"/>
  <c r="C265" i="1"/>
  <c r="B266" i="1"/>
  <c r="D266" i="1" s="1"/>
  <c r="C266" i="1"/>
  <c r="B267" i="1"/>
  <c r="D267" i="1" s="1"/>
  <c r="C267" i="1"/>
  <c r="B268" i="1"/>
  <c r="D268" i="1" s="1"/>
  <c r="C268" i="1"/>
  <c r="B269" i="1"/>
  <c r="D269" i="1" s="1"/>
  <c r="C269" i="1"/>
  <c r="B270" i="1"/>
  <c r="D270" i="1" s="1"/>
  <c r="C270" i="1"/>
  <c r="B271" i="1"/>
  <c r="C271" i="1"/>
  <c r="B272" i="1"/>
  <c r="D272" i="1" s="1"/>
  <c r="C272" i="1"/>
  <c r="B273" i="1"/>
  <c r="D273" i="1" s="1"/>
  <c r="C273" i="1"/>
  <c r="B274" i="1"/>
  <c r="D274" i="1" s="1"/>
  <c r="C274" i="1"/>
  <c r="B275" i="1"/>
  <c r="D275" i="1" s="1"/>
  <c r="C275" i="1"/>
  <c r="B276" i="1"/>
  <c r="D276" i="1" s="1"/>
  <c r="C276" i="1"/>
  <c r="B277" i="1"/>
  <c r="D277" i="1" s="1"/>
  <c r="C277" i="1"/>
  <c r="B278" i="1"/>
  <c r="D278" i="1" s="1"/>
  <c r="C278" i="1"/>
  <c r="B279" i="1"/>
  <c r="D279" i="1" s="1"/>
  <c r="C279" i="1"/>
  <c r="B280" i="1"/>
  <c r="D280" i="1" s="1"/>
  <c r="C280" i="1"/>
  <c r="B281" i="1"/>
  <c r="D281" i="1" s="1"/>
  <c r="C281" i="1"/>
  <c r="B282" i="1"/>
  <c r="D282" i="1" s="1"/>
  <c r="C282" i="1"/>
  <c r="B283" i="1"/>
  <c r="D283" i="1" s="1"/>
  <c r="C283" i="1"/>
  <c r="B284" i="1"/>
  <c r="D284" i="1" s="1"/>
  <c r="C284" i="1"/>
  <c r="B285" i="1"/>
  <c r="D285" i="1" s="1"/>
  <c r="C285" i="1"/>
  <c r="B286" i="1"/>
  <c r="D286" i="1" s="1"/>
  <c r="C286" i="1"/>
  <c r="B287" i="1"/>
  <c r="D287" i="1" s="1"/>
  <c r="C287" i="1"/>
  <c r="B288" i="1"/>
  <c r="D288" i="1" s="1"/>
  <c r="C288" i="1"/>
  <c r="B289" i="1"/>
  <c r="D289" i="1" s="1"/>
  <c r="C289" i="1"/>
  <c r="B290" i="1"/>
  <c r="D290" i="1" s="1"/>
  <c r="C290" i="1"/>
  <c r="B291" i="1"/>
  <c r="C291" i="1"/>
  <c r="B292" i="1"/>
  <c r="D292" i="1" s="1"/>
  <c r="C292" i="1"/>
  <c r="B293" i="1"/>
  <c r="D293" i="1" s="1"/>
  <c r="C293" i="1"/>
  <c r="B294" i="1"/>
  <c r="D294" i="1" s="1"/>
  <c r="C294" i="1"/>
  <c r="B295" i="1"/>
  <c r="D295" i="1" s="1"/>
  <c r="C295" i="1"/>
  <c r="B296" i="1"/>
  <c r="D296" i="1" s="1"/>
  <c r="C296" i="1"/>
  <c r="B297" i="1"/>
  <c r="D297" i="1" s="1"/>
  <c r="C297" i="1"/>
  <c r="B298" i="1"/>
  <c r="D298" i="1" s="1"/>
  <c r="C298" i="1"/>
  <c r="B299" i="1"/>
  <c r="D299" i="1" s="1"/>
  <c r="C299" i="1"/>
  <c r="B300" i="1"/>
  <c r="D300" i="1" s="1"/>
  <c r="C300" i="1"/>
  <c r="B301" i="1"/>
  <c r="D301" i="1" s="1"/>
  <c r="C301" i="1"/>
  <c r="B302" i="1"/>
  <c r="D302" i="1" s="1"/>
  <c r="C302" i="1"/>
  <c r="B303" i="1"/>
  <c r="D303" i="1" s="1"/>
  <c r="C303" i="1"/>
  <c r="B304" i="1"/>
  <c r="D304" i="1" s="1"/>
  <c r="C304" i="1"/>
  <c r="B305" i="1"/>
  <c r="D305" i="1" s="1"/>
  <c r="C305" i="1"/>
  <c r="B306" i="1"/>
  <c r="D306" i="1" s="1"/>
  <c r="C306" i="1"/>
  <c r="B307" i="1"/>
  <c r="D307" i="1" s="1"/>
  <c r="C307" i="1"/>
  <c r="B308" i="1"/>
  <c r="D308" i="1" s="1"/>
  <c r="C308" i="1"/>
  <c r="B309" i="1"/>
  <c r="D309" i="1" s="1"/>
  <c r="C309" i="1"/>
  <c r="B310" i="1"/>
  <c r="D310" i="1" s="1"/>
  <c r="C310" i="1"/>
  <c r="B311" i="1"/>
  <c r="D311" i="1" s="1"/>
  <c r="C311" i="1"/>
  <c r="B312" i="1"/>
  <c r="D312" i="1" s="1"/>
  <c r="C312" i="1"/>
  <c r="B313" i="1"/>
  <c r="D313" i="1" s="1"/>
  <c r="C313" i="1"/>
  <c r="B314" i="1"/>
  <c r="D314" i="1" s="1"/>
  <c r="C314" i="1"/>
  <c r="B315" i="1"/>
  <c r="D315" i="1" s="1"/>
  <c r="C315" i="1"/>
  <c r="B316" i="1"/>
  <c r="D316" i="1" s="1"/>
  <c r="C316" i="1"/>
  <c r="B317" i="1"/>
  <c r="D317" i="1" s="1"/>
  <c r="C317" i="1"/>
  <c r="B318" i="1"/>
  <c r="D318" i="1" s="1"/>
  <c r="C318" i="1"/>
  <c r="B319" i="1"/>
  <c r="D319" i="1" s="1"/>
  <c r="C319" i="1"/>
  <c r="B320" i="1"/>
  <c r="D320" i="1" s="1"/>
  <c r="C320" i="1"/>
  <c r="B321" i="1"/>
  <c r="D321" i="1" s="1"/>
  <c r="C321" i="1"/>
  <c r="B322" i="1"/>
  <c r="D322" i="1" s="1"/>
  <c r="C322" i="1"/>
  <c r="B323" i="1"/>
  <c r="C323" i="1"/>
  <c r="B324" i="1"/>
  <c r="D324" i="1" s="1"/>
  <c r="C324" i="1"/>
  <c r="B325" i="1"/>
  <c r="D325" i="1" s="1"/>
  <c r="C325" i="1"/>
  <c r="B326" i="1"/>
  <c r="D326" i="1" s="1"/>
  <c r="C326" i="1"/>
  <c r="B327" i="1"/>
  <c r="D327" i="1" s="1"/>
  <c r="C327" i="1"/>
  <c r="B328" i="1"/>
  <c r="D328" i="1" s="1"/>
  <c r="C328" i="1"/>
  <c r="B329" i="1"/>
  <c r="D329" i="1" s="1"/>
  <c r="C329" i="1"/>
  <c r="B330" i="1"/>
  <c r="D330" i="1" s="1"/>
  <c r="C330" i="1"/>
  <c r="B331" i="1"/>
  <c r="D331" i="1" s="1"/>
  <c r="C331" i="1"/>
  <c r="B332" i="1"/>
  <c r="D332" i="1" s="1"/>
  <c r="C332" i="1"/>
  <c r="B333" i="1"/>
  <c r="D333" i="1" s="1"/>
  <c r="C333" i="1"/>
  <c r="B334" i="1"/>
  <c r="D334" i="1" s="1"/>
  <c r="C334" i="1"/>
  <c r="B335" i="1"/>
  <c r="D335" i="1" s="1"/>
  <c r="C335" i="1"/>
  <c r="B336" i="1"/>
  <c r="D336" i="1" s="1"/>
  <c r="C336" i="1"/>
  <c r="B337" i="1"/>
  <c r="D337" i="1" s="1"/>
  <c r="C337" i="1"/>
  <c r="B338" i="1"/>
  <c r="D338" i="1" s="1"/>
  <c r="C338" i="1"/>
  <c r="B339" i="1"/>
  <c r="D339" i="1" s="1"/>
  <c r="C339" i="1"/>
  <c r="B340" i="1"/>
  <c r="D340" i="1" s="1"/>
  <c r="C340" i="1"/>
  <c r="B341" i="1"/>
  <c r="D341" i="1" s="1"/>
  <c r="C341" i="1"/>
  <c r="B342" i="1"/>
  <c r="D342" i="1" s="1"/>
  <c r="C342" i="1"/>
  <c r="B343" i="1"/>
  <c r="D343" i="1" s="1"/>
  <c r="C343" i="1"/>
  <c r="B344" i="1"/>
  <c r="D344" i="1" s="1"/>
  <c r="C344" i="1"/>
  <c r="B345" i="1"/>
  <c r="D345" i="1" s="1"/>
  <c r="C345" i="1"/>
  <c r="B346" i="1"/>
  <c r="D346" i="1" s="1"/>
  <c r="C346" i="1"/>
  <c r="B347" i="1"/>
  <c r="D347" i="1" s="1"/>
  <c r="C347" i="1"/>
  <c r="B348" i="1"/>
  <c r="D348" i="1" s="1"/>
  <c r="C348" i="1"/>
  <c r="B349" i="1"/>
  <c r="D349" i="1" s="1"/>
  <c r="C349" i="1"/>
  <c r="B350" i="1"/>
  <c r="D350" i="1" s="1"/>
  <c r="C350" i="1"/>
  <c r="B351" i="1"/>
  <c r="D351" i="1" s="1"/>
  <c r="C351" i="1"/>
  <c r="B352" i="1"/>
  <c r="D352" i="1" s="1"/>
  <c r="C352" i="1"/>
  <c r="B353" i="1"/>
  <c r="D353" i="1" s="1"/>
  <c r="C353" i="1"/>
  <c r="B354" i="1"/>
  <c r="D354" i="1" s="1"/>
  <c r="C354" i="1"/>
  <c r="B355" i="1"/>
  <c r="C355" i="1"/>
  <c r="B356" i="1"/>
  <c r="D356" i="1" s="1"/>
  <c r="C356" i="1"/>
  <c r="B357" i="1"/>
  <c r="D357" i="1" s="1"/>
  <c r="C357" i="1"/>
  <c r="B358" i="1"/>
  <c r="D358" i="1" s="1"/>
  <c r="C358" i="1"/>
  <c r="B359" i="1"/>
  <c r="D359" i="1" s="1"/>
  <c r="C359" i="1"/>
  <c r="B360" i="1"/>
  <c r="D360" i="1" s="1"/>
  <c r="C360" i="1"/>
  <c r="B361" i="1"/>
  <c r="D361" i="1" s="1"/>
  <c r="C361" i="1"/>
  <c r="B362" i="1"/>
  <c r="D362" i="1" s="1"/>
  <c r="C362" i="1"/>
  <c r="B363" i="1"/>
  <c r="D363" i="1" s="1"/>
  <c r="C363" i="1"/>
  <c r="B364" i="1"/>
  <c r="D364" i="1" s="1"/>
  <c r="C364" i="1"/>
  <c r="B365" i="1"/>
  <c r="C365" i="1"/>
  <c r="B366" i="1"/>
  <c r="D366" i="1" s="1"/>
  <c r="C366" i="1"/>
  <c r="B367" i="1"/>
  <c r="C367" i="1"/>
  <c r="B368" i="1"/>
  <c r="D368" i="1" s="1"/>
  <c r="C368" i="1"/>
  <c r="B369" i="1"/>
  <c r="C369" i="1"/>
  <c r="B370" i="1"/>
  <c r="D370" i="1" s="1"/>
  <c r="C370" i="1"/>
  <c r="B371" i="1"/>
  <c r="D371" i="1" s="1"/>
  <c r="C371" i="1"/>
  <c r="B372" i="1"/>
  <c r="D372" i="1" s="1"/>
  <c r="C372" i="1"/>
  <c r="B373" i="1"/>
  <c r="C373" i="1"/>
  <c r="B374" i="1"/>
  <c r="D374" i="1" s="1"/>
  <c r="C374" i="1"/>
  <c r="B375" i="1"/>
  <c r="D375" i="1" s="1"/>
  <c r="C375" i="1"/>
  <c r="B376" i="1"/>
  <c r="D376" i="1" s="1"/>
  <c r="C376" i="1"/>
  <c r="B377" i="1"/>
  <c r="C377" i="1"/>
  <c r="B378" i="1"/>
  <c r="D378" i="1" s="1"/>
  <c r="C378" i="1"/>
  <c r="B379" i="1"/>
  <c r="D379" i="1" s="1"/>
  <c r="C379" i="1"/>
  <c r="B380" i="1"/>
  <c r="D380" i="1" s="1"/>
  <c r="C380" i="1"/>
  <c r="B381" i="1"/>
  <c r="C381" i="1"/>
  <c r="B382" i="1"/>
  <c r="D382" i="1" s="1"/>
  <c r="C382" i="1"/>
  <c r="B383" i="1"/>
  <c r="D383" i="1" s="1"/>
  <c r="C383" i="1"/>
  <c r="B384" i="1"/>
  <c r="D384" i="1" s="1"/>
  <c r="C384" i="1"/>
  <c r="B385" i="1"/>
  <c r="D385" i="1" s="1"/>
  <c r="C385" i="1"/>
  <c r="B386" i="1"/>
  <c r="D386" i="1" s="1"/>
  <c r="C386" i="1"/>
  <c r="B387" i="1"/>
  <c r="D387" i="1" s="1"/>
  <c r="C387" i="1"/>
  <c r="B388" i="1"/>
  <c r="D388" i="1" s="1"/>
  <c r="C388" i="1"/>
  <c r="B389" i="1"/>
  <c r="D389" i="1" s="1"/>
  <c r="C389" i="1"/>
  <c r="B390" i="1"/>
  <c r="D390" i="1" s="1"/>
  <c r="C390" i="1"/>
  <c r="B391" i="1"/>
  <c r="D391" i="1" s="1"/>
  <c r="C391" i="1"/>
  <c r="B392" i="1"/>
  <c r="D392" i="1" s="1"/>
  <c r="C392" i="1"/>
  <c r="B393" i="1"/>
  <c r="D393" i="1" s="1"/>
  <c r="C393" i="1"/>
  <c r="B394" i="1"/>
  <c r="D394" i="1" s="1"/>
  <c r="C394" i="1"/>
  <c r="B395" i="1"/>
  <c r="D395" i="1" s="1"/>
  <c r="C395" i="1"/>
  <c r="B396" i="1"/>
  <c r="D396" i="1" s="1"/>
  <c r="C396" i="1"/>
  <c r="B397" i="1"/>
  <c r="D397" i="1" s="1"/>
  <c r="C397" i="1"/>
  <c r="B398" i="1"/>
  <c r="D398" i="1" s="1"/>
  <c r="C398" i="1"/>
  <c r="B399" i="1"/>
  <c r="D399" i="1" s="1"/>
  <c r="C399" i="1"/>
  <c r="B400" i="1"/>
  <c r="D400" i="1" s="1"/>
  <c r="C400" i="1"/>
  <c r="B401" i="1"/>
  <c r="D401" i="1" s="1"/>
  <c r="C401" i="1"/>
  <c r="B402" i="1"/>
  <c r="D402" i="1" s="1"/>
  <c r="C402" i="1"/>
  <c r="B403" i="1"/>
  <c r="D403" i="1" s="1"/>
  <c r="C403" i="1"/>
  <c r="B404" i="1"/>
  <c r="D404" i="1" s="1"/>
  <c r="C404" i="1"/>
  <c r="B405" i="1"/>
  <c r="D405" i="1" s="1"/>
  <c r="C405" i="1"/>
  <c r="B406" i="1"/>
  <c r="D406" i="1" s="1"/>
  <c r="C406" i="1"/>
  <c r="B407" i="1"/>
  <c r="D407" i="1" s="1"/>
  <c r="C407" i="1"/>
  <c r="B408" i="1"/>
  <c r="D408" i="1" s="1"/>
  <c r="C408" i="1"/>
  <c r="B409" i="1"/>
  <c r="D409" i="1" s="1"/>
  <c r="C409" i="1"/>
  <c r="B410" i="1"/>
  <c r="D410" i="1" s="1"/>
  <c r="C410" i="1"/>
  <c r="B411" i="1"/>
  <c r="D411" i="1" s="1"/>
  <c r="C411" i="1"/>
  <c r="B412" i="1"/>
  <c r="D412" i="1" s="1"/>
  <c r="C412" i="1"/>
  <c r="B413" i="1"/>
  <c r="D413" i="1" s="1"/>
  <c r="C413" i="1"/>
  <c r="B414" i="1"/>
  <c r="D414" i="1" s="1"/>
  <c r="C414" i="1"/>
  <c r="B415" i="1"/>
  <c r="D415" i="1" s="1"/>
  <c r="C415" i="1"/>
  <c r="B416" i="1"/>
  <c r="D416" i="1" s="1"/>
  <c r="C416" i="1"/>
  <c r="B417" i="1"/>
  <c r="D417" i="1" s="1"/>
  <c r="C417" i="1"/>
  <c r="B418" i="1"/>
  <c r="D418" i="1" s="1"/>
  <c r="C418" i="1"/>
  <c r="B419" i="1"/>
  <c r="D419" i="1" s="1"/>
  <c r="C419" i="1"/>
  <c r="B420" i="1"/>
  <c r="D420" i="1" s="1"/>
  <c r="C420" i="1"/>
  <c r="B421" i="1"/>
  <c r="D421" i="1" s="1"/>
  <c r="C421" i="1"/>
  <c r="B422" i="1"/>
  <c r="D422" i="1" s="1"/>
  <c r="C422" i="1"/>
  <c r="B423" i="1"/>
  <c r="D423" i="1" s="1"/>
  <c r="C423" i="1"/>
  <c r="B424" i="1"/>
  <c r="D424" i="1" s="1"/>
  <c r="C424" i="1"/>
  <c r="B425" i="1"/>
  <c r="D425" i="1" s="1"/>
  <c r="C425" i="1"/>
  <c r="B426" i="1"/>
  <c r="D426" i="1" s="1"/>
  <c r="C426" i="1"/>
  <c r="B427" i="1"/>
  <c r="D427" i="1" s="1"/>
  <c r="C427" i="1"/>
  <c r="B428" i="1"/>
  <c r="D428" i="1" s="1"/>
  <c r="C428" i="1"/>
  <c r="B429" i="1"/>
  <c r="D429" i="1" s="1"/>
  <c r="C429" i="1"/>
  <c r="B430" i="1"/>
  <c r="D430" i="1" s="1"/>
  <c r="C430" i="1"/>
  <c r="B431" i="1"/>
  <c r="D431" i="1" s="1"/>
  <c r="C431" i="1"/>
  <c r="B432" i="1"/>
  <c r="D432" i="1" s="1"/>
  <c r="C432" i="1"/>
  <c r="B433" i="1"/>
  <c r="D433" i="1" s="1"/>
  <c r="C433" i="1"/>
  <c r="B434" i="1"/>
  <c r="D434" i="1" s="1"/>
  <c r="C434" i="1"/>
  <c r="B435" i="1"/>
  <c r="D435" i="1" s="1"/>
  <c r="C435" i="1"/>
  <c r="B436" i="1"/>
  <c r="D436" i="1" s="1"/>
  <c r="C436" i="1"/>
  <c r="B437" i="1"/>
  <c r="D437" i="1" s="1"/>
  <c r="C437" i="1"/>
  <c r="B438" i="1"/>
  <c r="D438" i="1" s="1"/>
  <c r="C438" i="1"/>
  <c r="B439" i="1"/>
  <c r="D439" i="1" s="1"/>
  <c r="C439" i="1"/>
  <c r="B440" i="1"/>
  <c r="D440" i="1" s="1"/>
  <c r="C440" i="1"/>
  <c r="B441" i="1"/>
  <c r="D441" i="1" s="1"/>
  <c r="C441" i="1"/>
  <c r="B442" i="1"/>
  <c r="D442" i="1" s="1"/>
  <c r="C442" i="1"/>
  <c r="B443" i="1"/>
  <c r="D443" i="1" s="1"/>
  <c r="C443" i="1"/>
  <c r="B444" i="1"/>
  <c r="D444" i="1" s="1"/>
  <c r="C444" i="1"/>
  <c r="B445" i="1"/>
  <c r="D445" i="1" s="1"/>
  <c r="C445" i="1"/>
  <c r="B446" i="1"/>
  <c r="D446" i="1" s="1"/>
  <c r="C446" i="1"/>
  <c r="B447" i="1"/>
  <c r="D447" i="1" s="1"/>
  <c r="C447" i="1"/>
  <c r="B448" i="1"/>
  <c r="D448" i="1" s="1"/>
  <c r="C448" i="1"/>
  <c r="B449" i="1"/>
  <c r="D449" i="1" s="1"/>
  <c r="C449" i="1"/>
  <c r="B450" i="1"/>
  <c r="D450" i="1" s="1"/>
  <c r="C450" i="1"/>
  <c r="B451" i="1"/>
  <c r="D451" i="1" s="1"/>
  <c r="C451" i="1"/>
  <c r="B452" i="1"/>
  <c r="D452" i="1" s="1"/>
  <c r="C452" i="1"/>
  <c r="B453" i="1"/>
  <c r="D453" i="1" s="1"/>
  <c r="C453" i="1"/>
  <c r="B454" i="1"/>
  <c r="D454" i="1" s="1"/>
  <c r="C454" i="1"/>
  <c r="B455" i="1"/>
  <c r="D455" i="1" s="1"/>
  <c r="C455" i="1"/>
  <c r="B456" i="1"/>
  <c r="D456" i="1" s="1"/>
  <c r="C456" i="1"/>
  <c r="B457" i="1"/>
  <c r="D457" i="1" s="1"/>
  <c r="C457" i="1"/>
  <c r="B458" i="1"/>
  <c r="D458" i="1" s="1"/>
  <c r="C458" i="1"/>
  <c r="B459" i="1"/>
  <c r="D459" i="1" s="1"/>
  <c r="C459" i="1"/>
  <c r="B460" i="1"/>
  <c r="D460" i="1" s="1"/>
  <c r="C460" i="1"/>
  <c r="B461" i="1"/>
  <c r="D461" i="1" s="1"/>
  <c r="C461" i="1"/>
  <c r="B462" i="1"/>
  <c r="D462" i="1" s="1"/>
  <c r="C462" i="1"/>
  <c r="B463" i="1"/>
  <c r="D463" i="1" s="1"/>
  <c r="C463" i="1"/>
  <c r="B464" i="1"/>
  <c r="D464" i="1" s="1"/>
  <c r="C464" i="1"/>
  <c r="B465" i="1"/>
  <c r="D465" i="1" s="1"/>
  <c r="C465" i="1"/>
  <c r="B466" i="1"/>
  <c r="D466" i="1" s="1"/>
  <c r="C466" i="1"/>
  <c r="B467" i="1"/>
  <c r="D467" i="1" s="1"/>
  <c r="C467" i="1"/>
  <c r="B468" i="1"/>
  <c r="D468" i="1" s="1"/>
  <c r="C468" i="1"/>
  <c r="B469" i="1"/>
  <c r="D469" i="1" s="1"/>
  <c r="C469" i="1"/>
  <c r="B470" i="1"/>
  <c r="D470" i="1" s="1"/>
  <c r="C470" i="1"/>
  <c r="B471" i="1"/>
  <c r="D471" i="1" s="1"/>
  <c r="C471" i="1"/>
  <c r="B472" i="1"/>
  <c r="D472" i="1" s="1"/>
  <c r="C472" i="1"/>
  <c r="B473" i="1"/>
  <c r="D473" i="1" s="1"/>
  <c r="C473" i="1"/>
  <c r="B474" i="1"/>
  <c r="D474" i="1" s="1"/>
  <c r="C474" i="1"/>
  <c r="B475" i="1"/>
  <c r="D475" i="1" s="1"/>
  <c r="C475" i="1"/>
  <c r="B476" i="1"/>
  <c r="D476" i="1" s="1"/>
  <c r="C476" i="1"/>
  <c r="B477" i="1"/>
  <c r="D477" i="1" s="1"/>
  <c r="C477" i="1"/>
  <c r="B478" i="1"/>
  <c r="D478" i="1" s="1"/>
  <c r="C478" i="1"/>
  <c r="B479" i="1"/>
  <c r="D479" i="1" s="1"/>
  <c r="C479" i="1"/>
  <c r="B480" i="1"/>
  <c r="D480" i="1" s="1"/>
  <c r="C480" i="1"/>
  <c r="B481" i="1"/>
  <c r="D481" i="1" s="1"/>
  <c r="C481" i="1"/>
  <c r="B482" i="1"/>
  <c r="D482" i="1" s="1"/>
  <c r="C482" i="1"/>
  <c r="B483" i="1"/>
  <c r="D483" i="1" s="1"/>
  <c r="C483" i="1"/>
  <c r="B484" i="1"/>
  <c r="D484" i="1" s="1"/>
  <c r="C484" i="1"/>
  <c r="B485" i="1"/>
  <c r="D485" i="1" s="1"/>
  <c r="C485" i="1"/>
  <c r="B486" i="1"/>
  <c r="D486" i="1" s="1"/>
  <c r="C486" i="1"/>
  <c r="B487" i="1"/>
  <c r="D487" i="1" s="1"/>
  <c r="C487" i="1"/>
  <c r="B488" i="1"/>
  <c r="D488" i="1" s="1"/>
  <c r="C488" i="1"/>
  <c r="B489" i="1"/>
  <c r="D489" i="1" s="1"/>
  <c r="C489" i="1"/>
  <c r="B490" i="1"/>
  <c r="D490" i="1" s="1"/>
  <c r="C490" i="1"/>
  <c r="B491" i="1"/>
  <c r="D491" i="1" s="1"/>
  <c r="C491" i="1"/>
  <c r="B492" i="1"/>
  <c r="D492" i="1" s="1"/>
  <c r="C492" i="1"/>
  <c r="B493" i="1"/>
  <c r="D493" i="1" s="1"/>
  <c r="C493" i="1"/>
  <c r="B494" i="1"/>
  <c r="D494" i="1" s="1"/>
  <c r="C494" i="1"/>
  <c r="B495" i="1"/>
  <c r="D495" i="1" s="1"/>
  <c r="C495" i="1"/>
  <c r="B496" i="1"/>
  <c r="D496" i="1" s="1"/>
  <c r="C496" i="1"/>
  <c r="B497" i="1"/>
  <c r="D497" i="1" s="1"/>
  <c r="C497" i="1"/>
  <c r="B498" i="1"/>
  <c r="D498" i="1" s="1"/>
  <c r="C498" i="1"/>
  <c r="B499" i="1"/>
  <c r="D499" i="1" s="1"/>
  <c r="C499" i="1"/>
  <c r="B500" i="1"/>
  <c r="D500" i="1" s="1"/>
  <c r="C500" i="1"/>
  <c r="B501" i="1"/>
  <c r="D501" i="1" s="1"/>
  <c r="C501" i="1"/>
  <c r="B502" i="1"/>
  <c r="D502" i="1" s="1"/>
  <c r="C502" i="1"/>
  <c r="B503" i="1"/>
  <c r="D503" i="1" s="1"/>
  <c r="C503" i="1"/>
  <c r="B504" i="1"/>
  <c r="D504" i="1" s="1"/>
  <c r="C504" i="1"/>
  <c r="B505" i="1"/>
  <c r="D505" i="1" s="1"/>
  <c r="C505" i="1"/>
  <c r="B506" i="1"/>
  <c r="D506" i="1" s="1"/>
  <c r="C506" i="1"/>
  <c r="B507" i="1"/>
  <c r="D507" i="1" s="1"/>
  <c r="C507" i="1"/>
  <c r="B508" i="1"/>
  <c r="D508" i="1" s="1"/>
  <c r="C508" i="1"/>
  <c r="B509" i="1"/>
  <c r="D509" i="1" s="1"/>
  <c r="C509" i="1"/>
  <c r="B510" i="1"/>
  <c r="D510" i="1" s="1"/>
  <c r="C510" i="1"/>
  <c r="B511" i="1"/>
  <c r="D511" i="1" s="1"/>
  <c r="C511" i="1"/>
  <c r="B512" i="1"/>
  <c r="D512" i="1" s="1"/>
  <c r="C512" i="1"/>
  <c r="B513" i="1"/>
  <c r="D513" i="1" s="1"/>
  <c r="C513" i="1"/>
  <c r="B514" i="1"/>
  <c r="D514" i="1" s="1"/>
  <c r="C514" i="1"/>
  <c r="B515" i="1"/>
  <c r="D515" i="1" s="1"/>
  <c r="C515" i="1"/>
  <c r="B516" i="1"/>
  <c r="D516" i="1" s="1"/>
  <c r="C516" i="1"/>
  <c r="B517" i="1"/>
  <c r="D517" i="1" s="1"/>
  <c r="C517" i="1"/>
  <c r="B518" i="1"/>
  <c r="D518" i="1" s="1"/>
  <c r="C518" i="1"/>
  <c r="B519" i="1"/>
  <c r="D519" i="1" s="1"/>
  <c r="C519" i="1"/>
  <c r="B520" i="1"/>
  <c r="D520" i="1" s="1"/>
  <c r="C520" i="1"/>
  <c r="B521" i="1"/>
  <c r="D521" i="1" s="1"/>
  <c r="C521" i="1"/>
  <c r="B522" i="1"/>
  <c r="D522" i="1" s="1"/>
  <c r="C522" i="1"/>
  <c r="B523" i="1"/>
  <c r="D523" i="1" s="1"/>
  <c r="C523" i="1"/>
  <c r="B524" i="1"/>
  <c r="D524" i="1" s="1"/>
  <c r="C524" i="1"/>
  <c r="B525" i="1"/>
  <c r="D525" i="1" s="1"/>
  <c r="C525" i="1"/>
  <c r="B526" i="1"/>
  <c r="D526" i="1" s="1"/>
  <c r="C526" i="1"/>
  <c r="B527" i="1"/>
  <c r="D527" i="1" s="1"/>
  <c r="C527" i="1"/>
  <c r="B528" i="1"/>
  <c r="D528" i="1" s="1"/>
  <c r="C528" i="1"/>
  <c r="B529" i="1"/>
  <c r="D529" i="1" s="1"/>
  <c r="C529" i="1"/>
  <c r="B530" i="1"/>
  <c r="D530" i="1" s="1"/>
  <c r="C530" i="1"/>
  <c r="B531" i="1"/>
  <c r="D531" i="1" s="1"/>
  <c r="C531" i="1"/>
  <c r="B532" i="1"/>
  <c r="D532" i="1" s="1"/>
  <c r="C532" i="1"/>
  <c r="B533" i="1"/>
  <c r="D533" i="1" s="1"/>
  <c r="C533" i="1"/>
  <c r="B534" i="1"/>
  <c r="D534" i="1" s="1"/>
  <c r="C534" i="1"/>
  <c r="B535" i="1"/>
  <c r="D535" i="1" s="1"/>
  <c r="C535" i="1"/>
  <c r="B536" i="1"/>
  <c r="D536" i="1" s="1"/>
  <c r="C536" i="1"/>
  <c r="B537" i="1"/>
  <c r="D537" i="1" s="1"/>
  <c r="C537" i="1"/>
  <c r="B538" i="1"/>
  <c r="D538" i="1" s="1"/>
  <c r="C538" i="1"/>
  <c r="B539" i="1"/>
  <c r="D539" i="1" s="1"/>
  <c r="C539" i="1"/>
  <c r="B540" i="1"/>
  <c r="D540" i="1" s="1"/>
  <c r="C540" i="1"/>
  <c r="B541" i="1"/>
  <c r="D541" i="1" s="1"/>
  <c r="C541" i="1"/>
  <c r="B542" i="1"/>
  <c r="D542" i="1" s="1"/>
  <c r="C542" i="1"/>
  <c r="B543" i="1"/>
  <c r="D543" i="1" s="1"/>
  <c r="C543" i="1"/>
  <c r="B544" i="1"/>
  <c r="D544" i="1" s="1"/>
  <c r="C544" i="1"/>
  <c r="B545" i="1"/>
  <c r="D545" i="1" s="1"/>
  <c r="C545" i="1"/>
  <c r="B546" i="1"/>
  <c r="D546" i="1" s="1"/>
  <c r="C546" i="1"/>
  <c r="B547" i="1"/>
  <c r="D547" i="1" s="1"/>
  <c r="C547" i="1"/>
  <c r="B548" i="1"/>
  <c r="D548" i="1" s="1"/>
  <c r="C548" i="1"/>
  <c r="B549" i="1"/>
  <c r="D549" i="1" s="1"/>
  <c r="C549" i="1"/>
  <c r="B550" i="1"/>
  <c r="D550" i="1" s="1"/>
  <c r="C550" i="1"/>
  <c r="B551" i="1"/>
  <c r="D551" i="1" s="1"/>
  <c r="C551" i="1"/>
  <c r="B552" i="1"/>
  <c r="D552" i="1" s="1"/>
  <c r="C552" i="1"/>
  <c r="B553" i="1"/>
  <c r="D553" i="1" s="1"/>
  <c r="C553" i="1"/>
  <c r="B554" i="1"/>
  <c r="D554" i="1" s="1"/>
  <c r="C554" i="1"/>
  <c r="B555" i="1"/>
  <c r="D555" i="1" s="1"/>
  <c r="C555" i="1"/>
  <c r="B556" i="1"/>
  <c r="D556" i="1" s="1"/>
  <c r="C556" i="1"/>
  <c r="B557" i="1"/>
  <c r="D557" i="1" s="1"/>
  <c r="C557" i="1"/>
  <c r="B558" i="1"/>
  <c r="D558" i="1" s="1"/>
  <c r="C558" i="1"/>
  <c r="B559" i="1"/>
  <c r="D559" i="1" s="1"/>
  <c r="C559" i="1"/>
  <c r="B560" i="1"/>
  <c r="D560" i="1" s="1"/>
  <c r="C560" i="1"/>
  <c r="B561" i="1"/>
  <c r="D561" i="1" s="1"/>
  <c r="C561" i="1"/>
  <c r="B562" i="1"/>
  <c r="C562" i="1"/>
  <c r="B563" i="1"/>
  <c r="D563" i="1" s="1"/>
  <c r="C563" i="1"/>
  <c r="B564" i="1"/>
  <c r="D564" i="1" s="1"/>
  <c r="C564" i="1"/>
  <c r="B565" i="1"/>
  <c r="D565" i="1" s="1"/>
  <c r="C565" i="1"/>
  <c r="B566" i="1"/>
  <c r="C566" i="1"/>
  <c r="B567" i="1"/>
  <c r="D567" i="1" s="1"/>
  <c r="C567" i="1"/>
  <c r="B568" i="1"/>
  <c r="D568" i="1" s="1"/>
  <c r="C568" i="1"/>
  <c r="B569" i="1"/>
  <c r="D569" i="1" s="1"/>
  <c r="C569" i="1"/>
  <c r="B570" i="1"/>
  <c r="C570" i="1"/>
  <c r="B571" i="1"/>
  <c r="D571" i="1" s="1"/>
  <c r="C571" i="1"/>
  <c r="B572" i="1"/>
  <c r="D572" i="1" s="1"/>
  <c r="C572" i="1"/>
  <c r="B573" i="1"/>
  <c r="D573" i="1" s="1"/>
  <c r="C573" i="1"/>
  <c r="B574" i="1"/>
  <c r="C574" i="1"/>
  <c r="B575" i="1"/>
  <c r="D575" i="1" s="1"/>
  <c r="C575" i="1"/>
  <c r="B576" i="1"/>
  <c r="D576" i="1" s="1"/>
  <c r="C576" i="1"/>
  <c r="B577" i="1"/>
  <c r="D577" i="1" s="1"/>
  <c r="C577" i="1"/>
  <c r="B578" i="1"/>
  <c r="C578" i="1"/>
  <c r="B579" i="1"/>
  <c r="D579" i="1" s="1"/>
  <c r="C579" i="1"/>
  <c r="B580" i="1"/>
  <c r="D580" i="1" s="1"/>
  <c r="C580" i="1"/>
  <c r="B581" i="1"/>
  <c r="D581" i="1" s="1"/>
  <c r="C581" i="1"/>
  <c r="B582" i="1"/>
  <c r="C582" i="1"/>
  <c r="B583" i="1"/>
  <c r="D583" i="1" s="1"/>
  <c r="C583" i="1"/>
  <c r="B584" i="1"/>
  <c r="C584" i="1"/>
  <c r="B585" i="1"/>
  <c r="D585" i="1" s="1"/>
  <c r="C585" i="1"/>
  <c r="B586" i="1"/>
  <c r="C586" i="1"/>
  <c r="B587" i="1"/>
  <c r="D587" i="1" s="1"/>
  <c r="C587" i="1"/>
  <c r="B588" i="1"/>
  <c r="D588" i="1" s="1"/>
  <c r="C588" i="1"/>
  <c r="B589" i="1"/>
  <c r="D589" i="1" s="1"/>
  <c r="C589" i="1"/>
  <c r="B590" i="1"/>
  <c r="C590" i="1"/>
  <c r="B591" i="1"/>
  <c r="D591" i="1" s="1"/>
  <c r="C591" i="1"/>
  <c r="B592" i="1"/>
  <c r="D592" i="1" s="1"/>
  <c r="C592" i="1"/>
  <c r="B593" i="1"/>
  <c r="D593" i="1" s="1"/>
  <c r="C593" i="1"/>
  <c r="B594" i="1"/>
  <c r="C594" i="1"/>
  <c r="B595" i="1"/>
  <c r="D595" i="1" s="1"/>
  <c r="C595" i="1"/>
  <c r="B596" i="1"/>
  <c r="D596" i="1" s="1"/>
  <c r="C596" i="1"/>
  <c r="B597" i="1"/>
  <c r="D597" i="1" s="1"/>
  <c r="C597" i="1"/>
  <c r="B598" i="1"/>
  <c r="C598" i="1"/>
  <c r="B599" i="1"/>
  <c r="D599" i="1" s="1"/>
  <c r="C599" i="1"/>
  <c r="B600" i="1"/>
  <c r="D600" i="1" s="1"/>
  <c r="C600" i="1"/>
  <c r="B601" i="1"/>
  <c r="D601" i="1" s="1"/>
  <c r="C601" i="1"/>
  <c r="B602" i="1"/>
  <c r="C602" i="1"/>
  <c r="B603" i="1"/>
  <c r="D603" i="1" s="1"/>
  <c r="C603" i="1"/>
  <c r="B604" i="1"/>
  <c r="D604" i="1" s="1"/>
  <c r="C604" i="1"/>
  <c r="B605" i="1"/>
  <c r="D605" i="1" s="1"/>
  <c r="C605" i="1"/>
  <c r="B606" i="1"/>
  <c r="D606" i="1" s="1"/>
  <c r="C606" i="1"/>
  <c r="B607" i="1"/>
  <c r="D607" i="1" s="1"/>
  <c r="C607" i="1"/>
  <c r="B608" i="1"/>
  <c r="D608" i="1" s="1"/>
  <c r="C608" i="1"/>
  <c r="B609" i="1"/>
  <c r="D609" i="1" s="1"/>
  <c r="C609" i="1"/>
  <c r="B610" i="1"/>
  <c r="D610" i="1" s="1"/>
  <c r="C610" i="1"/>
  <c r="B611" i="1"/>
  <c r="D611" i="1" s="1"/>
  <c r="C611" i="1"/>
  <c r="B612" i="1"/>
  <c r="D612" i="1" s="1"/>
  <c r="C612" i="1"/>
  <c r="B613" i="1"/>
  <c r="D613" i="1" s="1"/>
  <c r="C613" i="1"/>
  <c r="B614" i="1"/>
  <c r="D614" i="1" s="1"/>
  <c r="C614" i="1"/>
  <c r="B615" i="1"/>
  <c r="D615" i="1" s="1"/>
  <c r="C615" i="1"/>
  <c r="B616" i="1"/>
  <c r="D616" i="1" s="1"/>
  <c r="C616" i="1"/>
  <c r="B617" i="1"/>
  <c r="D617" i="1" s="1"/>
  <c r="C617" i="1"/>
  <c r="B618" i="1"/>
  <c r="D618" i="1" s="1"/>
  <c r="C618" i="1"/>
  <c r="B619" i="1"/>
  <c r="D619" i="1" s="1"/>
  <c r="C619" i="1"/>
  <c r="B620" i="1"/>
  <c r="D620" i="1" s="1"/>
  <c r="C620" i="1"/>
  <c r="B621" i="1"/>
  <c r="D621" i="1" s="1"/>
  <c r="C621" i="1"/>
  <c r="B622" i="1"/>
  <c r="D622" i="1" s="1"/>
  <c r="C622" i="1"/>
  <c r="B623" i="1"/>
  <c r="D623" i="1" s="1"/>
  <c r="C623" i="1"/>
  <c r="B624" i="1"/>
  <c r="C624" i="1"/>
  <c r="B625" i="1"/>
  <c r="D625" i="1" s="1"/>
  <c r="C625" i="1"/>
  <c r="B626" i="1"/>
  <c r="D626" i="1" s="1"/>
  <c r="C626" i="1"/>
  <c r="B627" i="1"/>
  <c r="D627" i="1" s="1"/>
  <c r="C627" i="1"/>
  <c r="B628" i="1"/>
  <c r="D628" i="1" s="1"/>
  <c r="C628" i="1"/>
  <c r="B629" i="1"/>
  <c r="D629" i="1" s="1"/>
  <c r="C629" i="1"/>
  <c r="B630" i="1"/>
  <c r="D630" i="1" s="1"/>
  <c r="C630" i="1"/>
  <c r="B631" i="1"/>
  <c r="D631" i="1" s="1"/>
  <c r="C631" i="1"/>
  <c r="B632" i="1"/>
  <c r="D632" i="1" s="1"/>
  <c r="C632" i="1"/>
  <c r="B633" i="1"/>
  <c r="D633" i="1" s="1"/>
  <c r="C633" i="1"/>
  <c r="B634" i="1"/>
  <c r="D634" i="1" s="1"/>
  <c r="C634" i="1"/>
  <c r="B635" i="1"/>
  <c r="D635" i="1" s="1"/>
  <c r="C635" i="1"/>
  <c r="B636" i="1"/>
  <c r="D636" i="1" s="1"/>
  <c r="C636" i="1"/>
  <c r="B637" i="1"/>
  <c r="D637" i="1" s="1"/>
  <c r="C637" i="1"/>
  <c r="B638" i="1"/>
  <c r="D638" i="1" s="1"/>
  <c r="C638" i="1"/>
  <c r="B639" i="1"/>
  <c r="D639" i="1" s="1"/>
  <c r="C639" i="1"/>
  <c r="B640" i="1"/>
  <c r="C640" i="1"/>
  <c r="B641" i="1"/>
  <c r="D641" i="1" s="1"/>
  <c r="C641" i="1"/>
  <c r="B642" i="1"/>
  <c r="D642" i="1" s="1"/>
  <c r="C642" i="1"/>
  <c r="B643" i="1"/>
  <c r="D643" i="1" s="1"/>
  <c r="C643" i="1"/>
  <c r="B644" i="1"/>
  <c r="D644" i="1" s="1"/>
  <c r="C644" i="1"/>
  <c r="B645" i="1"/>
  <c r="D645" i="1" s="1"/>
  <c r="C645" i="1"/>
  <c r="B646" i="1"/>
  <c r="D646" i="1" s="1"/>
  <c r="C646" i="1"/>
  <c r="B647" i="1"/>
  <c r="D647" i="1" s="1"/>
  <c r="C647" i="1"/>
  <c r="B648" i="1"/>
  <c r="D648" i="1" s="1"/>
  <c r="C648" i="1"/>
  <c r="B649" i="1"/>
  <c r="D649" i="1" s="1"/>
  <c r="C649" i="1"/>
  <c r="B650" i="1"/>
  <c r="D650" i="1" s="1"/>
  <c r="C650" i="1"/>
  <c r="B651" i="1"/>
  <c r="D651" i="1" s="1"/>
  <c r="C651" i="1"/>
  <c r="B652" i="1"/>
  <c r="D652" i="1" s="1"/>
  <c r="C652" i="1"/>
  <c r="B653" i="1"/>
  <c r="D653" i="1" s="1"/>
  <c r="C653" i="1"/>
  <c r="B654" i="1"/>
  <c r="D654" i="1" s="1"/>
  <c r="C654" i="1"/>
  <c r="B655" i="1"/>
  <c r="D655" i="1" s="1"/>
  <c r="C655" i="1"/>
  <c r="B656" i="1"/>
  <c r="C656" i="1"/>
  <c r="B657" i="1"/>
  <c r="D657" i="1" s="1"/>
  <c r="C657" i="1"/>
  <c r="B658" i="1"/>
  <c r="C658" i="1"/>
  <c r="B659" i="1"/>
  <c r="D659" i="1" s="1"/>
  <c r="C659" i="1"/>
  <c r="B660" i="1"/>
  <c r="C660" i="1"/>
  <c r="B661" i="1"/>
  <c r="D661" i="1" s="1"/>
  <c r="C661" i="1"/>
  <c r="B662" i="1"/>
  <c r="D662" i="1" s="1"/>
  <c r="C662" i="1"/>
  <c r="B663" i="1"/>
  <c r="D663" i="1" s="1"/>
  <c r="C663" i="1"/>
  <c r="B664" i="1"/>
  <c r="C664" i="1"/>
  <c r="B665" i="1"/>
  <c r="D665" i="1" s="1"/>
  <c r="C665" i="1"/>
  <c r="B666" i="1"/>
  <c r="D666" i="1" s="1"/>
  <c r="C666" i="1"/>
  <c r="B667" i="1"/>
  <c r="D667" i="1" s="1"/>
  <c r="C667" i="1"/>
  <c r="B668" i="1"/>
  <c r="C668" i="1"/>
  <c r="B669" i="1"/>
  <c r="D669" i="1" s="1"/>
  <c r="C669" i="1"/>
  <c r="B670" i="1"/>
  <c r="C670" i="1"/>
  <c r="B671" i="1"/>
  <c r="D671" i="1" s="1"/>
  <c r="C671" i="1"/>
  <c r="B672" i="1"/>
  <c r="C672" i="1"/>
  <c r="B673" i="1"/>
  <c r="D673" i="1" s="1"/>
  <c r="C673" i="1"/>
  <c r="B674" i="1"/>
  <c r="D674" i="1" s="1"/>
  <c r="C674" i="1"/>
  <c r="B675" i="1"/>
  <c r="D675" i="1" s="1"/>
  <c r="C675" i="1"/>
  <c r="B676" i="1"/>
  <c r="C676" i="1"/>
  <c r="B677" i="1"/>
  <c r="D677" i="1" s="1"/>
  <c r="C677" i="1"/>
  <c r="B678" i="1"/>
  <c r="D678" i="1" s="1"/>
  <c r="C678" i="1"/>
  <c r="B679" i="1"/>
  <c r="D679" i="1" s="1"/>
  <c r="C679" i="1"/>
  <c r="B680" i="1"/>
  <c r="C680" i="1"/>
  <c r="B681" i="1"/>
  <c r="D681" i="1" s="1"/>
  <c r="C681" i="1"/>
  <c r="B682" i="1"/>
  <c r="D682" i="1" s="1"/>
  <c r="C682" i="1"/>
  <c r="B683" i="1"/>
  <c r="D683" i="1" s="1"/>
  <c r="C683" i="1"/>
  <c r="B684" i="1"/>
  <c r="C684" i="1"/>
  <c r="B685" i="1"/>
  <c r="D685" i="1" s="1"/>
  <c r="C685" i="1"/>
  <c r="B686" i="1"/>
  <c r="D686" i="1" s="1"/>
  <c r="C686" i="1"/>
  <c r="B687" i="1"/>
  <c r="D687" i="1" s="1"/>
  <c r="C687" i="1"/>
  <c r="B688" i="1"/>
  <c r="C688" i="1"/>
  <c r="B689" i="1"/>
  <c r="D689" i="1" s="1"/>
  <c r="C689" i="1"/>
  <c r="B690" i="1"/>
  <c r="C690" i="1"/>
  <c r="B691" i="1"/>
  <c r="D691" i="1" s="1"/>
  <c r="C691" i="1"/>
  <c r="B692" i="1"/>
  <c r="C692" i="1"/>
  <c r="B693" i="1"/>
  <c r="D693" i="1" s="1"/>
  <c r="C693" i="1"/>
  <c r="B694" i="1"/>
  <c r="D694" i="1" s="1"/>
  <c r="C694" i="1"/>
  <c r="B695" i="1"/>
  <c r="D695" i="1" s="1"/>
  <c r="C695" i="1"/>
  <c r="B696" i="1"/>
  <c r="C696" i="1"/>
  <c r="B697" i="1"/>
  <c r="D697" i="1" s="1"/>
  <c r="C697" i="1"/>
  <c r="B698" i="1"/>
  <c r="D698" i="1" s="1"/>
  <c r="C698" i="1"/>
  <c r="B699" i="1"/>
  <c r="D699" i="1" s="1"/>
  <c r="C699" i="1"/>
  <c r="B700" i="1"/>
  <c r="C700" i="1"/>
  <c r="B701" i="1"/>
  <c r="D701" i="1" s="1"/>
  <c r="C701" i="1"/>
  <c r="B702" i="1"/>
  <c r="C702" i="1"/>
  <c r="B703" i="1"/>
  <c r="D703" i="1" s="1"/>
  <c r="C703" i="1"/>
  <c r="B704" i="1"/>
  <c r="C704" i="1"/>
  <c r="B705" i="1"/>
  <c r="D705" i="1" s="1"/>
  <c r="C705" i="1"/>
  <c r="B706" i="1"/>
  <c r="D706" i="1" s="1"/>
  <c r="C706" i="1"/>
  <c r="B707" i="1"/>
  <c r="D707" i="1" s="1"/>
  <c r="C707" i="1"/>
  <c r="B708" i="1"/>
  <c r="C708" i="1"/>
  <c r="B709" i="1"/>
  <c r="D709" i="1" s="1"/>
  <c r="C709" i="1"/>
  <c r="B710" i="1"/>
  <c r="D710" i="1" s="1"/>
  <c r="C710" i="1"/>
  <c r="B711" i="1"/>
  <c r="D711" i="1" s="1"/>
  <c r="C711" i="1"/>
  <c r="B712" i="1"/>
  <c r="C712" i="1"/>
  <c r="B713" i="1"/>
  <c r="D713" i="1" s="1"/>
  <c r="C713" i="1"/>
  <c r="B714" i="1"/>
  <c r="D714" i="1" s="1"/>
  <c r="C714" i="1"/>
  <c r="B715" i="1"/>
  <c r="D715" i="1" s="1"/>
  <c r="C715" i="1"/>
  <c r="B716" i="1"/>
  <c r="C716" i="1"/>
  <c r="B717" i="1"/>
  <c r="D717" i="1" s="1"/>
  <c r="C717" i="1"/>
  <c r="B718" i="1"/>
  <c r="D718" i="1" s="1"/>
  <c r="C718" i="1"/>
  <c r="B719" i="1"/>
  <c r="D719" i="1" s="1"/>
  <c r="C719" i="1"/>
  <c r="B720" i="1"/>
  <c r="C720" i="1"/>
  <c r="B721" i="1"/>
  <c r="D721" i="1" s="1"/>
  <c r="C721" i="1"/>
  <c r="B722" i="1"/>
  <c r="D722" i="1" s="1"/>
  <c r="C722" i="1"/>
  <c r="B723" i="1"/>
  <c r="D723" i="1" s="1"/>
  <c r="C723" i="1"/>
  <c r="B724" i="1"/>
  <c r="C724" i="1"/>
  <c r="B725" i="1"/>
  <c r="D725" i="1" s="1"/>
  <c r="C725" i="1"/>
  <c r="B726" i="1"/>
  <c r="D726" i="1" s="1"/>
  <c r="C726" i="1"/>
  <c r="B727" i="1"/>
  <c r="D727" i="1" s="1"/>
  <c r="C727" i="1"/>
  <c r="B728" i="1"/>
  <c r="C728" i="1"/>
  <c r="B729" i="1"/>
  <c r="D729" i="1" s="1"/>
  <c r="C729" i="1"/>
  <c r="B730" i="1"/>
  <c r="D730" i="1" s="1"/>
  <c r="C730" i="1"/>
  <c r="B731" i="1"/>
  <c r="D731" i="1" s="1"/>
  <c r="C731" i="1"/>
  <c r="B732" i="1"/>
  <c r="C732" i="1"/>
  <c r="B733" i="1"/>
  <c r="D733" i="1" s="1"/>
  <c r="C733" i="1"/>
  <c r="B734" i="1"/>
  <c r="C734" i="1"/>
  <c r="B735" i="1"/>
  <c r="D735" i="1" s="1"/>
  <c r="C735" i="1"/>
  <c r="B736" i="1"/>
  <c r="C736" i="1"/>
  <c r="B737" i="1"/>
  <c r="D737" i="1" s="1"/>
  <c r="C737" i="1"/>
  <c r="B738" i="1"/>
  <c r="D738" i="1" s="1"/>
  <c r="C738" i="1"/>
  <c r="B739" i="1"/>
  <c r="D739" i="1" s="1"/>
  <c r="C739" i="1"/>
  <c r="B740" i="1"/>
  <c r="C740" i="1"/>
  <c r="B741" i="1"/>
  <c r="D741" i="1" s="1"/>
  <c r="C741" i="1"/>
  <c r="B742" i="1"/>
  <c r="D742" i="1" s="1"/>
  <c r="C742" i="1"/>
  <c r="B743" i="1"/>
  <c r="D743" i="1" s="1"/>
  <c r="C743" i="1"/>
  <c r="B744" i="1"/>
  <c r="C744" i="1"/>
  <c r="B745" i="1"/>
  <c r="D745" i="1" s="1"/>
  <c r="C745" i="1"/>
  <c r="B746" i="1"/>
  <c r="D746" i="1" s="1"/>
  <c r="C746" i="1"/>
  <c r="B747" i="1"/>
  <c r="D747" i="1" s="1"/>
  <c r="C747" i="1"/>
  <c r="B748" i="1"/>
  <c r="C748" i="1"/>
  <c r="B749" i="1"/>
  <c r="D749" i="1" s="1"/>
  <c r="C749" i="1"/>
  <c r="B750" i="1"/>
  <c r="D750" i="1" s="1"/>
  <c r="C750" i="1"/>
  <c r="B751" i="1"/>
  <c r="D751" i="1" s="1"/>
  <c r="C751" i="1"/>
  <c r="B752" i="1"/>
  <c r="C752" i="1"/>
  <c r="B753" i="1"/>
  <c r="D753" i="1" s="1"/>
  <c r="C753" i="1"/>
  <c r="B754" i="1"/>
  <c r="D754" i="1" s="1"/>
  <c r="C754" i="1"/>
  <c r="B755" i="1"/>
  <c r="D755" i="1" s="1"/>
  <c r="C755" i="1"/>
  <c r="B756" i="1"/>
  <c r="C756" i="1"/>
  <c r="B757" i="1"/>
  <c r="D757" i="1" s="1"/>
  <c r="C757" i="1"/>
  <c r="B758" i="1"/>
  <c r="D758" i="1" s="1"/>
  <c r="C758" i="1"/>
  <c r="B759" i="1"/>
  <c r="D759" i="1" s="1"/>
  <c r="C759" i="1"/>
  <c r="B760" i="1"/>
  <c r="C760" i="1"/>
  <c r="B761" i="1"/>
  <c r="D761" i="1" s="1"/>
  <c r="C761" i="1"/>
  <c r="B762" i="1"/>
  <c r="D762" i="1" s="1"/>
  <c r="C762" i="1"/>
  <c r="B763" i="1"/>
  <c r="D763" i="1" s="1"/>
  <c r="C763" i="1"/>
  <c r="B764" i="1"/>
  <c r="C764" i="1"/>
  <c r="B765" i="1"/>
  <c r="D765" i="1" s="1"/>
  <c r="C765" i="1"/>
  <c r="B766" i="1"/>
  <c r="C766" i="1"/>
  <c r="B767" i="1"/>
  <c r="D767" i="1" s="1"/>
  <c r="C767" i="1"/>
  <c r="B768" i="1"/>
  <c r="C768" i="1"/>
  <c r="B769" i="1"/>
  <c r="D769" i="1" s="1"/>
  <c r="C769" i="1"/>
  <c r="B770" i="1"/>
  <c r="D770" i="1" s="1"/>
  <c r="C770" i="1"/>
  <c r="B771" i="1"/>
  <c r="D771" i="1" s="1"/>
  <c r="C771" i="1"/>
  <c r="B772" i="1"/>
  <c r="C772" i="1"/>
  <c r="B773" i="1"/>
  <c r="D773" i="1" s="1"/>
  <c r="C773" i="1"/>
  <c r="B774" i="1"/>
  <c r="C774" i="1"/>
  <c r="B775" i="1"/>
  <c r="D775" i="1" s="1"/>
  <c r="C775" i="1"/>
  <c r="B776" i="1"/>
  <c r="C776" i="1"/>
  <c r="B777" i="1"/>
  <c r="D777" i="1" s="1"/>
  <c r="C777" i="1"/>
  <c r="B778" i="1"/>
  <c r="D778" i="1" s="1"/>
  <c r="C778" i="1"/>
  <c r="B779" i="1"/>
  <c r="D779" i="1" s="1"/>
  <c r="C779" i="1"/>
  <c r="B780" i="1"/>
  <c r="C780" i="1"/>
  <c r="B781" i="1"/>
  <c r="D781" i="1" s="1"/>
  <c r="C781" i="1"/>
  <c r="B782" i="1"/>
  <c r="D782" i="1" s="1"/>
  <c r="C782" i="1"/>
  <c r="B783" i="1"/>
  <c r="D783" i="1" s="1"/>
  <c r="C783" i="1"/>
  <c r="B784" i="1"/>
  <c r="C784" i="1"/>
  <c r="B785" i="1"/>
  <c r="D785" i="1" s="1"/>
  <c r="C785" i="1"/>
  <c r="B786" i="1"/>
  <c r="C786" i="1"/>
  <c r="B787" i="1"/>
  <c r="D787" i="1" s="1"/>
  <c r="C787" i="1"/>
  <c r="B788" i="1"/>
  <c r="C788" i="1"/>
  <c r="B789" i="1"/>
  <c r="D789" i="1" s="1"/>
  <c r="C789" i="1"/>
  <c r="B790" i="1"/>
  <c r="D790" i="1" s="1"/>
  <c r="C790" i="1"/>
  <c r="B791" i="1"/>
  <c r="D791" i="1" s="1"/>
  <c r="C791" i="1"/>
  <c r="B792" i="1"/>
  <c r="C792" i="1"/>
  <c r="B793" i="1"/>
  <c r="D793" i="1" s="1"/>
  <c r="C793" i="1"/>
  <c r="B794" i="1"/>
  <c r="D794" i="1" s="1"/>
  <c r="C794" i="1"/>
  <c r="B795" i="1"/>
  <c r="D795" i="1" s="1"/>
  <c r="C795" i="1"/>
  <c r="B796" i="1"/>
  <c r="C796" i="1"/>
  <c r="B797" i="1"/>
  <c r="D797" i="1" s="1"/>
  <c r="C797" i="1"/>
  <c r="B798" i="1"/>
  <c r="C798" i="1"/>
  <c r="B799" i="1"/>
  <c r="D799" i="1" s="1"/>
  <c r="C799" i="1"/>
  <c r="B800" i="1"/>
  <c r="C800" i="1"/>
  <c r="B801" i="1"/>
  <c r="D801" i="1" s="1"/>
  <c r="C801" i="1"/>
  <c r="B802" i="1"/>
  <c r="D802" i="1" s="1"/>
  <c r="C802" i="1"/>
  <c r="B803" i="1"/>
  <c r="D803" i="1" s="1"/>
  <c r="C803" i="1"/>
  <c r="B804" i="1"/>
  <c r="C804" i="1"/>
  <c r="B805" i="1"/>
  <c r="D805" i="1" s="1"/>
  <c r="C805" i="1"/>
  <c r="B806" i="1"/>
  <c r="D806" i="1" s="1"/>
  <c r="C806" i="1"/>
  <c r="B807" i="1"/>
  <c r="D807" i="1" s="1"/>
  <c r="C807" i="1"/>
  <c r="B808" i="1"/>
  <c r="C808" i="1"/>
  <c r="B809" i="1"/>
  <c r="D809" i="1" s="1"/>
  <c r="C809" i="1"/>
  <c r="B810" i="1"/>
  <c r="D810" i="1" s="1"/>
  <c r="C810" i="1"/>
  <c r="B811" i="1"/>
  <c r="D811" i="1" s="1"/>
  <c r="C811" i="1"/>
  <c r="B812" i="1"/>
  <c r="C812" i="1"/>
  <c r="B813" i="1"/>
  <c r="D813" i="1" s="1"/>
  <c r="C813" i="1"/>
  <c r="B814" i="1"/>
  <c r="D814" i="1" s="1"/>
  <c r="C814" i="1"/>
  <c r="B815" i="1"/>
  <c r="D815" i="1" s="1"/>
  <c r="C815" i="1"/>
  <c r="B816" i="1"/>
  <c r="C816" i="1"/>
  <c r="B817" i="1"/>
  <c r="D817" i="1" s="1"/>
  <c r="C817" i="1"/>
  <c r="B818" i="1"/>
  <c r="D818" i="1" s="1"/>
  <c r="C818" i="1"/>
  <c r="B819" i="1"/>
  <c r="D819" i="1" s="1"/>
  <c r="C819" i="1"/>
  <c r="B820" i="1"/>
  <c r="C820" i="1"/>
  <c r="B821" i="1"/>
  <c r="D821" i="1" s="1"/>
  <c r="C821" i="1"/>
  <c r="B822" i="1"/>
  <c r="D822" i="1" s="1"/>
  <c r="C822" i="1"/>
  <c r="B823" i="1"/>
  <c r="D823" i="1" s="1"/>
  <c r="C823" i="1"/>
  <c r="B824" i="1"/>
  <c r="C824" i="1"/>
  <c r="B825" i="1"/>
  <c r="D825" i="1" s="1"/>
  <c r="C825" i="1"/>
  <c r="B826" i="1"/>
  <c r="D826" i="1" s="1"/>
  <c r="C826" i="1"/>
  <c r="B827" i="1"/>
  <c r="D827" i="1" s="1"/>
  <c r="C827" i="1"/>
  <c r="B828" i="1"/>
  <c r="C828" i="1"/>
  <c r="B829" i="1"/>
  <c r="D829" i="1" s="1"/>
  <c r="C829" i="1"/>
  <c r="B830" i="1"/>
  <c r="C830" i="1"/>
  <c r="B831" i="1"/>
  <c r="D831" i="1" s="1"/>
  <c r="C831" i="1"/>
  <c r="B832" i="1"/>
  <c r="C832" i="1"/>
  <c r="B833" i="1"/>
  <c r="D833" i="1" s="1"/>
  <c r="C833" i="1"/>
  <c r="B834" i="1"/>
  <c r="D834" i="1" s="1"/>
  <c r="C834" i="1"/>
  <c r="B835" i="1"/>
  <c r="D835" i="1" s="1"/>
  <c r="C835" i="1"/>
  <c r="B836" i="1"/>
  <c r="C836" i="1"/>
  <c r="B837" i="1"/>
  <c r="D837" i="1" s="1"/>
  <c r="C837" i="1"/>
  <c r="B838" i="1"/>
  <c r="D838" i="1" s="1"/>
  <c r="C838" i="1"/>
  <c r="B839" i="1"/>
  <c r="D839" i="1" s="1"/>
  <c r="C839" i="1"/>
  <c r="B840" i="1"/>
  <c r="C840" i="1"/>
  <c r="B841" i="1"/>
  <c r="D841" i="1" s="1"/>
  <c r="C841" i="1"/>
  <c r="B842" i="1"/>
  <c r="D842" i="1" s="1"/>
  <c r="C842" i="1"/>
  <c r="B843" i="1"/>
  <c r="D843" i="1" s="1"/>
  <c r="C843" i="1"/>
  <c r="B844" i="1"/>
  <c r="C844" i="1"/>
  <c r="B845" i="1"/>
  <c r="D845" i="1" s="1"/>
  <c r="C845" i="1"/>
  <c r="B846" i="1"/>
  <c r="D846" i="1" s="1"/>
  <c r="C846" i="1"/>
  <c r="B847" i="1"/>
  <c r="D847" i="1" s="1"/>
  <c r="C847" i="1"/>
  <c r="B848" i="1"/>
  <c r="C848" i="1"/>
  <c r="B849" i="1"/>
  <c r="D849" i="1" s="1"/>
  <c r="C849" i="1"/>
  <c r="B850" i="1"/>
  <c r="D850" i="1" s="1"/>
  <c r="C850" i="1"/>
  <c r="B851" i="1"/>
  <c r="D851" i="1" s="1"/>
  <c r="C851" i="1"/>
  <c r="B852" i="1"/>
  <c r="C852" i="1"/>
  <c r="B853" i="1"/>
  <c r="D853" i="1" s="1"/>
  <c r="C853" i="1"/>
  <c r="B854" i="1"/>
  <c r="D854" i="1" s="1"/>
  <c r="C854" i="1"/>
  <c r="B855" i="1"/>
  <c r="D855" i="1" s="1"/>
  <c r="C855" i="1"/>
  <c r="B856" i="1"/>
  <c r="C856" i="1"/>
  <c r="B857" i="1"/>
  <c r="D857" i="1" s="1"/>
  <c r="C857" i="1"/>
  <c r="B858" i="1"/>
  <c r="D858" i="1" s="1"/>
  <c r="C858" i="1"/>
  <c r="B859" i="1"/>
  <c r="D859" i="1" s="1"/>
  <c r="C859" i="1"/>
  <c r="B860" i="1"/>
  <c r="C860" i="1"/>
  <c r="B861" i="1"/>
  <c r="D861" i="1" s="1"/>
  <c r="C861" i="1"/>
  <c r="B862" i="1"/>
  <c r="C862" i="1"/>
  <c r="B863" i="1"/>
  <c r="D863" i="1" s="1"/>
  <c r="C863" i="1"/>
  <c r="B864" i="1"/>
  <c r="C864" i="1"/>
  <c r="B865" i="1"/>
  <c r="D865" i="1" s="1"/>
  <c r="C865" i="1"/>
  <c r="B866" i="1"/>
  <c r="D866" i="1" s="1"/>
  <c r="C866" i="1"/>
  <c r="B867" i="1"/>
  <c r="D867" i="1" s="1"/>
  <c r="C867" i="1"/>
  <c r="B868" i="1"/>
  <c r="C868" i="1"/>
  <c r="B869" i="1"/>
  <c r="D869" i="1" s="1"/>
  <c r="C869" i="1"/>
  <c r="B870" i="1"/>
  <c r="D870" i="1" s="1"/>
  <c r="C870" i="1"/>
  <c r="B871" i="1"/>
  <c r="D871" i="1" s="1"/>
  <c r="C871" i="1"/>
  <c r="B872" i="1"/>
  <c r="C872" i="1"/>
  <c r="B873" i="1"/>
  <c r="D873" i="1" s="1"/>
  <c r="C873" i="1"/>
  <c r="B874" i="1"/>
  <c r="D874" i="1" s="1"/>
  <c r="C874" i="1"/>
  <c r="B875" i="1"/>
  <c r="D875" i="1" s="1"/>
  <c r="C875" i="1"/>
  <c r="B876" i="1"/>
  <c r="C876" i="1"/>
  <c r="B877" i="1"/>
  <c r="D877" i="1" s="1"/>
  <c r="C877" i="1"/>
  <c r="B878" i="1"/>
  <c r="D878" i="1" s="1"/>
  <c r="C878" i="1"/>
  <c r="B879" i="1"/>
  <c r="D879" i="1" s="1"/>
  <c r="C879" i="1"/>
  <c r="B880" i="1"/>
  <c r="C880" i="1"/>
  <c r="B881" i="1"/>
  <c r="D881" i="1" s="1"/>
  <c r="C881" i="1"/>
  <c r="B882" i="1"/>
  <c r="D882" i="1" s="1"/>
  <c r="C882" i="1"/>
  <c r="B883" i="1"/>
  <c r="D883" i="1" s="1"/>
  <c r="C883" i="1"/>
  <c r="B884" i="1"/>
  <c r="C884" i="1"/>
  <c r="B885" i="1"/>
  <c r="D885" i="1" s="1"/>
  <c r="C885" i="1"/>
  <c r="B886" i="1"/>
  <c r="C886" i="1"/>
  <c r="B887" i="1"/>
  <c r="D887" i="1" s="1"/>
  <c r="C887" i="1"/>
  <c r="B888" i="1"/>
  <c r="C888" i="1"/>
  <c r="B889" i="1"/>
  <c r="D889" i="1" s="1"/>
  <c r="C889" i="1"/>
  <c r="B890" i="1"/>
  <c r="D890" i="1" s="1"/>
  <c r="C890" i="1"/>
  <c r="B891" i="1"/>
  <c r="D891" i="1" s="1"/>
  <c r="C891" i="1"/>
  <c r="B892" i="1"/>
  <c r="C892" i="1"/>
  <c r="B893" i="1"/>
  <c r="D893" i="1" s="1"/>
  <c r="C893" i="1"/>
  <c r="B894" i="1"/>
  <c r="C894" i="1"/>
  <c r="B895" i="1"/>
  <c r="D895" i="1" s="1"/>
  <c r="C895" i="1"/>
  <c r="B896" i="1"/>
  <c r="C896" i="1"/>
  <c r="B897" i="1"/>
  <c r="D897" i="1" s="1"/>
  <c r="C897" i="1"/>
  <c r="B898" i="1"/>
  <c r="D898" i="1" s="1"/>
  <c r="C898" i="1"/>
  <c r="B899" i="1"/>
  <c r="D899" i="1" s="1"/>
  <c r="C899" i="1"/>
  <c r="B900" i="1"/>
  <c r="C900" i="1"/>
  <c r="B901" i="1"/>
  <c r="D901" i="1" s="1"/>
  <c r="C901" i="1"/>
  <c r="B902" i="1"/>
  <c r="D902" i="1" s="1"/>
  <c r="C902" i="1"/>
  <c r="B903" i="1"/>
  <c r="D903" i="1" s="1"/>
  <c r="C903" i="1"/>
  <c r="B904" i="1"/>
  <c r="C904" i="1"/>
  <c r="B905" i="1"/>
  <c r="D905" i="1" s="1"/>
  <c r="C905" i="1"/>
  <c r="B906" i="1"/>
  <c r="D906" i="1" s="1"/>
  <c r="C906" i="1"/>
  <c r="B907" i="1"/>
  <c r="D907" i="1" s="1"/>
  <c r="C907" i="1"/>
  <c r="B908" i="1"/>
  <c r="C908" i="1"/>
  <c r="B909" i="1"/>
  <c r="D909" i="1" s="1"/>
  <c r="C909" i="1"/>
  <c r="B910" i="1"/>
  <c r="D910" i="1" s="1"/>
  <c r="C910" i="1"/>
  <c r="B911" i="1"/>
  <c r="D911" i="1" s="1"/>
  <c r="C911" i="1"/>
  <c r="B912" i="1"/>
  <c r="C912" i="1"/>
  <c r="B913" i="1"/>
  <c r="D913" i="1" s="1"/>
  <c r="C913" i="1"/>
  <c r="B914" i="1"/>
  <c r="D914" i="1" s="1"/>
  <c r="C914" i="1"/>
  <c r="B915" i="1"/>
  <c r="D915" i="1" s="1"/>
  <c r="C915" i="1"/>
  <c r="B916" i="1"/>
  <c r="C916" i="1"/>
  <c r="B917" i="1"/>
  <c r="D917" i="1" s="1"/>
  <c r="C917" i="1"/>
  <c r="B918" i="1"/>
  <c r="D918" i="1" s="1"/>
  <c r="C918" i="1"/>
  <c r="B919" i="1"/>
  <c r="D919" i="1" s="1"/>
  <c r="C919" i="1"/>
  <c r="B920" i="1"/>
  <c r="C920" i="1"/>
  <c r="B921" i="1"/>
  <c r="D921" i="1" s="1"/>
  <c r="C921" i="1"/>
  <c r="B922" i="1"/>
  <c r="D922" i="1" s="1"/>
  <c r="C922" i="1"/>
  <c r="B923" i="1"/>
  <c r="D923" i="1" s="1"/>
  <c r="C923" i="1"/>
  <c r="B924" i="1"/>
  <c r="C924" i="1"/>
  <c r="B925" i="1"/>
  <c r="D925" i="1" s="1"/>
  <c r="C925" i="1"/>
  <c r="B926" i="1"/>
  <c r="C926" i="1"/>
  <c r="B927" i="1"/>
  <c r="D927" i="1" s="1"/>
  <c r="C927" i="1"/>
  <c r="B928" i="1"/>
  <c r="C928" i="1"/>
  <c r="B929" i="1"/>
  <c r="D929" i="1" s="1"/>
  <c r="C929" i="1"/>
  <c r="B930" i="1"/>
  <c r="D930" i="1" s="1"/>
  <c r="C930" i="1"/>
  <c r="B931" i="1"/>
  <c r="D931" i="1" s="1"/>
  <c r="C931" i="1"/>
  <c r="B932" i="1"/>
  <c r="C932" i="1"/>
  <c r="B933" i="1"/>
  <c r="D933" i="1" s="1"/>
  <c r="C933" i="1"/>
  <c r="B934" i="1"/>
  <c r="D934" i="1" s="1"/>
  <c r="C934" i="1"/>
  <c r="B935" i="1"/>
  <c r="D935" i="1" s="1"/>
  <c r="C935" i="1"/>
  <c r="B936" i="1"/>
  <c r="C936" i="1"/>
  <c r="B937" i="1"/>
  <c r="D937" i="1" s="1"/>
  <c r="C937" i="1"/>
  <c r="B938" i="1"/>
  <c r="D938" i="1" s="1"/>
  <c r="C938" i="1"/>
  <c r="B939" i="1"/>
  <c r="D939" i="1" s="1"/>
  <c r="C939" i="1"/>
  <c r="B940" i="1"/>
  <c r="D940" i="1" s="1"/>
  <c r="C940" i="1"/>
  <c r="B941" i="1"/>
  <c r="D941" i="1" s="1"/>
  <c r="C941" i="1"/>
  <c r="B942" i="1"/>
  <c r="C942" i="1"/>
  <c r="B943" i="1"/>
  <c r="D943" i="1" s="1"/>
  <c r="C943" i="1"/>
  <c r="B944" i="1"/>
  <c r="D944" i="1" s="1"/>
  <c r="C944" i="1"/>
  <c r="B945" i="1"/>
  <c r="D945" i="1" s="1"/>
  <c r="C945" i="1"/>
  <c r="B946" i="1"/>
  <c r="D946" i="1" s="1"/>
  <c r="C946" i="1"/>
  <c r="B947" i="1"/>
  <c r="D947" i="1" s="1"/>
  <c r="C947" i="1"/>
  <c r="B948" i="1"/>
  <c r="D948" i="1" s="1"/>
  <c r="C948" i="1"/>
  <c r="B949" i="1"/>
  <c r="D949" i="1" s="1"/>
  <c r="C949" i="1"/>
  <c r="B950" i="1"/>
  <c r="C950" i="1"/>
  <c r="B951" i="1"/>
  <c r="D951" i="1" s="1"/>
  <c r="C951" i="1"/>
  <c r="B952" i="1"/>
  <c r="D952" i="1" s="1"/>
  <c r="C952" i="1"/>
  <c r="B953" i="1"/>
  <c r="D953" i="1" s="1"/>
  <c r="C953" i="1"/>
  <c r="B954" i="1"/>
  <c r="D954" i="1" s="1"/>
  <c r="C954" i="1"/>
  <c r="B955" i="1"/>
  <c r="D955" i="1" s="1"/>
  <c r="C955" i="1"/>
  <c r="B956" i="1"/>
  <c r="D956" i="1" s="1"/>
  <c r="C956" i="1"/>
  <c r="B957" i="1"/>
  <c r="D957" i="1" s="1"/>
  <c r="C957" i="1"/>
  <c r="B958" i="1"/>
  <c r="C958" i="1"/>
  <c r="B959" i="1"/>
  <c r="D959" i="1" s="1"/>
  <c r="C959" i="1"/>
  <c r="B960" i="1"/>
  <c r="D960" i="1" s="1"/>
  <c r="C960" i="1"/>
  <c r="B961" i="1"/>
  <c r="D961" i="1" s="1"/>
  <c r="C961" i="1"/>
  <c r="B962" i="1"/>
  <c r="D962" i="1" s="1"/>
  <c r="C962" i="1"/>
  <c r="B963" i="1"/>
  <c r="D963" i="1" s="1"/>
  <c r="C963" i="1"/>
  <c r="B964" i="1"/>
  <c r="D964" i="1" s="1"/>
  <c r="C964" i="1"/>
  <c r="B965" i="1"/>
  <c r="D965" i="1" s="1"/>
  <c r="C965" i="1"/>
  <c r="B966" i="1"/>
  <c r="C966" i="1"/>
  <c r="B967" i="1"/>
  <c r="D967" i="1" s="1"/>
  <c r="C967" i="1"/>
  <c r="B968" i="1"/>
  <c r="D968" i="1" s="1"/>
  <c r="C968" i="1"/>
  <c r="B969" i="1"/>
  <c r="D969" i="1" s="1"/>
  <c r="C969" i="1"/>
  <c r="B970" i="1"/>
  <c r="C970" i="1"/>
  <c r="B971" i="1"/>
  <c r="D971" i="1" s="1"/>
  <c r="C971" i="1"/>
  <c r="B972" i="1"/>
  <c r="D972" i="1" s="1"/>
  <c r="C972" i="1"/>
  <c r="B973" i="1"/>
  <c r="D973" i="1" s="1"/>
  <c r="C973" i="1"/>
  <c r="B974" i="1"/>
  <c r="C974" i="1"/>
  <c r="B975" i="1"/>
  <c r="D975" i="1" s="1"/>
  <c r="C975" i="1"/>
  <c r="B976" i="1"/>
  <c r="C976" i="1"/>
  <c r="B977" i="1"/>
  <c r="D977" i="1" s="1"/>
  <c r="C977" i="1"/>
  <c r="B978" i="1"/>
  <c r="C978" i="1"/>
  <c r="B979" i="1"/>
  <c r="D979" i="1" s="1"/>
  <c r="C979" i="1"/>
  <c r="B980" i="1"/>
  <c r="D980" i="1" s="1"/>
  <c r="C980" i="1"/>
  <c r="B981" i="1"/>
  <c r="D981" i="1" s="1"/>
  <c r="C981" i="1"/>
  <c r="B982" i="1"/>
  <c r="D982" i="1" s="1"/>
  <c r="C982" i="1"/>
  <c r="B983" i="1"/>
  <c r="D983" i="1" s="1"/>
  <c r="C983" i="1"/>
  <c r="B984" i="1"/>
  <c r="C984" i="1"/>
  <c r="B985" i="1"/>
  <c r="D985" i="1" s="1"/>
  <c r="C985" i="1"/>
  <c r="B986" i="1"/>
  <c r="D986" i="1" s="1"/>
  <c r="C986" i="1"/>
  <c r="B987" i="1"/>
  <c r="D987" i="1" s="1"/>
  <c r="C987" i="1"/>
  <c r="B988" i="1"/>
  <c r="D988" i="1" s="1"/>
  <c r="C988" i="1"/>
  <c r="B989" i="1"/>
  <c r="D989" i="1" s="1"/>
  <c r="C989" i="1"/>
  <c r="B990" i="1"/>
  <c r="D990" i="1" s="1"/>
  <c r="C990" i="1"/>
  <c r="B991" i="1"/>
  <c r="D991" i="1" s="1"/>
  <c r="C991" i="1"/>
  <c r="B992" i="1"/>
  <c r="D992" i="1" s="1"/>
  <c r="C992" i="1"/>
  <c r="B993" i="1"/>
  <c r="D993" i="1" s="1"/>
  <c r="C993" i="1"/>
  <c r="B994" i="1"/>
  <c r="D994" i="1" s="1"/>
  <c r="C994" i="1"/>
  <c r="B995" i="1"/>
  <c r="D995" i="1" s="1"/>
  <c r="C995" i="1"/>
  <c r="B996" i="1"/>
  <c r="D996" i="1" s="1"/>
  <c r="C996" i="1"/>
  <c r="B997" i="1"/>
  <c r="D997" i="1" s="1"/>
  <c r="C997" i="1"/>
  <c r="B998" i="1"/>
  <c r="D998" i="1" s="1"/>
  <c r="C998" i="1"/>
  <c r="B999" i="1"/>
  <c r="D999" i="1" s="1"/>
  <c r="C999" i="1"/>
  <c r="B1000" i="1"/>
  <c r="D1000" i="1" s="1"/>
  <c r="C1000" i="1"/>
  <c r="B1001" i="1"/>
  <c r="D1001" i="1" s="1"/>
  <c r="C1001" i="1"/>
  <c r="B1002" i="1"/>
  <c r="D1002" i="1" s="1"/>
  <c r="C1002" i="1"/>
  <c r="B1003" i="1"/>
  <c r="D1003" i="1" s="1"/>
  <c r="C1003" i="1"/>
  <c r="B1004" i="1"/>
  <c r="D1004" i="1" s="1"/>
  <c r="C1004" i="1"/>
  <c r="B1005" i="1"/>
  <c r="D1005" i="1" s="1"/>
  <c r="C1005" i="1"/>
  <c r="B1006" i="1"/>
  <c r="D1006" i="1" s="1"/>
  <c r="C1006" i="1"/>
  <c r="B1007" i="1"/>
  <c r="D1007" i="1" s="1"/>
  <c r="C1007" i="1"/>
  <c r="B1008" i="1"/>
  <c r="C1008" i="1"/>
  <c r="B1009" i="1"/>
  <c r="D1009" i="1" s="1"/>
  <c r="C1009" i="1"/>
  <c r="B1010" i="1"/>
  <c r="D1010" i="1" s="1"/>
  <c r="C1010" i="1"/>
  <c r="B1011" i="1"/>
  <c r="D1011" i="1" s="1"/>
  <c r="C1011" i="1"/>
  <c r="B1012" i="1"/>
  <c r="D1012" i="1" s="1"/>
  <c r="C1012" i="1"/>
  <c r="B1013" i="1"/>
  <c r="D1013" i="1" s="1"/>
  <c r="C1013" i="1"/>
  <c r="B1014" i="1"/>
  <c r="D1014" i="1" s="1"/>
  <c r="C1014" i="1"/>
  <c r="B1015" i="1"/>
  <c r="D1015" i="1" s="1"/>
  <c r="C1015" i="1"/>
  <c r="B1016" i="1"/>
  <c r="D1016" i="1" s="1"/>
  <c r="C1016" i="1"/>
  <c r="B1017" i="1"/>
  <c r="D1017" i="1" s="1"/>
  <c r="C1017" i="1"/>
  <c r="B1018" i="1"/>
  <c r="D1018" i="1" s="1"/>
  <c r="C1018" i="1"/>
  <c r="B1019" i="1"/>
  <c r="D1019" i="1" s="1"/>
  <c r="C1019" i="1"/>
  <c r="B1020" i="1"/>
  <c r="D1020" i="1" s="1"/>
  <c r="C1020" i="1"/>
  <c r="B1021" i="1"/>
  <c r="D1021" i="1" s="1"/>
  <c r="C1021" i="1"/>
  <c r="B1022" i="1"/>
  <c r="D1022" i="1" s="1"/>
  <c r="C1022" i="1"/>
  <c r="B1023" i="1"/>
  <c r="D1023" i="1" s="1"/>
  <c r="C1023" i="1"/>
  <c r="B1024" i="1"/>
  <c r="C1024" i="1"/>
  <c r="B1025" i="1"/>
  <c r="D1025" i="1" s="1"/>
  <c r="C1025" i="1"/>
  <c r="B1026" i="1"/>
  <c r="D1026" i="1" s="1"/>
  <c r="C1026" i="1"/>
  <c r="B1027" i="1"/>
  <c r="D1027" i="1" s="1"/>
  <c r="C1027" i="1"/>
  <c r="B1028" i="1"/>
  <c r="D1028" i="1" s="1"/>
  <c r="C1028" i="1"/>
  <c r="B1029" i="1"/>
  <c r="D1029" i="1" s="1"/>
  <c r="C1029" i="1"/>
  <c r="B1030" i="1"/>
  <c r="D1030" i="1" s="1"/>
  <c r="C1030" i="1"/>
  <c r="B1031" i="1"/>
  <c r="D1031" i="1" s="1"/>
  <c r="C1031" i="1"/>
  <c r="B1032" i="1"/>
  <c r="D1032" i="1" s="1"/>
  <c r="C1032" i="1"/>
  <c r="B1033" i="1"/>
  <c r="D1033" i="1" s="1"/>
  <c r="C1033" i="1"/>
  <c r="B1034" i="1"/>
  <c r="D1034" i="1" s="1"/>
  <c r="C1034" i="1"/>
  <c r="B1035" i="1"/>
  <c r="D1035" i="1" s="1"/>
  <c r="C1035" i="1"/>
  <c r="B1036" i="1"/>
  <c r="D1036" i="1" s="1"/>
  <c r="C1036" i="1"/>
  <c r="B1037" i="1"/>
  <c r="D1037" i="1" s="1"/>
  <c r="C1037" i="1"/>
  <c r="B1038" i="1"/>
  <c r="D1038" i="1" s="1"/>
  <c r="C1038" i="1"/>
  <c r="B1039" i="1"/>
  <c r="D1039" i="1" s="1"/>
  <c r="C1039" i="1"/>
  <c r="B1040" i="1"/>
  <c r="D1040" i="1" s="1"/>
  <c r="C1040" i="1"/>
  <c r="B1041" i="1"/>
  <c r="D1041" i="1" s="1"/>
  <c r="C1041" i="1"/>
  <c r="B1042" i="1"/>
  <c r="D1042" i="1" s="1"/>
  <c r="C1042" i="1"/>
  <c r="B1043" i="1"/>
  <c r="D1043" i="1" s="1"/>
  <c r="C1043" i="1"/>
  <c r="B1044" i="1"/>
  <c r="D1044" i="1" s="1"/>
  <c r="C1044" i="1"/>
  <c r="B1045" i="1"/>
  <c r="D1045" i="1" s="1"/>
  <c r="C1045" i="1"/>
  <c r="B1046" i="1"/>
  <c r="D1046" i="1" s="1"/>
  <c r="C1046" i="1"/>
  <c r="B1047" i="1"/>
  <c r="D1047" i="1" s="1"/>
  <c r="C1047" i="1"/>
  <c r="B1048" i="1"/>
  <c r="D1048" i="1" s="1"/>
  <c r="C1048" i="1"/>
  <c r="B1049" i="1"/>
  <c r="D1049" i="1" s="1"/>
  <c r="C1049" i="1"/>
  <c r="B1050" i="1"/>
  <c r="D1050" i="1" s="1"/>
  <c r="C1050" i="1"/>
  <c r="B1051" i="1"/>
  <c r="D1051" i="1" s="1"/>
  <c r="C1051" i="1"/>
  <c r="B1052" i="1"/>
  <c r="D1052" i="1" s="1"/>
  <c r="C1052" i="1"/>
  <c r="B1053" i="1"/>
  <c r="D1053" i="1" s="1"/>
  <c r="C1053" i="1"/>
  <c r="B1054" i="1"/>
  <c r="D1054" i="1" s="1"/>
  <c r="C1054" i="1"/>
  <c r="B1055" i="1"/>
  <c r="D1055" i="1" s="1"/>
  <c r="C1055" i="1"/>
  <c r="B1056" i="1"/>
  <c r="C1056" i="1"/>
  <c r="B1057" i="1"/>
  <c r="D1057" i="1" s="1"/>
  <c r="C1057" i="1"/>
  <c r="B1058" i="1"/>
  <c r="D1058" i="1" s="1"/>
  <c r="C1058" i="1"/>
  <c r="B1059" i="1"/>
  <c r="D1059" i="1" s="1"/>
  <c r="C1059" i="1"/>
  <c r="B1060" i="1"/>
  <c r="D1060" i="1" s="1"/>
  <c r="C1060" i="1"/>
  <c r="B1061" i="1"/>
  <c r="D1061" i="1" s="1"/>
  <c r="C1061" i="1"/>
  <c r="B1062" i="1"/>
  <c r="D1062" i="1" s="1"/>
  <c r="C1062" i="1"/>
  <c r="B1063" i="1"/>
  <c r="D1063" i="1" s="1"/>
  <c r="C1063" i="1"/>
  <c r="B1064" i="1"/>
  <c r="D1064" i="1" s="1"/>
  <c r="C1064" i="1"/>
  <c r="B1065" i="1"/>
  <c r="D1065" i="1" s="1"/>
  <c r="C1065" i="1"/>
  <c r="B1066" i="1"/>
  <c r="D1066" i="1" s="1"/>
  <c r="C1066" i="1"/>
  <c r="B1067" i="1"/>
  <c r="D1067" i="1" s="1"/>
  <c r="C1067" i="1"/>
  <c r="B1068" i="1"/>
  <c r="D1068" i="1" s="1"/>
  <c r="C1068" i="1"/>
  <c r="B1069" i="1"/>
  <c r="D1069" i="1" s="1"/>
  <c r="C1069" i="1"/>
  <c r="B1070" i="1"/>
  <c r="D1070" i="1" s="1"/>
  <c r="C1070" i="1"/>
  <c r="B1071" i="1"/>
  <c r="D1071" i="1" s="1"/>
  <c r="C1071" i="1"/>
  <c r="B1072" i="1"/>
  <c r="D1072" i="1" s="1"/>
  <c r="C1072" i="1"/>
  <c r="B1073" i="1"/>
  <c r="D1073" i="1" s="1"/>
  <c r="C1073" i="1"/>
  <c r="B1074" i="1"/>
  <c r="D1074" i="1" s="1"/>
  <c r="C1074" i="1"/>
  <c r="B1075" i="1"/>
  <c r="D1075" i="1" s="1"/>
  <c r="C1075" i="1"/>
  <c r="B1076" i="1"/>
  <c r="D1076" i="1" s="1"/>
  <c r="C1076" i="1"/>
  <c r="B1077" i="1"/>
  <c r="D1077" i="1" s="1"/>
  <c r="C1077" i="1"/>
  <c r="B1078" i="1"/>
  <c r="D1078" i="1" s="1"/>
  <c r="C1078" i="1"/>
  <c r="B1079" i="1"/>
  <c r="D1079" i="1" s="1"/>
  <c r="C1079" i="1"/>
  <c r="B1080" i="1"/>
  <c r="D1080" i="1" s="1"/>
  <c r="C1080" i="1"/>
  <c r="B1081" i="1"/>
  <c r="D1081" i="1" s="1"/>
  <c r="C1081" i="1"/>
  <c r="B1082" i="1"/>
  <c r="D1082" i="1" s="1"/>
  <c r="C1082" i="1"/>
  <c r="B1083" i="1"/>
  <c r="D1083" i="1" s="1"/>
  <c r="C1083" i="1"/>
  <c r="B1084" i="1"/>
  <c r="D1084" i="1" s="1"/>
  <c r="C1084" i="1"/>
  <c r="B1085" i="1"/>
  <c r="D1085" i="1" s="1"/>
  <c r="C1085" i="1"/>
  <c r="B1086" i="1"/>
  <c r="D1086" i="1" s="1"/>
  <c r="C1086" i="1"/>
  <c r="B1087" i="1"/>
  <c r="D1087" i="1" s="1"/>
  <c r="C1087" i="1"/>
  <c r="B1088" i="1"/>
  <c r="D1088" i="1" s="1"/>
  <c r="C1088" i="1"/>
  <c r="B1089" i="1"/>
  <c r="C1089" i="1"/>
  <c r="B1090" i="1"/>
  <c r="D1090" i="1" s="1"/>
  <c r="C1090" i="1"/>
  <c r="B1091" i="1"/>
  <c r="D1091" i="1" s="1"/>
  <c r="C1091" i="1"/>
  <c r="B1092" i="1"/>
  <c r="D1092" i="1" s="1"/>
  <c r="C1092" i="1"/>
  <c r="B1093" i="1"/>
  <c r="D1093" i="1" s="1"/>
  <c r="C1093" i="1"/>
  <c r="B1094" i="1"/>
  <c r="D1094" i="1" s="1"/>
  <c r="C1094" i="1"/>
  <c r="B1095" i="1"/>
  <c r="D1095" i="1" s="1"/>
  <c r="C1095" i="1"/>
  <c r="B1096" i="1"/>
  <c r="C1096" i="1"/>
  <c r="B1097" i="1"/>
  <c r="D1097" i="1" s="1"/>
  <c r="C1097" i="1"/>
  <c r="B1098" i="1"/>
  <c r="D1098" i="1" s="1"/>
  <c r="C1098" i="1"/>
  <c r="B1099" i="1"/>
  <c r="D1099" i="1" s="1"/>
  <c r="C1099" i="1"/>
  <c r="B1100" i="1"/>
  <c r="D1100" i="1" s="1"/>
  <c r="C1100" i="1"/>
  <c r="B1101" i="1"/>
  <c r="D1101" i="1" s="1"/>
  <c r="C1101" i="1"/>
  <c r="B1102" i="1"/>
  <c r="D1102" i="1" s="1"/>
  <c r="C1102" i="1"/>
  <c r="B1103" i="1"/>
  <c r="D1103" i="1" s="1"/>
  <c r="C1103" i="1"/>
  <c r="B1104" i="1"/>
  <c r="D1104" i="1" s="1"/>
  <c r="C1104" i="1"/>
  <c r="B1105" i="1"/>
  <c r="D1105" i="1" s="1"/>
  <c r="C1105" i="1"/>
  <c r="B1106" i="1"/>
  <c r="D1106" i="1" s="1"/>
  <c r="C1106" i="1"/>
  <c r="B1107" i="1"/>
  <c r="D1107" i="1" s="1"/>
  <c r="C1107" i="1"/>
  <c r="B1108" i="1"/>
  <c r="D1108" i="1" s="1"/>
  <c r="C1108" i="1"/>
  <c r="B1109" i="1"/>
  <c r="D1109" i="1" s="1"/>
  <c r="C1109" i="1"/>
  <c r="B1110" i="1"/>
  <c r="D1110" i="1" s="1"/>
  <c r="C1110" i="1"/>
  <c r="B1111" i="1"/>
  <c r="D1111" i="1" s="1"/>
  <c r="C1111" i="1"/>
  <c r="B1112" i="1"/>
  <c r="D1112" i="1" s="1"/>
  <c r="C1112" i="1"/>
  <c r="B1113" i="1"/>
  <c r="D1113" i="1" s="1"/>
  <c r="C1113" i="1"/>
  <c r="B1114" i="1"/>
  <c r="D1114" i="1" s="1"/>
  <c r="C1114" i="1"/>
  <c r="B1115" i="1"/>
  <c r="D1115" i="1" s="1"/>
  <c r="C1115" i="1"/>
  <c r="B1116" i="1"/>
  <c r="C1116" i="1"/>
  <c r="B1117" i="1"/>
  <c r="D1117" i="1" s="1"/>
  <c r="C1117" i="1"/>
  <c r="B1118" i="1"/>
  <c r="D1118" i="1" s="1"/>
  <c r="C1118" i="1"/>
  <c r="B1119" i="1"/>
  <c r="D1119" i="1" s="1"/>
  <c r="C1119" i="1"/>
  <c r="B1120" i="1"/>
  <c r="C1120" i="1"/>
  <c r="B1121" i="1"/>
  <c r="D1121" i="1" s="1"/>
  <c r="C1121" i="1"/>
  <c r="B1122" i="1"/>
  <c r="D1122" i="1" s="1"/>
  <c r="C1122" i="1"/>
  <c r="B1123" i="1"/>
  <c r="D1123" i="1" s="1"/>
  <c r="C1123" i="1"/>
  <c r="B1124" i="1"/>
  <c r="D1124" i="1" s="1"/>
  <c r="C1124" i="1"/>
  <c r="B1125" i="1"/>
  <c r="D1125" i="1" s="1"/>
  <c r="C1125" i="1"/>
  <c r="B1126" i="1"/>
  <c r="D1126" i="1" s="1"/>
  <c r="C1126" i="1"/>
  <c r="B1127" i="1"/>
  <c r="D1127" i="1" s="1"/>
  <c r="C1127" i="1"/>
  <c r="B1128" i="1"/>
  <c r="D1128" i="1" s="1"/>
  <c r="C1128" i="1"/>
  <c r="B1129" i="1"/>
  <c r="D1129" i="1" s="1"/>
  <c r="C1129" i="1"/>
  <c r="B1130" i="1"/>
  <c r="D1130" i="1" s="1"/>
  <c r="C1130" i="1"/>
  <c r="B1131" i="1"/>
  <c r="D1131" i="1" s="1"/>
  <c r="C1131" i="1"/>
  <c r="B1132" i="1"/>
  <c r="D1132" i="1" s="1"/>
  <c r="C1132" i="1"/>
  <c r="B1133" i="1"/>
  <c r="D1133" i="1" s="1"/>
  <c r="C1133" i="1"/>
  <c r="B1134" i="1"/>
  <c r="D1134" i="1" s="1"/>
  <c r="C1134" i="1"/>
  <c r="B1135" i="1"/>
  <c r="D1135" i="1" s="1"/>
  <c r="C1135" i="1"/>
  <c r="B1136" i="1"/>
  <c r="D1136" i="1" s="1"/>
  <c r="C1136" i="1"/>
  <c r="B1137" i="1"/>
  <c r="D1137" i="1" s="1"/>
  <c r="C1137" i="1"/>
  <c r="B1138" i="1"/>
  <c r="D1138" i="1" s="1"/>
  <c r="C1138" i="1"/>
  <c r="B1139" i="1"/>
  <c r="D1139" i="1" s="1"/>
  <c r="C1139" i="1"/>
  <c r="B1140" i="1"/>
  <c r="D1140" i="1" s="1"/>
  <c r="C1140" i="1"/>
  <c r="B1141" i="1"/>
  <c r="D1141" i="1" s="1"/>
  <c r="C1141" i="1"/>
  <c r="B1142" i="1"/>
  <c r="D1142" i="1" s="1"/>
  <c r="C1142" i="1"/>
  <c r="B1143" i="1"/>
  <c r="D1143" i="1" s="1"/>
  <c r="C1143" i="1"/>
  <c r="B1144" i="1"/>
  <c r="D1144" i="1" s="1"/>
  <c r="C1144" i="1"/>
  <c r="B1145" i="1"/>
  <c r="D1145" i="1" s="1"/>
  <c r="C1145" i="1"/>
  <c r="B1146" i="1"/>
  <c r="D1146" i="1" s="1"/>
  <c r="C1146" i="1"/>
  <c r="B1147" i="1"/>
  <c r="D1147" i="1" s="1"/>
  <c r="C1147" i="1"/>
  <c r="B1148" i="1"/>
  <c r="D1148" i="1" s="1"/>
  <c r="C1148" i="1"/>
  <c r="B1149" i="1"/>
  <c r="D1149" i="1" s="1"/>
  <c r="C1149" i="1"/>
  <c r="B1150" i="1"/>
  <c r="D1150" i="1" s="1"/>
  <c r="C1150" i="1"/>
  <c r="B1151" i="1"/>
  <c r="D1151" i="1" s="1"/>
  <c r="C1151" i="1"/>
  <c r="B1152" i="1"/>
  <c r="D1152" i="1" s="1"/>
  <c r="C1152" i="1"/>
  <c r="B1153" i="1"/>
  <c r="D1153" i="1" s="1"/>
  <c r="C1153" i="1"/>
  <c r="B1154" i="1"/>
  <c r="D1154" i="1" s="1"/>
  <c r="C1154" i="1"/>
  <c r="B1155" i="1"/>
  <c r="D1155" i="1" s="1"/>
  <c r="C1155" i="1"/>
  <c r="B1156" i="1"/>
  <c r="D1156" i="1" s="1"/>
  <c r="C1156" i="1"/>
  <c r="B1157" i="1"/>
  <c r="D1157" i="1" s="1"/>
  <c r="C1157" i="1"/>
  <c r="B1158" i="1"/>
  <c r="D1158" i="1" s="1"/>
  <c r="C1158" i="1"/>
  <c r="B1159" i="1"/>
  <c r="D1159" i="1" s="1"/>
  <c r="C1159" i="1"/>
  <c r="B1160" i="1"/>
  <c r="D1160" i="1" s="1"/>
  <c r="C1160" i="1"/>
  <c r="B1161" i="1"/>
  <c r="D1161" i="1" s="1"/>
  <c r="C1161" i="1"/>
  <c r="B1162" i="1"/>
  <c r="D1162" i="1" s="1"/>
  <c r="C1162" i="1"/>
  <c r="B1163" i="1"/>
  <c r="D1163" i="1" s="1"/>
  <c r="C1163" i="1"/>
  <c r="B1164" i="1"/>
  <c r="D1164" i="1" s="1"/>
  <c r="C1164" i="1"/>
  <c r="B1165" i="1"/>
  <c r="D1165" i="1" s="1"/>
  <c r="C1165" i="1"/>
  <c r="B1166" i="1"/>
  <c r="D1166" i="1" s="1"/>
  <c r="C1166" i="1"/>
  <c r="B1167" i="1"/>
  <c r="D1167" i="1" s="1"/>
  <c r="C1167" i="1"/>
  <c r="B1168" i="1"/>
  <c r="D1168" i="1" s="1"/>
  <c r="C1168" i="1"/>
  <c r="B1169" i="1"/>
  <c r="D1169" i="1" s="1"/>
  <c r="C1169" i="1"/>
  <c r="B1170" i="1"/>
  <c r="D1170" i="1" s="1"/>
  <c r="C1170" i="1"/>
  <c r="B1171" i="1"/>
  <c r="D1171" i="1" s="1"/>
  <c r="C1171" i="1"/>
  <c r="B1172" i="1"/>
  <c r="D1172" i="1" s="1"/>
  <c r="C1172" i="1"/>
  <c r="B1173" i="1"/>
  <c r="D1173" i="1" s="1"/>
  <c r="C1173" i="1"/>
  <c r="B1174" i="1"/>
  <c r="D1174" i="1" s="1"/>
  <c r="C1174" i="1"/>
  <c r="B1175" i="1"/>
  <c r="D1175" i="1" s="1"/>
  <c r="C1175" i="1"/>
  <c r="B1176" i="1"/>
  <c r="D1176" i="1" s="1"/>
  <c r="C1176" i="1"/>
  <c r="B1177" i="1"/>
  <c r="D1177" i="1" s="1"/>
  <c r="C1177" i="1"/>
  <c r="B1178" i="1"/>
  <c r="D1178" i="1" s="1"/>
  <c r="C1178" i="1"/>
  <c r="B1179" i="1"/>
  <c r="D1179" i="1" s="1"/>
  <c r="C1179" i="1"/>
  <c r="B1180" i="1"/>
  <c r="D1180" i="1" s="1"/>
  <c r="C1180" i="1"/>
  <c r="B1181" i="1"/>
  <c r="D1181" i="1" s="1"/>
  <c r="C1181" i="1"/>
  <c r="B1182" i="1"/>
  <c r="D1182" i="1" s="1"/>
  <c r="C1182" i="1"/>
  <c r="B1183" i="1"/>
  <c r="D1183" i="1" s="1"/>
  <c r="C1183" i="1"/>
  <c r="B1184" i="1"/>
  <c r="D1184" i="1" s="1"/>
  <c r="C1184" i="1"/>
  <c r="B1185" i="1"/>
  <c r="D1185" i="1" s="1"/>
  <c r="C1185" i="1"/>
  <c r="B1186" i="1"/>
  <c r="D1186" i="1" s="1"/>
  <c r="C1186" i="1"/>
  <c r="B1187" i="1"/>
  <c r="D1187" i="1" s="1"/>
  <c r="C1187" i="1"/>
  <c r="B1188" i="1"/>
  <c r="D1188" i="1" s="1"/>
  <c r="C1188" i="1"/>
  <c r="B1189" i="1"/>
  <c r="D1189" i="1" s="1"/>
  <c r="C1189" i="1"/>
  <c r="B1190" i="1"/>
  <c r="D1190" i="1" s="1"/>
  <c r="C1190" i="1"/>
  <c r="B1191" i="1"/>
  <c r="D1191" i="1" s="1"/>
  <c r="C1191" i="1"/>
  <c r="B1192" i="1"/>
  <c r="D1192" i="1" s="1"/>
  <c r="C1192" i="1"/>
  <c r="B1193" i="1"/>
  <c r="D1193" i="1" s="1"/>
  <c r="C1193" i="1"/>
  <c r="B1194" i="1"/>
  <c r="D1194" i="1" s="1"/>
  <c r="C1194" i="1"/>
  <c r="B1195" i="1"/>
  <c r="D1195" i="1" s="1"/>
  <c r="C1195" i="1"/>
  <c r="B1196" i="1"/>
  <c r="D1196" i="1" s="1"/>
  <c r="C1196" i="1"/>
  <c r="B1197" i="1"/>
  <c r="D1197" i="1" s="1"/>
  <c r="C1197" i="1"/>
  <c r="B1198" i="1"/>
  <c r="D1198" i="1" s="1"/>
  <c r="C1198" i="1"/>
  <c r="B1199" i="1"/>
  <c r="D1199" i="1" s="1"/>
  <c r="C1199" i="1"/>
  <c r="B1200" i="1"/>
  <c r="D1200" i="1" s="1"/>
  <c r="C1200" i="1"/>
  <c r="B1201" i="1"/>
  <c r="D1201" i="1" s="1"/>
  <c r="C1201" i="1"/>
  <c r="B1202" i="1"/>
  <c r="D1202" i="1" s="1"/>
  <c r="C1202" i="1"/>
  <c r="B1203" i="1"/>
  <c r="D1203" i="1" s="1"/>
  <c r="C1203" i="1"/>
  <c r="B1204" i="1"/>
  <c r="D1204" i="1" s="1"/>
  <c r="C1204" i="1"/>
  <c r="B1205" i="1"/>
  <c r="D1205" i="1" s="1"/>
  <c r="C1205" i="1"/>
  <c r="B1206" i="1"/>
  <c r="D1206" i="1" s="1"/>
  <c r="C1206" i="1"/>
  <c r="B1207" i="1"/>
  <c r="D1207" i="1" s="1"/>
  <c r="C1207" i="1"/>
  <c r="B1208" i="1"/>
  <c r="D1208" i="1" s="1"/>
  <c r="C1208" i="1"/>
  <c r="B1209" i="1"/>
  <c r="D1209" i="1" s="1"/>
  <c r="C1209" i="1"/>
  <c r="B1210" i="1"/>
  <c r="D1210" i="1" s="1"/>
  <c r="C1210" i="1"/>
  <c r="B1211" i="1"/>
  <c r="D1211" i="1" s="1"/>
  <c r="C1211" i="1"/>
  <c r="B1212" i="1"/>
  <c r="D1212" i="1" s="1"/>
  <c r="C1212" i="1"/>
  <c r="B1213" i="1"/>
  <c r="D1213" i="1" s="1"/>
  <c r="C1213" i="1"/>
  <c r="B1214" i="1"/>
  <c r="D1214" i="1" s="1"/>
  <c r="C1214" i="1"/>
  <c r="B1215" i="1"/>
  <c r="D1215" i="1" s="1"/>
  <c r="C1215" i="1"/>
  <c r="B1216" i="1"/>
  <c r="C1216" i="1"/>
  <c r="B1217" i="1"/>
  <c r="D1217" i="1" s="1"/>
  <c r="C1217" i="1"/>
  <c r="B1218" i="1"/>
  <c r="D1218" i="1" s="1"/>
  <c r="C1218" i="1"/>
  <c r="B1219" i="1"/>
  <c r="D1219" i="1" s="1"/>
  <c r="C1219" i="1"/>
  <c r="B1220" i="1"/>
  <c r="D1220" i="1" s="1"/>
  <c r="C1220" i="1"/>
  <c r="B1221" i="1"/>
  <c r="D1221" i="1" s="1"/>
  <c r="C1221" i="1"/>
  <c r="B1222" i="1"/>
  <c r="D1222" i="1" s="1"/>
  <c r="C1222" i="1"/>
  <c r="B1223" i="1"/>
  <c r="D1223" i="1" s="1"/>
  <c r="C1223" i="1"/>
  <c r="B1224" i="1"/>
  <c r="D1224" i="1" s="1"/>
  <c r="C1224" i="1"/>
  <c r="B1225" i="1"/>
  <c r="D1225" i="1" s="1"/>
  <c r="C1225" i="1"/>
  <c r="B1226" i="1"/>
  <c r="D1226" i="1" s="1"/>
  <c r="C1226" i="1"/>
  <c r="B1227" i="1"/>
  <c r="D1227" i="1" s="1"/>
  <c r="C1227" i="1"/>
  <c r="B1228" i="1"/>
  <c r="D1228" i="1" s="1"/>
  <c r="C1228" i="1"/>
  <c r="B1229" i="1"/>
  <c r="D1229" i="1" s="1"/>
  <c r="C1229" i="1"/>
  <c r="B1230" i="1"/>
  <c r="D1230" i="1" s="1"/>
  <c r="C1230" i="1"/>
  <c r="B1231" i="1"/>
  <c r="D1231" i="1" s="1"/>
  <c r="C1231" i="1"/>
  <c r="B1232" i="1"/>
  <c r="D1232" i="1" s="1"/>
  <c r="C1232" i="1"/>
  <c r="B1233" i="1"/>
  <c r="D1233" i="1" s="1"/>
  <c r="C1233" i="1"/>
  <c r="B1234" i="1"/>
  <c r="D1234" i="1" s="1"/>
  <c r="C1234" i="1"/>
  <c r="B1235" i="1"/>
  <c r="D1235" i="1" s="1"/>
  <c r="C1235" i="1"/>
  <c r="B1236" i="1"/>
  <c r="D1236" i="1" s="1"/>
  <c r="C1236" i="1"/>
  <c r="B1237" i="1"/>
  <c r="D1237" i="1" s="1"/>
  <c r="C1237" i="1"/>
  <c r="B1238" i="1"/>
  <c r="D1238" i="1" s="1"/>
  <c r="C1238" i="1"/>
  <c r="B1239" i="1"/>
  <c r="D1239" i="1" s="1"/>
  <c r="C1239" i="1"/>
  <c r="B1240" i="1"/>
  <c r="D1240" i="1" s="1"/>
  <c r="C1240" i="1"/>
  <c r="B1241" i="1"/>
  <c r="D1241" i="1" s="1"/>
  <c r="C1241" i="1"/>
  <c r="B1242" i="1"/>
  <c r="D1242" i="1" s="1"/>
  <c r="C1242" i="1"/>
  <c r="B1243" i="1"/>
  <c r="D1243" i="1" s="1"/>
  <c r="C1243" i="1"/>
  <c r="B1244" i="1"/>
  <c r="D1244" i="1" s="1"/>
  <c r="C1244" i="1"/>
  <c r="B1245" i="1"/>
  <c r="D1245" i="1" s="1"/>
  <c r="C1245" i="1"/>
  <c r="B1246" i="1"/>
  <c r="D1246" i="1" s="1"/>
  <c r="C1246" i="1"/>
  <c r="B1247" i="1"/>
  <c r="D1247" i="1" s="1"/>
  <c r="C1247" i="1"/>
  <c r="B1248" i="1"/>
  <c r="D1248" i="1" s="1"/>
  <c r="C1248" i="1"/>
  <c r="B1249" i="1"/>
  <c r="D1249" i="1" s="1"/>
  <c r="C1249" i="1"/>
  <c r="B1250" i="1"/>
  <c r="D1250" i="1" s="1"/>
  <c r="C1250" i="1"/>
  <c r="B1251" i="1"/>
  <c r="D1251" i="1" s="1"/>
  <c r="C1251" i="1"/>
  <c r="B1252" i="1"/>
  <c r="D1252" i="1" s="1"/>
  <c r="C1252" i="1"/>
  <c r="B1253" i="1"/>
  <c r="D1253" i="1" s="1"/>
  <c r="C1253" i="1"/>
  <c r="B1254" i="1"/>
  <c r="D1254" i="1" s="1"/>
  <c r="C1254" i="1"/>
  <c r="B1255" i="1"/>
  <c r="D1255" i="1" s="1"/>
  <c r="C1255" i="1"/>
  <c r="B1256" i="1"/>
  <c r="D1256" i="1" s="1"/>
  <c r="C1256" i="1"/>
  <c r="B1257" i="1"/>
  <c r="D1257" i="1" s="1"/>
  <c r="C1257" i="1"/>
  <c r="B1258" i="1"/>
  <c r="D1258" i="1" s="1"/>
  <c r="C1258" i="1"/>
  <c r="B1259" i="1"/>
  <c r="D1259" i="1" s="1"/>
  <c r="C1259" i="1"/>
  <c r="B1260" i="1"/>
  <c r="D1260" i="1" s="1"/>
  <c r="C1260" i="1"/>
  <c r="B1261" i="1"/>
  <c r="D1261" i="1" s="1"/>
  <c r="C1261" i="1"/>
  <c r="B1262" i="1"/>
  <c r="D1262" i="1" s="1"/>
  <c r="C1262" i="1"/>
  <c r="B1263" i="1"/>
  <c r="D1263" i="1" s="1"/>
  <c r="C1263" i="1"/>
  <c r="B1264" i="1"/>
  <c r="D1264" i="1" s="1"/>
  <c r="C1264" i="1"/>
  <c r="B1265" i="1"/>
  <c r="D1265" i="1" s="1"/>
  <c r="C1265" i="1"/>
  <c r="B1266" i="1"/>
  <c r="D1266" i="1" s="1"/>
  <c r="C1266" i="1"/>
  <c r="B1267" i="1"/>
  <c r="D1267" i="1" s="1"/>
  <c r="C1267" i="1"/>
  <c r="B1268" i="1"/>
  <c r="D1268" i="1" s="1"/>
  <c r="C1268" i="1"/>
  <c r="B1269" i="1"/>
  <c r="D1269" i="1" s="1"/>
  <c r="C1269" i="1"/>
  <c r="B1270" i="1"/>
  <c r="D1270" i="1" s="1"/>
  <c r="C1270" i="1"/>
  <c r="B1271" i="1"/>
  <c r="D1271" i="1" s="1"/>
  <c r="C1271" i="1"/>
  <c r="B1272" i="1"/>
  <c r="D1272" i="1" s="1"/>
  <c r="C1272" i="1"/>
  <c r="B1273" i="1"/>
  <c r="D1273" i="1" s="1"/>
  <c r="C1273" i="1"/>
  <c r="B1274" i="1"/>
  <c r="D1274" i="1" s="1"/>
  <c r="C1274" i="1"/>
  <c r="B1275" i="1"/>
  <c r="D1275" i="1" s="1"/>
  <c r="C1275" i="1"/>
  <c r="B1276" i="1"/>
  <c r="D1276" i="1" s="1"/>
  <c r="C1276" i="1"/>
  <c r="B1277" i="1"/>
  <c r="D1277" i="1" s="1"/>
  <c r="C1277" i="1"/>
  <c r="B1278" i="1"/>
  <c r="D1278" i="1" s="1"/>
  <c r="C1278" i="1"/>
  <c r="B1279" i="1"/>
  <c r="D1279" i="1" s="1"/>
  <c r="C1279" i="1"/>
  <c r="B1280" i="1"/>
  <c r="D1280" i="1" s="1"/>
  <c r="C1280" i="1"/>
  <c r="B1281" i="1"/>
  <c r="D1281" i="1" s="1"/>
  <c r="C1281" i="1"/>
  <c r="B1282" i="1"/>
  <c r="D1282" i="1" s="1"/>
  <c r="C1282" i="1"/>
  <c r="B1283" i="1"/>
  <c r="D1283" i="1" s="1"/>
  <c r="C1283" i="1"/>
  <c r="B1284" i="1"/>
  <c r="D1284" i="1" s="1"/>
  <c r="C1284" i="1"/>
  <c r="B1285" i="1"/>
  <c r="D1285" i="1" s="1"/>
  <c r="C1285" i="1"/>
  <c r="B1286" i="1"/>
  <c r="D1286" i="1" s="1"/>
  <c r="C1286" i="1"/>
  <c r="B1287" i="1"/>
  <c r="D1287" i="1" s="1"/>
  <c r="C1287" i="1"/>
  <c r="B1288" i="1"/>
  <c r="D1288" i="1" s="1"/>
  <c r="C1288" i="1"/>
  <c r="B1289" i="1"/>
  <c r="D1289" i="1" s="1"/>
  <c r="C1289" i="1"/>
  <c r="B1290" i="1"/>
  <c r="D1290" i="1" s="1"/>
  <c r="C1290" i="1"/>
  <c r="B1291" i="1"/>
  <c r="D1291" i="1" s="1"/>
  <c r="C1291" i="1"/>
  <c r="B1292" i="1"/>
  <c r="D1292" i="1" s="1"/>
  <c r="C1292" i="1"/>
  <c r="B1293" i="1"/>
  <c r="D1293" i="1" s="1"/>
  <c r="C1293" i="1"/>
  <c r="B1294" i="1"/>
  <c r="D1294" i="1" s="1"/>
  <c r="C1294" i="1"/>
  <c r="B1295" i="1"/>
  <c r="D1295" i="1" s="1"/>
  <c r="C1295" i="1"/>
  <c r="B1296" i="1"/>
  <c r="D1296" i="1" s="1"/>
  <c r="C1296" i="1"/>
  <c r="B1297" i="1"/>
  <c r="D1297" i="1" s="1"/>
  <c r="C1297" i="1"/>
  <c r="B1298" i="1"/>
  <c r="D1298" i="1" s="1"/>
  <c r="C1298" i="1"/>
  <c r="B1299" i="1"/>
  <c r="D1299" i="1" s="1"/>
  <c r="C1299" i="1"/>
  <c r="B1300" i="1"/>
  <c r="D1300" i="1" s="1"/>
  <c r="C1300" i="1"/>
  <c r="B1301" i="1"/>
  <c r="D1301" i="1" s="1"/>
  <c r="C1301" i="1"/>
  <c r="B1302" i="1"/>
  <c r="D1302" i="1" s="1"/>
  <c r="C1302" i="1"/>
  <c r="B1303" i="1"/>
  <c r="D1303" i="1" s="1"/>
  <c r="C1303" i="1"/>
  <c r="B1304" i="1"/>
  <c r="D1304" i="1" s="1"/>
  <c r="C1304" i="1"/>
  <c r="B1305" i="1"/>
  <c r="D1305" i="1" s="1"/>
  <c r="C1305" i="1"/>
  <c r="B1306" i="1"/>
  <c r="D1306" i="1" s="1"/>
  <c r="C1306" i="1"/>
  <c r="B1307" i="1"/>
  <c r="D1307" i="1" s="1"/>
  <c r="C1307" i="1"/>
  <c r="B1308" i="1"/>
  <c r="D1308" i="1" s="1"/>
  <c r="C1308" i="1"/>
  <c r="B1309" i="1"/>
  <c r="D1309" i="1" s="1"/>
  <c r="C1309" i="1"/>
  <c r="B1310" i="1"/>
  <c r="D1310" i="1" s="1"/>
  <c r="C1310" i="1"/>
  <c r="B1311" i="1"/>
  <c r="D1311" i="1" s="1"/>
  <c r="C1311" i="1"/>
  <c r="B1312" i="1"/>
  <c r="D1312" i="1" s="1"/>
  <c r="C1312" i="1"/>
  <c r="B1313" i="1"/>
  <c r="D1313" i="1" s="1"/>
  <c r="C1313" i="1"/>
  <c r="B1314" i="1"/>
  <c r="D1314" i="1" s="1"/>
  <c r="C1314" i="1"/>
  <c r="B1315" i="1"/>
  <c r="D1315" i="1" s="1"/>
  <c r="C1315" i="1"/>
  <c r="B1316" i="1"/>
  <c r="D1316" i="1" s="1"/>
  <c r="C1316" i="1"/>
  <c r="B1317" i="1"/>
  <c r="D1317" i="1" s="1"/>
  <c r="C1317" i="1"/>
  <c r="B1318" i="1"/>
  <c r="D1318" i="1" s="1"/>
  <c r="C1318" i="1"/>
  <c r="B1319" i="1"/>
  <c r="D1319" i="1" s="1"/>
  <c r="C1319" i="1"/>
  <c r="B1320" i="1"/>
  <c r="D1320" i="1" s="1"/>
  <c r="C1320" i="1"/>
  <c r="B1321" i="1"/>
  <c r="D1321" i="1" s="1"/>
  <c r="C1321" i="1"/>
  <c r="B1322" i="1"/>
  <c r="D1322" i="1" s="1"/>
  <c r="C1322" i="1"/>
  <c r="B1323" i="1"/>
  <c r="D1323" i="1" s="1"/>
  <c r="C1323" i="1"/>
  <c r="B1324" i="1"/>
  <c r="D1324" i="1" s="1"/>
  <c r="C1324" i="1"/>
  <c r="B1325" i="1"/>
  <c r="D1325" i="1" s="1"/>
  <c r="C1325" i="1"/>
  <c r="B1326" i="1"/>
  <c r="D1326" i="1" s="1"/>
  <c r="C1326" i="1"/>
  <c r="B1327" i="1"/>
  <c r="D1327" i="1" s="1"/>
  <c r="C1327" i="1"/>
  <c r="B1328" i="1"/>
  <c r="D1328" i="1" s="1"/>
  <c r="C1328" i="1"/>
  <c r="B1329" i="1"/>
  <c r="D1329" i="1" s="1"/>
  <c r="C1329" i="1"/>
  <c r="B1330" i="1"/>
  <c r="D1330" i="1" s="1"/>
  <c r="C1330" i="1"/>
  <c r="B1331" i="1"/>
  <c r="D1331" i="1" s="1"/>
  <c r="C1331" i="1"/>
  <c r="B1332" i="1"/>
  <c r="D1332" i="1" s="1"/>
  <c r="C1332" i="1"/>
  <c r="B1333" i="1"/>
  <c r="D1333" i="1" s="1"/>
  <c r="C1333" i="1"/>
  <c r="B1334" i="1"/>
  <c r="D1334" i="1" s="1"/>
  <c r="C1334" i="1"/>
  <c r="B1335" i="1"/>
  <c r="D1335" i="1" s="1"/>
  <c r="C1335" i="1"/>
  <c r="B1336" i="1"/>
  <c r="D1336" i="1" s="1"/>
  <c r="C1336" i="1"/>
  <c r="B1337" i="1"/>
  <c r="D1337" i="1" s="1"/>
  <c r="C1337" i="1"/>
  <c r="B1338" i="1"/>
  <c r="D1338" i="1" s="1"/>
  <c r="C1338" i="1"/>
  <c r="B1339" i="1"/>
  <c r="D1339" i="1" s="1"/>
  <c r="C1339" i="1"/>
  <c r="B1340" i="1"/>
  <c r="D1340" i="1" s="1"/>
  <c r="C1340" i="1"/>
  <c r="B1341" i="1"/>
  <c r="D1341" i="1" s="1"/>
  <c r="C1341" i="1"/>
  <c r="B1342" i="1"/>
  <c r="D1342" i="1" s="1"/>
  <c r="C1342" i="1"/>
  <c r="B1343" i="1"/>
  <c r="D1343" i="1" s="1"/>
  <c r="C1343" i="1"/>
  <c r="B1344" i="1"/>
  <c r="D1344" i="1" s="1"/>
  <c r="C1344" i="1"/>
  <c r="B1345" i="1"/>
  <c r="D1345" i="1" s="1"/>
  <c r="C1345" i="1"/>
  <c r="B1346" i="1"/>
  <c r="D1346" i="1" s="1"/>
  <c r="C1346" i="1"/>
  <c r="B1347" i="1"/>
  <c r="D1347" i="1" s="1"/>
  <c r="C1347" i="1"/>
  <c r="B1348" i="1"/>
  <c r="D1348" i="1" s="1"/>
  <c r="C1348" i="1"/>
  <c r="B1349" i="1"/>
  <c r="D1349" i="1" s="1"/>
  <c r="C1349" i="1"/>
  <c r="B1350" i="1"/>
  <c r="D1350" i="1" s="1"/>
  <c r="C1350" i="1"/>
  <c r="B1351" i="1"/>
  <c r="D1351" i="1" s="1"/>
  <c r="C1351" i="1"/>
  <c r="B1352" i="1"/>
  <c r="D1352" i="1" s="1"/>
  <c r="C1352" i="1"/>
  <c r="B1353" i="1"/>
  <c r="D1353" i="1" s="1"/>
  <c r="C1353" i="1"/>
  <c r="B1354" i="1"/>
  <c r="D1354" i="1" s="1"/>
  <c r="C1354" i="1"/>
  <c r="B1355" i="1"/>
  <c r="D1355" i="1" s="1"/>
  <c r="C1355" i="1"/>
  <c r="B1356" i="1"/>
  <c r="D1356" i="1" s="1"/>
  <c r="C1356" i="1"/>
  <c r="B1357" i="1"/>
  <c r="D1357" i="1" s="1"/>
  <c r="C1357" i="1"/>
  <c r="B1358" i="1"/>
  <c r="D1358" i="1" s="1"/>
  <c r="C1358" i="1"/>
  <c r="B1359" i="1"/>
  <c r="D1359" i="1" s="1"/>
  <c r="C1359" i="1"/>
  <c r="B1360" i="1"/>
  <c r="D1360" i="1" s="1"/>
  <c r="C1360" i="1"/>
  <c r="B1361" i="1"/>
  <c r="D1361" i="1" s="1"/>
  <c r="C1361" i="1"/>
  <c r="B1362" i="1"/>
  <c r="D1362" i="1" s="1"/>
  <c r="C1362" i="1"/>
  <c r="B1363" i="1"/>
  <c r="D1363" i="1" s="1"/>
  <c r="C1363" i="1"/>
  <c r="B1364" i="1"/>
  <c r="D1364" i="1" s="1"/>
  <c r="C1364" i="1"/>
  <c r="B1365" i="1"/>
  <c r="D1365" i="1" s="1"/>
  <c r="C1365" i="1"/>
  <c r="B1366" i="1"/>
  <c r="D1366" i="1" s="1"/>
  <c r="C1366" i="1"/>
  <c r="B1367" i="1"/>
  <c r="D1367" i="1" s="1"/>
  <c r="C1367" i="1"/>
  <c r="B1368" i="1"/>
  <c r="D1368" i="1" s="1"/>
  <c r="C1368" i="1"/>
  <c r="B1369" i="1"/>
  <c r="D1369" i="1" s="1"/>
  <c r="C1369" i="1"/>
  <c r="B1370" i="1"/>
  <c r="D1370" i="1" s="1"/>
  <c r="C1370" i="1"/>
  <c r="B1371" i="1"/>
  <c r="D1371" i="1" s="1"/>
  <c r="C1371" i="1"/>
  <c r="B1372" i="1"/>
  <c r="D1372" i="1" s="1"/>
  <c r="C1372" i="1"/>
  <c r="B1373" i="1"/>
  <c r="D1373" i="1" s="1"/>
  <c r="C1373" i="1"/>
  <c r="B1374" i="1"/>
  <c r="D1374" i="1" s="1"/>
  <c r="C1374" i="1"/>
  <c r="B1375" i="1"/>
  <c r="D1375" i="1" s="1"/>
  <c r="C1375" i="1"/>
  <c r="B1376" i="1"/>
  <c r="D1376" i="1" s="1"/>
  <c r="C1376" i="1"/>
  <c r="B1377" i="1"/>
  <c r="D1377" i="1" s="1"/>
  <c r="C1377" i="1"/>
  <c r="B1378" i="1"/>
  <c r="D1378" i="1" s="1"/>
  <c r="C1378" i="1"/>
  <c r="B1379" i="1"/>
  <c r="D1379" i="1" s="1"/>
  <c r="C1379" i="1"/>
  <c r="B1380" i="1"/>
  <c r="D1380" i="1" s="1"/>
  <c r="C1380" i="1"/>
  <c r="B1381" i="1"/>
  <c r="D1381" i="1" s="1"/>
  <c r="C1381" i="1"/>
  <c r="B1382" i="1"/>
  <c r="D1382" i="1" s="1"/>
  <c r="C1382" i="1"/>
  <c r="B1383" i="1"/>
  <c r="D1383" i="1" s="1"/>
  <c r="C1383" i="1"/>
  <c r="B1384" i="1"/>
  <c r="D1384" i="1" s="1"/>
  <c r="C1384" i="1"/>
  <c r="B1385" i="1"/>
  <c r="D1385" i="1" s="1"/>
  <c r="C1385" i="1"/>
  <c r="B1386" i="1"/>
  <c r="D1386" i="1" s="1"/>
  <c r="C1386" i="1"/>
  <c r="B1387" i="1"/>
  <c r="D1387" i="1" s="1"/>
  <c r="C1387" i="1"/>
  <c r="B1388" i="1"/>
  <c r="D1388" i="1" s="1"/>
  <c r="C1388" i="1"/>
  <c r="B1389" i="1"/>
  <c r="D1389" i="1" s="1"/>
  <c r="C1389" i="1"/>
  <c r="B1390" i="1"/>
  <c r="D1390" i="1" s="1"/>
  <c r="C1390" i="1"/>
  <c r="B1391" i="1"/>
  <c r="D1391" i="1" s="1"/>
  <c r="C1391" i="1"/>
  <c r="B1392" i="1"/>
  <c r="C1392" i="1"/>
  <c r="B1393" i="1"/>
  <c r="D1393" i="1" s="1"/>
  <c r="C1393" i="1"/>
  <c r="B1394" i="1"/>
  <c r="D1394" i="1" s="1"/>
  <c r="C1394" i="1"/>
  <c r="B1395" i="1"/>
  <c r="D1395" i="1" s="1"/>
  <c r="C1395" i="1"/>
  <c r="B1396" i="1"/>
  <c r="D1396" i="1" s="1"/>
  <c r="C1396" i="1"/>
  <c r="B1397" i="1"/>
  <c r="D1397" i="1" s="1"/>
  <c r="C1397" i="1"/>
  <c r="B1398" i="1"/>
  <c r="D1398" i="1" s="1"/>
  <c r="C1398" i="1"/>
  <c r="B1399" i="1"/>
  <c r="D1399" i="1" s="1"/>
  <c r="C1399" i="1"/>
  <c r="B1400" i="1"/>
  <c r="D1400" i="1" s="1"/>
  <c r="C1400" i="1"/>
  <c r="B1401" i="1"/>
  <c r="D1401" i="1" s="1"/>
  <c r="C1401" i="1"/>
  <c r="B1402" i="1"/>
  <c r="D1402" i="1" s="1"/>
  <c r="C1402" i="1"/>
  <c r="B1403" i="1"/>
  <c r="D1403" i="1" s="1"/>
  <c r="C1403" i="1"/>
  <c r="B1404" i="1"/>
  <c r="D1404" i="1" s="1"/>
  <c r="C1404" i="1"/>
  <c r="B1405" i="1"/>
  <c r="D1405" i="1" s="1"/>
  <c r="C1405" i="1"/>
  <c r="B1406" i="1"/>
  <c r="D1406" i="1" s="1"/>
  <c r="C1406" i="1"/>
  <c r="B1407" i="1"/>
  <c r="D1407" i="1" s="1"/>
  <c r="C1407" i="1"/>
  <c r="B1408" i="1"/>
  <c r="D1408" i="1" s="1"/>
  <c r="C1408" i="1"/>
  <c r="B1409" i="1"/>
  <c r="D1409" i="1" s="1"/>
  <c r="C1409" i="1"/>
  <c r="B1410" i="1"/>
  <c r="D1410" i="1" s="1"/>
  <c r="C1410" i="1"/>
  <c r="B1411" i="1"/>
  <c r="D1411" i="1" s="1"/>
  <c r="C1411" i="1"/>
  <c r="B1412" i="1"/>
  <c r="D1412" i="1" s="1"/>
  <c r="C1412" i="1"/>
  <c r="B1413" i="1"/>
  <c r="D1413" i="1" s="1"/>
  <c r="C1413" i="1"/>
  <c r="B1414" i="1"/>
  <c r="D1414" i="1" s="1"/>
  <c r="C1414" i="1"/>
  <c r="B1415" i="1"/>
  <c r="D1415" i="1" s="1"/>
  <c r="C1415" i="1"/>
  <c r="B1416" i="1"/>
  <c r="D1416" i="1" s="1"/>
  <c r="C1416" i="1"/>
  <c r="B1417" i="1"/>
  <c r="D1417" i="1" s="1"/>
  <c r="C1417" i="1"/>
  <c r="B1418" i="1"/>
  <c r="D1418" i="1" s="1"/>
  <c r="C1418" i="1"/>
  <c r="B1419" i="1"/>
  <c r="D1419" i="1" s="1"/>
  <c r="C1419" i="1"/>
  <c r="B1420" i="1"/>
  <c r="D1420" i="1" s="1"/>
  <c r="C1420" i="1"/>
  <c r="B1421" i="1"/>
  <c r="C1421" i="1"/>
  <c r="B1422" i="1"/>
  <c r="D1422" i="1" s="1"/>
  <c r="C1422" i="1"/>
  <c r="B1423" i="1"/>
  <c r="D1423" i="1" s="1"/>
  <c r="C1423" i="1"/>
  <c r="B1424" i="1"/>
  <c r="D1424" i="1" s="1"/>
  <c r="C1424" i="1"/>
  <c r="B1425" i="1"/>
  <c r="D1425" i="1" s="1"/>
  <c r="C1425" i="1"/>
  <c r="B1426" i="1"/>
  <c r="D1426" i="1" s="1"/>
  <c r="C1426" i="1"/>
  <c r="B1427" i="1"/>
  <c r="D1427" i="1" s="1"/>
  <c r="C1427" i="1"/>
  <c r="B1428" i="1"/>
  <c r="D1428" i="1" s="1"/>
  <c r="C1428" i="1"/>
  <c r="B1429" i="1"/>
  <c r="D1429" i="1" s="1"/>
  <c r="C1429" i="1"/>
  <c r="B1430" i="1"/>
  <c r="D1430" i="1" s="1"/>
  <c r="C1430" i="1"/>
  <c r="B1431" i="1"/>
  <c r="D1431" i="1" s="1"/>
  <c r="C1431" i="1"/>
  <c r="B1432" i="1"/>
  <c r="D1432" i="1" s="1"/>
  <c r="C1432" i="1"/>
  <c r="B1433" i="1"/>
  <c r="D1433" i="1" s="1"/>
  <c r="C1433" i="1"/>
  <c r="B1434" i="1"/>
  <c r="D1434" i="1" s="1"/>
  <c r="C1434" i="1"/>
  <c r="B1435" i="1"/>
  <c r="D1435" i="1" s="1"/>
  <c r="C1435" i="1"/>
  <c r="B1436" i="1"/>
  <c r="D1436" i="1" s="1"/>
  <c r="C1436" i="1"/>
  <c r="B1437" i="1"/>
  <c r="C1437" i="1"/>
  <c r="B1438" i="1"/>
  <c r="D1438" i="1" s="1"/>
  <c r="C1438" i="1"/>
  <c r="B1439" i="1"/>
  <c r="D1439" i="1" s="1"/>
  <c r="C1439" i="1"/>
  <c r="B1440" i="1"/>
  <c r="D1440" i="1" s="1"/>
  <c r="C1440" i="1"/>
  <c r="B1441" i="1"/>
  <c r="D1441" i="1" s="1"/>
  <c r="C1441" i="1"/>
  <c r="B1442" i="1"/>
  <c r="D1442" i="1" s="1"/>
  <c r="C1442" i="1"/>
  <c r="B1443" i="1"/>
  <c r="D1443" i="1" s="1"/>
  <c r="C1443" i="1"/>
  <c r="B1444" i="1"/>
  <c r="D1444" i="1" s="1"/>
  <c r="C1444" i="1"/>
  <c r="B1445" i="1"/>
  <c r="D1445" i="1" s="1"/>
  <c r="C1445" i="1"/>
  <c r="B1446" i="1"/>
  <c r="D1446" i="1" s="1"/>
  <c r="C1446" i="1"/>
  <c r="B1447" i="1"/>
  <c r="D1447" i="1" s="1"/>
  <c r="C1447" i="1"/>
  <c r="B1448" i="1"/>
  <c r="D1448" i="1" s="1"/>
  <c r="C1448" i="1"/>
  <c r="B1449" i="1"/>
  <c r="D1449" i="1" s="1"/>
  <c r="C1449" i="1"/>
  <c r="B1450" i="1"/>
  <c r="D1450" i="1" s="1"/>
  <c r="C1450" i="1"/>
  <c r="B1451" i="1"/>
  <c r="D1451" i="1" s="1"/>
  <c r="C1451" i="1"/>
  <c r="B1452" i="1"/>
  <c r="D1452" i="1" s="1"/>
  <c r="C1452" i="1"/>
  <c r="B1453" i="1"/>
  <c r="D1453" i="1" s="1"/>
  <c r="C1453" i="1"/>
  <c r="B1454" i="1"/>
  <c r="D1454" i="1" s="1"/>
  <c r="C1454" i="1"/>
  <c r="B1455" i="1"/>
  <c r="D1455" i="1" s="1"/>
  <c r="C1455" i="1"/>
  <c r="B1456" i="1"/>
  <c r="D1456" i="1" s="1"/>
  <c r="C1456" i="1"/>
  <c r="B1457" i="1"/>
  <c r="D1457" i="1" s="1"/>
  <c r="C1457" i="1"/>
  <c r="B1458" i="1"/>
  <c r="D1458" i="1" s="1"/>
  <c r="C1458" i="1"/>
  <c r="B1459" i="1"/>
  <c r="D1459" i="1" s="1"/>
  <c r="C1459" i="1"/>
  <c r="B1460" i="1"/>
  <c r="D1460" i="1" s="1"/>
  <c r="C1460" i="1"/>
  <c r="B1461" i="1"/>
  <c r="D1461" i="1" s="1"/>
  <c r="C1461" i="1"/>
  <c r="B1462" i="1"/>
  <c r="D1462" i="1" s="1"/>
  <c r="C1462" i="1"/>
  <c r="B1463" i="1"/>
  <c r="D1463" i="1" s="1"/>
  <c r="C1463" i="1"/>
  <c r="B1464" i="1"/>
  <c r="D1464" i="1" s="1"/>
  <c r="C1464" i="1"/>
  <c r="B1465" i="1"/>
  <c r="C1465" i="1"/>
  <c r="B1466" i="1"/>
  <c r="D1466" i="1" s="1"/>
  <c r="C1466" i="1"/>
  <c r="B1467" i="1"/>
  <c r="D1467" i="1" s="1"/>
  <c r="C1467" i="1"/>
  <c r="B1468" i="1"/>
  <c r="D1468" i="1" s="1"/>
  <c r="C1468" i="1"/>
  <c r="B1469" i="1"/>
  <c r="D1469" i="1" s="1"/>
  <c r="C1469" i="1"/>
  <c r="B1470" i="1"/>
  <c r="D1470" i="1" s="1"/>
  <c r="C1470" i="1"/>
  <c r="B1471" i="1"/>
  <c r="D1471" i="1" s="1"/>
  <c r="C1471" i="1"/>
  <c r="B1472" i="1"/>
  <c r="D1472" i="1" s="1"/>
  <c r="C1472" i="1"/>
  <c r="B1473" i="1"/>
  <c r="D1473" i="1" s="1"/>
  <c r="C1473" i="1"/>
  <c r="B1474" i="1"/>
  <c r="D1474" i="1" s="1"/>
  <c r="C1474" i="1"/>
  <c r="B1475" i="1"/>
  <c r="D1475" i="1" s="1"/>
  <c r="C1475" i="1"/>
  <c r="B1476" i="1"/>
  <c r="D1476" i="1" s="1"/>
  <c r="C1476" i="1"/>
  <c r="B1477" i="1"/>
  <c r="D1477" i="1" s="1"/>
  <c r="C1477" i="1"/>
  <c r="B1478" i="1"/>
  <c r="D1478" i="1" s="1"/>
  <c r="C1478" i="1"/>
  <c r="B1479" i="1"/>
  <c r="D1479" i="1" s="1"/>
  <c r="C1479" i="1"/>
  <c r="B1480" i="1"/>
  <c r="D1480" i="1" s="1"/>
  <c r="C1480" i="1"/>
  <c r="B1481" i="1"/>
  <c r="D1481" i="1" s="1"/>
  <c r="C1481" i="1"/>
  <c r="B1482" i="1"/>
  <c r="D1482" i="1" s="1"/>
  <c r="C1482" i="1"/>
  <c r="B1483" i="1"/>
  <c r="D1483" i="1" s="1"/>
  <c r="C1483" i="1"/>
  <c r="B1484" i="1"/>
  <c r="D1484" i="1" s="1"/>
  <c r="C1484" i="1"/>
  <c r="B1485" i="1"/>
  <c r="D1485" i="1" s="1"/>
  <c r="C1485" i="1"/>
  <c r="B1486" i="1"/>
  <c r="D1486" i="1" s="1"/>
  <c r="C1486" i="1"/>
  <c r="B1487" i="1"/>
  <c r="D1487" i="1" s="1"/>
  <c r="C1487" i="1"/>
  <c r="B1488" i="1"/>
  <c r="D1488" i="1" s="1"/>
  <c r="C1488" i="1"/>
  <c r="B1489" i="1"/>
  <c r="D1489" i="1" s="1"/>
  <c r="C1489" i="1"/>
  <c r="B1490" i="1"/>
  <c r="D1490" i="1" s="1"/>
  <c r="C1490" i="1"/>
  <c r="B1491" i="1"/>
  <c r="D1491" i="1" s="1"/>
  <c r="C1491" i="1"/>
  <c r="B1492" i="1"/>
  <c r="D1492" i="1" s="1"/>
  <c r="C1492" i="1"/>
  <c r="B1493" i="1"/>
  <c r="D1493" i="1" s="1"/>
  <c r="C1493" i="1"/>
  <c r="B1494" i="1"/>
  <c r="D1494" i="1" s="1"/>
  <c r="C1494" i="1"/>
  <c r="B1495" i="1"/>
  <c r="D1495" i="1" s="1"/>
  <c r="C1495" i="1"/>
  <c r="B1496" i="1"/>
  <c r="D1496" i="1" s="1"/>
  <c r="C1496" i="1"/>
  <c r="B1497" i="1"/>
  <c r="D1497" i="1" s="1"/>
  <c r="C1497" i="1"/>
  <c r="B1498" i="1"/>
  <c r="D1498" i="1" s="1"/>
  <c r="C1498" i="1"/>
  <c r="B1499" i="1"/>
  <c r="D1499" i="1" s="1"/>
  <c r="C1499" i="1"/>
  <c r="B1500" i="1"/>
  <c r="D1500" i="1" s="1"/>
  <c r="C1500" i="1"/>
  <c r="B1501" i="1"/>
  <c r="C1501" i="1"/>
  <c r="B1502" i="1"/>
  <c r="D1502" i="1" s="1"/>
  <c r="C1502" i="1"/>
  <c r="B1503" i="1"/>
  <c r="D1503" i="1" s="1"/>
  <c r="C1503" i="1"/>
  <c r="B1504" i="1"/>
  <c r="D1504" i="1" s="1"/>
  <c r="C1504" i="1"/>
  <c r="B1505" i="1"/>
  <c r="D1505" i="1" s="1"/>
  <c r="C1505" i="1"/>
  <c r="B1506" i="1"/>
  <c r="D1506" i="1" s="1"/>
  <c r="C1506" i="1"/>
  <c r="B1507" i="1"/>
  <c r="D1507" i="1" s="1"/>
  <c r="C1507" i="1"/>
  <c r="B1508" i="1"/>
  <c r="D1508" i="1" s="1"/>
  <c r="C1508" i="1"/>
  <c r="B1509" i="1"/>
  <c r="D1509" i="1" s="1"/>
  <c r="C1509" i="1"/>
  <c r="B1510" i="1"/>
  <c r="D1510" i="1" s="1"/>
  <c r="C1510" i="1"/>
  <c r="B1511" i="1"/>
  <c r="D1511" i="1" s="1"/>
  <c r="C1511" i="1"/>
  <c r="B1512" i="1"/>
  <c r="D1512" i="1" s="1"/>
  <c r="C1512" i="1"/>
  <c r="B1513" i="1"/>
  <c r="D1513" i="1" s="1"/>
  <c r="C1513" i="1"/>
  <c r="B1514" i="1"/>
  <c r="D1514" i="1" s="1"/>
  <c r="C1514" i="1"/>
  <c r="B1515" i="1"/>
  <c r="D1515" i="1" s="1"/>
  <c r="C1515" i="1"/>
  <c r="B1516" i="1"/>
  <c r="D1516" i="1" s="1"/>
  <c r="C1516" i="1"/>
  <c r="B1517" i="1"/>
  <c r="D1517" i="1" s="1"/>
  <c r="C1517" i="1"/>
  <c r="B1518" i="1"/>
  <c r="D1518" i="1" s="1"/>
  <c r="C1518" i="1"/>
  <c r="B1519" i="1"/>
  <c r="D1519" i="1" s="1"/>
  <c r="C1519" i="1"/>
  <c r="B1520" i="1"/>
  <c r="D1520" i="1" s="1"/>
  <c r="C1520" i="1"/>
  <c r="B1521" i="1"/>
  <c r="D1521" i="1" s="1"/>
  <c r="C1521" i="1"/>
  <c r="B1522" i="1"/>
  <c r="D1522" i="1" s="1"/>
  <c r="C1522" i="1"/>
  <c r="B1523" i="1"/>
  <c r="D1523" i="1" s="1"/>
  <c r="C1523" i="1"/>
  <c r="B1524" i="1"/>
  <c r="D1524" i="1" s="1"/>
  <c r="C1524" i="1"/>
  <c r="B1525" i="1"/>
  <c r="D1525" i="1" s="1"/>
  <c r="C1525" i="1"/>
  <c r="B1526" i="1"/>
  <c r="D1526" i="1" s="1"/>
  <c r="C1526" i="1"/>
  <c r="B1527" i="1"/>
  <c r="D1527" i="1" s="1"/>
  <c r="C1527" i="1"/>
  <c r="B1528" i="1"/>
  <c r="D1528" i="1" s="1"/>
  <c r="C1528" i="1"/>
  <c r="B1529" i="1"/>
  <c r="D1529" i="1" s="1"/>
  <c r="C1529" i="1"/>
  <c r="B1530" i="1"/>
  <c r="D1530" i="1" s="1"/>
  <c r="C1530" i="1"/>
  <c r="B1531" i="1"/>
  <c r="D1531" i="1" s="1"/>
  <c r="C1531" i="1"/>
  <c r="B1532" i="1"/>
  <c r="D1532" i="1" s="1"/>
  <c r="C1532" i="1"/>
  <c r="B1533" i="1"/>
  <c r="D1533" i="1" s="1"/>
  <c r="C1533" i="1"/>
  <c r="B1534" i="1"/>
  <c r="D1534" i="1" s="1"/>
  <c r="C1534" i="1"/>
  <c r="B1535" i="1"/>
  <c r="D1535" i="1" s="1"/>
  <c r="C1535" i="1"/>
  <c r="B1536" i="1"/>
  <c r="D1536" i="1" s="1"/>
  <c r="C1536" i="1"/>
  <c r="B1537" i="1"/>
  <c r="D1537" i="1" s="1"/>
  <c r="C1537" i="1"/>
  <c r="B1538" i="1"/>
  <c r="D1538" i="1" s="1"/>
  <c r="C1538" i="1"/>
  <c r="B1539" i="1"/>
  <c r="D1539" i="1" s="1"/>
  <c r="C1539" i="1"/>
  <c r="B1540" i="1"/>
  <c r="D1540" i="1" s="1"/>
  <c r="C1540" i="1"/>
  <c r="B1541" i="1"/>
  <c r="D1541" i="1" s="1"/>
  <c r="C1541" i="1"/>
  <c r="B1542" i="1"/>
  <c r="D1542" i="1" s="1"/>
  <c r="C1542" i="1"/>
  <c r="B1543" i="1"/>
  <c r="D1543" i="1" s="1"/>
  <c r="C1543" i="1"/>
  <c r="B1544" i="1"/>
  <c r="D1544" i="1" s="1"/>
  <c r="C1544" i="1"/>
  <c r="B1545" i="1"/>
  <c r="D1545" i="1" s="1"/>
  <c r="C1545" i="1"/>
  <c r="B1546" i="1"/>
  <c r="D1546" i="1" s="1"/>
  <c r="C1546" i="1"/>
  <c r="B1547" i="1"/>
  <c r="D1547" i="1" s="1"/>
  <c r="C1547" i="1"/>
  <c r="B1548" i="1"/>
  <c r="D1548" i="1" s="1"/>
  <c r="C1548" i="1"/>
  <c r="B1549" i="1"/>
  <c r="D1549" i="1" s="1"/>
  <c r="C1549" i="1"/>
  <c r="B1550" i="1"/>
  <c r="D1550" i="1" s="1"/>
  <c r="C1550" i="1"/>
  <c r="B1551" i="1"/>
  <c r="D1551" i="1" s="1"/>
  <c r="C1551" i="1"/>
  <c r="B1552" i="1"/>
  <c r="D1552" i="1" s="1"/>
  <c r="C1552" i="1"/>
  <c r="B1553" i="1"/>
  <c r="D1553" i="1" s="1"/>
  <c r="C1553" i="1"/>
  <c r="B1554" i="1"/>
  <c r="D1554" i="1" s="1"/>
  <c r="C1554" i="1"/>
  <c r="B1555" i="1"/>
  <c r="D1555" i="1" s="1"/>
  <c r="C1555" i="1"/>
  <c r="B1556" i="1"/>
  <c r="D1556" i="1" s="1"/>
  <c r="C1556" i="1"/>
  <c r="B1557" i="1"/>
  <c r="D1557" i="1" s="1"/>
  <c r="C1557" i="1"/>
  <c r="B1558" i="1"/>
  <c r="D1558" i="1" s="1"/>
  <c r="C1558" i="1"/>
  <c r="B1559" i="1"/>
  <c r="D1559" i="1" s="1"/>
  <c r="C1559" i="1"/>
  <c r="B1560" i="1"/>
  <c r="D1560" i="1" s="1"/>
  <c r="C1560" i="1"/>
  <c r="B1561" i="1"/>
  <c r="D1561" i="1" s="1"/>
  <c r="C1561" i="1"/>
  <c r="B1562" i="1"/>
  <c r="D1562" i="1" s="1"/>
  <c r="C1562" i="1"/>
  <c r="B1563" i="1"/>
  <c r="D1563" i="1" s="1"/>
  <c r="C1563" i="1"/>
  <c r="B1564" i="1"/>
  <c r="D1564" i="1" s="1"/>
  <c r="C1564" i="1"/>
  <c r="B1565" i="1"/>
  <c r="C1565" i="1"/>
  <c r="B1566" i="1"/>
  <c r="D1566" i="1" s="1"/>
  <c r="C1566" i="1"/>
  <c r="B1567" i="1"/>
  <c r="D1567" i="1" s="1"/>
  <c r="C1567" i="1"/>
  <c r="B1568" i="1"/>
  <c r="D1568" i="1" s="1"/>
  <c r="C1568" i="1"/>
  <c r="B1569" i="1"/>
  <c r="D1569" i="1" s="1"/>
  <c r="C1569" i="1"/>
  <c r="B1570" i="1"/>
  <c r="D1570" i="1" s="1"/>
  <c r="C1570" i="1"/>
  <c r="B1571" i="1"/>
  <c r="D1571" i="1" s="1"/>
  <c r="C1571" i="1"/>
  <c r="B1572" i="1"/>
  <c r="D1572" i="1" s="1"/>
  <c r="C1572" i="1"/>
  <c r="B1573" i="1"/>
  <c r="D1573" i="1" s="1"/>
  <c r="C1573" i="1"/>
  <c r="B1574" i="1"/>
  <c r="D1574" i="1" s="1"/>
  <c r="C1574" i="1"/>
  <c r="B1575" i="1"/>
  <c r="D1575" i="1" s="1"/>
  <c r="C1575" i="1"/>
  <c r="B1576" i="1"/>
  <c r="D1576" i="1" s="1"/>
  <c r="C1576" i="1"/>
  <c r="B1577" i="1"/>
  <c r="D1577" i="1" s="1"/>
  <c r="C1577" i="1"/>
  <c r="B1578" i="1"/>
  <c r="D1578" i="1" s="1"/>
  <c r="C1578" i="1"/>
  <c r="B1579" i="1"/>
  <c r="D1579" i="1" s="1"/>
  <c r="C1579" i="1"/>
  <c r="B1580" i="1"/>
  <c r="D1580" i="1" s="1"/>
  <c r="C1580" i="1"/>
  <c r="B1581" i="1"/>
  <c r="D1581" i="1" s="1"/>
  <c r="C1581" i="1"/>
  <c r="B1582" i="1"/>
  <c r="D1582" i="1" s="1"/>
  <c r="C1582" i="1"/>
  <c r="B1583" i="1"/>
  <c r="D1583" i="1" s="1"/>
  <c r="C1583" i="1"/>
  <c r="B1584" i="1"/>
  <c r="D1584" i="1" s="1"/>
  <c r="C1584" i="1"/>
  <c r="B1585" i="1"/>
  <c r="D1585" i="1" s="1"/>
  <c r="C1585" i="1"/>
  <c r="B1586" i="1"/>
  <c r="C1586" i="1"/>
  <c r="B1587" i="1"/>
  <c r="C1587" i="1"/>
  <c r="B1588" i="1"/>
  <c r="D1588" i="1" s="1"/>
  <c r="C1588" i="1"/>
  <c r="B1589" i="1"/>
  <c r="D1589" i="1" s="1"/>
  <c r="C1589" i="1"/>
  <c r="B1590" i="1"/>
  <c r="C1590" i="1"/>
  <c r="B1591" i="1"/>
  <c r="D1591" i="1" s="1"/>
  <c r="C1591" i="1"/>
  <c r="B1592" i="1"/>
  <c r="D1592" i="1" s="1"/>
  <c r="C1592" i="1"/>
  <c r="B1593" i="1"/>
  <c r="D1593" i="1" s="1"/>
  <c r="C1593" i="1"/>
  <c r="B1594" i="1"/>
  <c r="C1594" i="1"/>
  <c r="B1595" i="1"/>
  <c r="D1595" i="1" s="1"/>
  <c r="C1595" i="1"/>
  <c r="B1596" i="1"/>
  <c r="D1596" i="1" s="1"/>
  <c r="C1596" i="1"/>
  <c r="B1597" i="1"/>
  <c r="D1597" i="1" s="1"/>
  <c r="C1597" i="1"/>
  <c r="B1598" i="1"/>
  <c r="C1598" i="1"/>
  <c r="B1599" i="1"/>
  <c r="D1599" i="1" s="1"/>
  <c r="C1599" i="1"/>
  <c r="B1600" i="1"/>
  <c r="D1600" i="1" s="1"/>
  <c r="C1600" i="1"/>
  <c r="B1601" i="1"/>
  <c r="D1601" i="1" s="1"/>
  <c r="C1601" i="1"/>
  <c r="B1602" i="1"/>
  <c r="C1602" i="1"/>
  <c r="B1603" i="1"/>
  <c r="D1603" i="1" s="1"/>
  <c r="C1603" i="1"/>
  <c r="B1604" i="1"/>
  <c r="D1604" i="1" s="1"/>
  <c r="C1604" i="1"/>
  <c r="B1605" i="1"/>
  <c r="D1605" i="1" s="1"/>
  <c r="C1605" i="1"/>
  <c r="B1606" i="1"/>
  <c r="C1606" i="1"/>
  <c r="B1607" i="1"/>
  <c r="C1607" i="1"/>
  <c r="B1608" i="1"/>
  <c r="D1608" i="1" s="1"/>
  <c r="C1608" i="1"/>
  <c r="B1609" i="1"/>
  <c r="D1609" i="1" s="1"/>
  <c r="C1609" i="1"/>
  <c r="B1610" i="1"/>
  <c r="C1610" i="1"/>
  <c r="B1611" i="1"/>
  <c r="D1611" i="1" s="1"/>
  <c r="C1611" i="1"/>
  <c r="B1612" i="1"/>
  <c r="D1612" i="1" s="1"/>
  <c r="C1612" i="1"/>
  <c r="B1613" i="1"/>
  <c r="D1613" i="1" s="1"/>
  <c r="C1613" i="1"/>
  <c r="B1614" i="1"/>
  <c r="D1614" i="1" s="1"/>
  <c r="C1614" i="1"/>
  <c r="B1615" i="1"/>
  <c r="D1615" i="1" s="1"/>
  <c r="C1615" i="1"/>
  <c r="B1616" i="1"/>
  <c r="D1616" i="1" s="1"/>
  <c r="C1616" i="1"/>
  <c r="B1617" i="1"/>
  <c r="D1617" i="1" s="1"/>
  <c r="C1617" i="1"/>
  <c r="B1618" i="1"/>
  <c r="D1618" i="1" s="1"/>
  <c r="C1618" i="1"/>
  <c r="B1619" i="1"/>
  <c r="D1619" i="1" s="1"/>
  <c r="C1619" i="1"/>
  <c r="B1620" i="1"/>
  <c r="D1620" i="1" s="1"/>
  <c r="C1620" i="1"/>
  <c r="B1621" i="1"/>
  <c r="D1621" i="1" s="1"/>
  <c r="C1621" i="1"/>
  <c r="B1622" i="1"/>
  <c r="D1622" i="1" s="1"/>
  <c r="C1622" i="1"/>
  <c r="B1623" i="1"/>
  <c r="D1623" i="1" s="1"/>
  <c r="C1623" i="1"/>
  <c r="B1624" i="1"/>
  <c r="C1624" i="1"/>
  <c r="B1625" i="1"/>
  <c r="D1625" i="1" s="1"/>
  <c r="C1625" i="1"/>
  <c r="B1626" i="1"/>
  <c r="D1626" i="1" s="1"/>
  <c r="C1626" i="1"/>
  <c r="B1627" i="1"/>
  <c r="D1627" i="1" s="1"/>
  <c r="C1627" i="1"/>
  <c r="B1628" i="1"/>
  <c r="D1628" i="1" s="1"/>
  <c r="C1628" i="1"/>
  <c r="B1629" i="1"/>
  <c r="D1629" i="1" s="1"/>
  <c r="C1629" i="1"/>
  <c r="B1630" i="1"/>
  <c r="D1630" i="1" s="1"/>
  <c r="C1630" i="1"/>
  <c r="B1631" i="1"/>
  <c r="D1631" i="1" s="1"/>
  <c r="C1631" i="1"/>
  <c r="B1632" i="1"/>
  <c r="D1632" i="1" s="1"/>
  <c r="C1632" i="1"/>
  <c r="B1633" i="1"/>
  <c r="D1633" i="1" s="1"/>
  <c r="C1633" i="1"/>
  <c r="B1634" i="1"/>
  <c r="D1634" i="1" s="1"/>
  <c r="C1634" i="1"/>
  <c r="B1635" i="1"/>
  <c r="D1635" i="1" s="1"/>
  <c r="C1635" i="1"/>
  <c r="B1636" i="1"/>
  <c r="D1636" i="1" s="1"/>
  <c r="C1636" i="1"/>
  <c r="B1637" i="1"/>
  <c r="D1637" i="1" s="1"/>
  <c r="C1637" i="1"/>
  <c r="B1638" i="1"/>
  <c r="D1638" i="1" s="1"/>
  <c r="C1638" i="1"/>
  <c r="B1639" i="1"/>
  <c r="D1639" i="1" s="1"/>
  <c r="C1639" i="1"/>
  <c r="B1640" i="1"/>
  <c r="D1640" i="1" s="1"/>
  <c r="C1640" i="1"/>
  <c r="B1641" i="1"/>
  <c r="D1641" i="1" s="1"/>
  <c r="C1641" i="1"/>
  <c r="B1642" i="1"/>
  <c r="D1642" i="1" s="1"/>
  <c r="C1642" i="1"/>
  <c r="B1643" i="1"/>
  <c r="D1643" i="1" s="1"/>
  <c r="C1643" i="1"/>
  <c r="B1644" i="1"/>
  <c r="D1644" i="1" s="1"/>
  <c r="C1644" i="1"/>
  <c r="B1645" i="1"/>
  <c r="D1645" i="1" s="1"/>
  <c r="C1645" i="1"/>
  <c r="B1646" i="1"/>
  <c r="D1646" i="1" s="1"/>
  <c r="C1646" i="1"/>
  <c r="B1647" i="1"/>
  <c r="D1647" i="1" s="1"/>
  <c r="C1647" i="1"/>
  <c r="B1648" i="1"/>
  <c r="D1648" i="1" s="1"/>
  <c r="C1648" i="1"/>
  <c r="B1649" i="1"/>
  <c r="D1649" i="1" s="1"/>
  <c r="C1649" i="1"/>
  <c r="B1650" i="1"/>
  <c r="D1650" i="1" s="1"/>
  <c r="C1650" i="1"/>
  <c r="B1651" i="1"/>
  <c r="D1651" i="1" s="1"/>
  <c r="C1651" i="1"/>
  <c r="B1652" i="1"/>
  <c r="D1652" i="1" s="1"/>
  <c r="C1652" i="1"/>
  <c r="B1653" i="1"/>
  <c r="D1653" i="1" s="1"/>
  <c r="C1653" i="1"/>
  <c r="B1654" i="1"/>
  <c r="D1654" i="1" s="1"/>
  <c r="C1654" i="1"/>
  <c r="B1655" i="1"/>
  <c r="D1655" i="1" s="1"/>
  <c r="C1655" i="1"/>
  <c r="B1656" i="1"/>
  <c r="D1656" i="1" s="1"/>
  <c r="C1656" i="1"/>
  <c r="B1657" i="1"/>
  <c r="D1657" i="1" s="1"/>
  <c r="C1657" i="1"/>
  <c r="B1658" i="1"/>
  <c r="D1658" i="1" s="1"/>
  <c r="C1658" i="1"/>
  <c r="B1659" i="1"/>
  <c r="D1659" i="1" s="1"/>
  <c r="C1659" i="1"/>
  <c r="B1660" i="1"/>
  <c r="D1660" i="1" s="1"/>
  <c r="C1660" i="1"/>
  <c r="B1661" i="1"/>
  <c r="D1661" i="1" s="1"/>
  <c r="C1661" i="1"/>
  <c r="B1662" i="1"/>
  <c r="D1662" i="1" s="1"/>
  <c r="C1662" i="1"/>
  <c r="B1663" i="1"/>
  <c r="D1663" i="1" s="1"/>
  <c r="C1663" i="1"/>
  <c r="B1664" i="1"/>
  <c r="D1664" i="1" s="1"/>
  <c r="C1664" i="1"/>
  <c r="B1665" i="1"/>
  <c r="D1665" i="1" s="1"/>
  <c r="C1665" i="1"/>
  <c r="B1666" i="1"/>
  <c r="D1666" i="1" s="1"/>
  <c r="C1666" i="1"/>
  <c r="B1667" i="1"/>
  <c r="D1667" i="1" s="1"/>
  <c r="C1667" i="1"/>
  <c r="B1668" i="1"/>
  <c r="C1668" i="1"/>
  <c r="B1669" i="1"/>
  <c r="D1669" i="1" s="1"/>
  <c r="C1669" i="1"/>
  <c r="B1670" i="1"/>
  <c r="D1670" i="1" s="1"/>
  <c r="C1670" i="1"/>
  <c r="B1671" i="1"/>
  <c r="D1671" i="1" s="1"/>
  <c r="C1671" i="1"/>
  <c r="B1672" i="1"/>
  <c r="D1672" i="1" s="1"/>
  <c r="C1672" i="1"/>
  <c r="B1673" i="1"/>
  <c r="D1673" i="1" s="1"/>
  <c r="C1673" i="1"/>
  <c r="B1674" i="1"/>
  <c r="D1674" i="1" s="1"/>
  <c r="C1674" i="1"/>
  <c r="B1675" i="1"/>
  <c r="D1675" i="1" s="1"/>
  <c r="C1675" i="1"/>
  <c r="B1676" i="1"/>
  <c r="D1676" i="1" s="1"/>
  <c r="C1676" i="1"/>
  <c r="B1677" i="1"/>
  <c r="D1677" i="1" s="1"/>
  <c r="C1677" i="1"/>
  <c r="B1678" i="1"/>
  <c r="D1678" i="1" s="1"/>
  <c r="C1678" i="1"/>
  <c r="B1679" i="1"/>
  <c r="D1679" i="1" s="1"/>
  <c r="C1679" i="1"/>
  <c r="B1680" i="1"/>
  <c r="D1680" i="1" s="1"/>
  <c r="C1680" i="1"/>
  <c r="B1681" i="1"/>
  <c r="D1681" i="1" s="1"/>
  <c r="C1681" i="1"/>
  <c r="B1682" i="1"/>
  <c r="D1682" i="1" s="1"/>
  <c r="C1682" i="1"/>
  <c r="B1683" i="1"/>
  <c r="D1683" i="1" s="1"/>
  <c r="C1683" i="1"/>
  <c r="B1684" i="1"/>
  <c r="D1684" i="1" s="1"/>
  <c r="C1684" i="1"/>
  <c r="B1685" i="1"/>
  <c r="D1685" i="1" s="1"/>
  <c r="C1685" i="1"/>
  <c r="B1686" i="1"/>
  <c r="D1686" i="1" s="1"/>
  <c r="C1686" i="1"/>
  <c r="B1687" i="1"/>
  <c r="D1687" i="1" s="1"/>
  <c r="C1687" i="1"/>
  <c r="B1688" i="1"/>
  <c r="D1688" i="1" s="1"/>
  <c r="C1688" i="1"/>
  <c r="B1689" i="1"/>
  <c r="D1689" i="1" s="1"/>
  <c r="C1689" i="1"/>
  <c r="B1690" i="1"/>
  <c r="D1690" i="1" s="1"/>
  <c r="C1690" i="1"/>
  <c r="B1691" i="1"/>
  <c r="D1691" i="1" s="1"/>
  <c r="C1691" i="1"/>
  <c r="B1692" i="1"/>
  <c r="C1692" i="1"/>
  <c r="B1693" i="1"/>
  <c r="D1693" i="1" s="1"/>
  <c r="C1693" i="1"/>
  <c r="B1694" i="1"/>
  <c r="D1694" i="1" s="1"/>
  <c r="C1694" i="1"/>
  <c r="B1695" i="1"/>
  <c r="D1695" i="1" s="1"/>
  <c r="C1695" i="1"/>
  <c r="B1696" i="1"/>
  <c r="D1696" i="1" s="1"/>
  <c r="C1696" i="1"/>
  <c r="B1697" i="1"/>
  <c r="D1697" i="1" s="1"/>
  <c r="C1697" i="1"/>
  <c r="B1698" i="1"/>
  <c r="D1698" i="1" s="1"/>
  <c r="C1698" i="1"/>
  <c r="B1699" i="1"/>
  <c r="D1699" i="1" s="1"/>
  <c r="C1699" i="1"/>
  <c r="B1700" i="1"/>
  <c r="C1700" i="1"/>
  <c r="B1701" i="1"/>
  <c r="D1701" i="1" s="1"/>
  <c r="C1701" i="1"/>
  <c r="B1702" i="1"/>
  <c r="D1702" i="1" s="1"/>
  <c r="C1702" i="1"/>
  <c r="B1703" i="1"/>
  <c r="D1703" i="1" s="1"/>
  <c r="C1703" i="1"/>
  <c r="B1704" i="1"/>
  <c r="D1704" i="1" s="1"/>
  <c r="C1704" i="1"/>
  <c r="B1705" i="1"/>
  <c r="D1705" i="1" s="1"/>
  <c r="C1705" i="1"/>
  <c r="B1706" i="1"/>
  <c r="D1706" i="1" s="1"/>
  <c r="C1706" i="1"/>
  <c r="B1707" i="1"/>
  <c r="D1707" i="1" s="1"/>
  <c r="C1707" i="1"/>
  <c r="B1708" i="1"/>
  <c r="D1708" i="1" s="1"/>
  <c r="C1708" i="1"/>
  <c r="B1709" i="1"/>
  <c r="D1709" i="1" s="1"/>
  <c r="C1709" i="1"/>
  <c r="B1710" i="1"/>
  <c r="D1710" i="1" s="1"/>
  <c r="C1710" i="1"/>
  <c r="B1711" i="1"/>
  <c r="D1711" i="1" s="1"/>
  <c r="C1711" i="1"/>
  <c r="B1712" i="1"/>
  <c r="D1712" i="1" s="1"/>
  <c r="C1712" i="1"/>
  <c r="B1713" i="1"/>
  <c r="D1713" i="1" s="1"/>
  <c r="C1713" i="1"/>
  <c r="B1714" i="1"/>
  <c r="D1714" i="1" s="1"/>
  <c r="C1714" i="1"/>
  <c r="B1715" i="1"/>
  <c r="D1715" i="1" s="1"/>
  <c r="C1715" i="1"/>
  <c r="B1716" i="1"/>
  <c r="D1716" i="1" s="1"/>
  <c r="C1716" i="1"/>
  <c r="B1717" i="1"/>
  <c r="D1717" i="1" s="1"/>
  <c r="C1717" i="1"/>
  <c r="B1718" i="1"/>
  <c r="D1718" i="1" s="1"/>
  <c r="C1718" i="1"/>
  <c r="B1719" i="1"/>
  <c r="D1719" i="1" s="1"/>
  <c r="C1719" i="1"/>
  <c r="B1720" i="1"/>
  <c r="D1720" i="1" s="1"/>
  <c r="C1720" i="1"/>
  <c r="B1721" i="1"/>
  <c r="D1721" i="1" s="1"/>
  <c r="C1721" i="1"/>
  <c r="B1722" i="1"/>
  <c r="D1722" i="1" s="1"/>
  <c r="C1722" i="1"/>
  <c r="B1723" i="1"/>
  <c r="D1723" i="1" s="1"/>
  <c r="C1723" i="1"/>
  <c r="B1724" i="1"/>
  <c r="D1724" i="1" s="1"/>
  <c r="C1724" i="1"/>
  <c r="B1725" i="1"/>
  <c r="D1725" i="1" s="1"/>
  <c r="C1725" i="1"/>
  <c r="B1726" i="1"/>
  <c r="D1726" i="1" s="1"/>
  <c r="C1726" i="1"/>
  <c r="B1727" i="1"/>
  <c r="D1727" i="1" s="1"/>
  <c r="C1727" i="1"/>
  <c r="B1728" i="1"/>
  <c r="D1728" i="1" s="1"/>
  <c r="C1728" i="1"/>
  <c r="B1729" i="1"/>
  <c r="D1729" i="1" s="1"/>
  <c r="C1729" i="1"/>
  <c r="B1730" i="1"/>
  <c r="D1730" i="1" s="1"/>
  <c r="C1730" i="1"/>
  <c r="B1731" i="1"/>
  <c r="D1731" i="1" s="1"/>
  <c r="C1731" i="1"/>
  <c r="B1732" i="1"/>
  <c r="C1732" i="1"/>
  <c r="B1733" i="1"/>
  <c r="D1733" i="1" s="1"/>
  <c r="C1733" i="1"/>
  <c r="B1734" i="1"/>
  <c r="D1734" i="1" s="1"/>
  <c r="C1734" i="1"/>
  <c r="B1735" i="1"/>
  <c r="D1735" i="1" s="1"/>
  <c r="C1735" i="1"/>
  <c r="B1736" i="1"/>
  <c r="D1736" i="1" s="1"/>
  <c r="C1736" i="1"/>
  <c r="B1737" i="1"/>
  <c r="D1737" i="1" s="1"/>
  <c r="C1737" i="1"/>
  <c r="B1738" i="1"/>
  <c r="D1738" i="1" s="1"/>
  <c r="C1738" i="1"/>
  <c r="B1739" i="1"/>
  <c r="D1739" i="1" s="1"/>
  <c r="C1739" i="1"/>
  <c r="B1740" i="1"/>
  <c r="D1740" i="1" s="1"/>
  <c r="C1740" i="1"/>
  <c r="B1741" i="1"/>
  <c r="D1741" i="1" s="1"/>
  <c r="C1741" i="1"/>
  <c r="B1742" i="1"/>
  <c r="D1742" i="1" s="1"/>
  <c r="C1742" i="1"/>
  <c r="B1743" i="1"/>
  <c r="D1743" i="1" s="1"/>
  <c r="C1743" i="1"/>
  <c r="B1744" i="1"/>
  <c r="D1744" i="1" s="1"/>
  <c r="C1744" i="1"/>
  <c r="B1745" i="1"/>
  <c r="D1745" i="1" s="1"/>
  <c r="C1745" i="1"/>
  <c r="B1746" i="1"/>
  <c r="D1746" i="1" s="1"/>
  <c r="C1746" i="1"/>
  <c r="B1747" i="1"/>
  <c r="D1747" i="1" s="1"/>
  <c r="C1747" i="1"/>
  <c r="B1748" i="1"/>
  <c r="D1748" i="1" s="1"/>
  <c r="C1748" i="1"/>
  <c r="B1749" i="1"/>
  <c r="D1749" i="1" s="1"/>
  <c r="C1749" i="1"/>
  <c r="B1750" i="1"/>
  <c r="D1750" i="1" s="1"/>
  <c r="C1750" i="1"/>
  <c r="B1751" i="1"/>
  <c r="D1751" i="1" s="1"/>
  <c r="C1751" i="1"/>
  <c r="B1752" i="1"/>
  <c r="C1752" i="1"/>
  <c r="B1753" i="1"/>
  <c r="D1753" i="1" s="1"/>
  <c r="C1753" i="1"/>
  <c r="B1754" i="1"/>
  <c r="D1754" i="1" s="1"/>
  <c r="C1754" i="1"/>
  <c r="B1755" i="1"/>
  <c r="D1755" i="1" s="1"/>
  <c r="C1755" i="1"/>
  <c r="B1756" i="1"/>
  <c r="D1756" i="1" s="1"/>
  <c r="C1756" i="1"/>
  <c r="B1757" i="1"/>
  <c r="D1757" i="1" s="1"/>
  <c r="C1757" i="1"/>
  <c r="B1758" i="1"/>
  <c r="D1758" i="1" s="1"/>
  <c r="C1758" i="1"/>
  <c r="B1759" i="1"/>
  <c r="D1759" i="1" s="1"/>
  <c r="C1759" i="1"/>
  <c r="B1760" i="1"/>
  <c r="D1760" i="1" s="1"/>
  <c r="C1760" i="1"/>
  <c r="B1761" i="1"/>
  <c r="D1761" i="1" s="1"/>
  <c r="C1761" i="1"/>
  <c r="B1762" i="1"/>
  <c r="D1762" i="1" s="1"/>
  <c r="C1762" i="1"/>
  <c r="B1763" i="1"/>
  <c r="D1763" i="1" s="1"/>
  <c r="C1763" i="1"/>
  <c r="B1764" i="1"/>
  <c r="C1764" i="1"/>
  <c r="B1765" i="1"/>
  <c r="D1765" i="1" s="1"/>
  <c r="C1765" i="1"/>
  <c r="B1766" i="1"/>
  <c r="D1766" i="1" s="1"/>
  <c r="C1766" i="1"/>
  <c r="B1767" i="1"/>
  <c r="D1767" i="1" s="1"/>
  <c r="C1767" i="1"/>
  <c r="B1768" i="1"/>
  <c r="D1768" i="1" s="1"/>
  <c r="C1768" i="1"/>
  <c r="B1769" i="1"/>
  <c r="D1769" i="1" s="1"/>
  <c r="C1769" i="1"/>
  <c r="B1770" i="1"/>
  <c r="D1770" i="1" s="1"/>
  <c r="C1770" i="1"/>
  <c r="B1771" i="1"/>
  <c r="D1771" i="1" s="1"/>
  <c r="C1771" i="1"/>
  <c r="B1772" i="1"/>
  <c r="D1772" i="1" s="1"/>
  <c r="C1772" i="1"/>
  <c r="B1773" i="1"/>
  <c r="D1773" i="1" s="1"/>
  <c r="C1773" i="1"/>
  <c r="B1774" i="1"/>
  <c r="D1774" i="1" s="1"/>
  <c r="C1774" i="1"/>
  <c r="B1775" i="1"/>
  <c r="D1775" i="1" s="1"/>
  <c r="C1775" i="1"/>
  <c r="B1776" i="1"/>
  <c r="D1776" i="1" s="1"/>
  <c r="C1776" i="1"/>
  <c r="B1777" i="1"/>
  <c r="D1777" i="1" s="1"/>
  <c r="C1777" i="1"/>
  <c r="B1778" i="1"/>
  <c r="D1778" i="1" s="1"/>
  <c r="C1778" i="1"/>
  <c r="B1779" i="1"/>
  <c r="D1779" i="1" s="1"/>
  <c r="C1779" i="1"/>
  <c r="B1780" i="1"/>
  <c r="D1780" i="1" s="1"/>
  <c r="C1780" i="1"/>
  <c r="B1781" i="1"/>
  <c r="D1781" i="1" s="1"/>
  <c r="C1781" i="1"/>
  <c r="B1782" i="1"/>
  <c r="D1782" i="1" s="1"/>
  <c r="C1782" i="1"/>
  <c r="B1783" i="1"/>
  <c r="D1783" i="1" s="1"/>
  <c r="C1783" i="1"/>
  <c r="B1784" i="1"/>
  <c r="D1784" i="1" s="1"/>
  <c r="C1784" i="1"/>
  <c r="B1785" i="1"/>
  <c r="D1785" i="1" s="1"/>
  <c r="C1785" i="1"/>
  <c r="B1786" i="1"/>
  <c r="D1786" i="1" s="1"/>
  <c r="C1786" i="1"/>
  <c r="B1787" i="1"/>
  <c r="D1787" i="1" s="1"/>
  <c r="C1787" i="1"/>
  <c r="B1788" i="1"/>
  <c r="D1788" i="1" s="1"/>
  <c r="C1788" i="1"/>
  <c r="B1789" i="1"/>
  <c r="D1789" i="1" s="1"/>
  <c r="C1789" i="1"/>
  <c r="B1790" i="1"/>
  <c r="D1790" i="1" s="1"/>
  <c r="C1790" i="1"/>
  <c r="B1791" i="1"/>
  <c r="D1791" i="1" s="1"/>
  <c r="C1791" i="1"/>
  <c r="B1792" i="1"/>
  <c r="D1792" i="1" s="1"/>
  <c r="C1792" i="1"/>
  <c r="B1793" i="1"/>
  <c r="D1793" i="1" s="1"/>
  <c r="C1793" i="1"/>
  <c r="B1794" i="1"/>
  <c r="D1794" i="1" s="1"/>
  <c r="C1794" i="1"/>
  <c r="B1795" i="1"/>
  <c r="D1795" i="1" s="1"/>
  <c r="C1795" i="1"/>
  <c r="B1796" i="1"/>
  <c r="C1796" i="1"/>
  <c r="B1797" i="1"/>
  <c r="D1797" i="1" s="1"/>
  <c r="C1797" i="1"/>
  <c r="B1798" i="1"/>
  <c r="D1798" i="1" s="1"/>
  <c r="C1798" i="1"/>
  <c r="B1799" i="1"/>
  <c r="D1799" i="1" s="1"/>
  <c r="C1799" i="1"/>
  <c r="B1800" i="1"/>
  <c r="D1800" i="1" s="1"/>
  <c r="C1800" i="1"/>
  <c r="B1801" i="1"/>
  <c r="D1801" i="1" s="1"/>
  <c r="C1801" i="1"/>
  <c r="B1802" i="1"/>
  <c r="D1802" i="1" s="1"/>
  <c r="C1802" i="1"/>
  <c r="B1803" i="1"/>
  <c r="D1803" i="1" s="1"/>
  <c r="C1803" i="1"/>
  <c r="B1804" i="1"/>
  <c r="D1804" i="1" s="1"/>
  <c r="C1804" i="1"/>
  <c r="B1805" i="1"/>
  <c r="D1805" i="1" s="1"/>
  <c r="C1805" i="1"/>
  <c r="B1806" i="1"/>
  <c r="D1806" i="1" s="1"/>
  <c r="C1806" i="1"/>
  <c r="B1807" i="1"/>
  <c r="D1807" i="1" s="1"/>
  <c r="C1807" i="1"/>
  <c r="B1808" i="1"/>
  <c r="D1808" i="1" s="1"/>
  <c r="C1808" i="1"/>
  <c r="B1809" i="1"/>
  <c r="D1809" i="1" s="1"/>
  <c r="C1809" i="1"/>
  <c r="B1810" i="1"/>
  <c r="D1810" i="1" s="1"/>
  <c r="C1810" i="1"/>
  <c r="B1811" i="1"/>
  <c r="D1811" i="1" s="1"/>
  <c r="C1811" i="1"/>
  <c r="B1812" i="1"/>
  <c r="D1812" i="1" s="1"/>
  <c r="C1812" i="1"/>
  <c r="B1813" i="1"/>
  <c r="D1813" i="1" s="1"/>
  <c r="C1813" i="1"/>
  <c r="B1814" i="1"/>
  <c r="D1814" i="1" s="1"/>
  <c r="C1814" i="1"/>
  <c r="B1815" i="1"/>
  <c r="D1815" i="1" s="1"/>
  <c r="C1815" i="1"/>
  <c r="B1816" i="1"/>
  <c r="C1816" i="1"/>
  <c r="B1817" i="1"/>
  <c r="D1817" i="1" s="1"/>
  <c r="C1817" i="1"/>
  <c r="B1818" i="1"/>
  <c r="D1818" i="1" s="1"/>
  <c r="C1818" i="1"/>
  <c r="B1819" i="1"/>
  <c r="D1819" i="1" s="1"/>
  <c r="C1819" i="1"/>
  <c r="B1820" i="1"/>
  <c r="D1820" i="1" s="1"/>
  <c r="C1820" i="1"/>
  <c r="B1821" i="1"/>
  <c r="D1821" i="1" s="1"/>
  <c r="C1821" i="1"/>
  <c r="B1822" i="1"/>
  <c r="D1822" i="1" s="1"/>
  <c r="C1822" i="1"/>
  <c r="B1823" i="1"/>
  <c r="D1823" i="1" s="1"/>
  <c r="C1823" i="1"/>
  <c r="B1824" i="1"/>
  <c r="D1824" i="1" s="1"/>
  <c r="C1824" i="1"/>
  <c r="B1825" i="1"/>
  <c r="D1825" i="1" s="1"/>
  <c r="C1825" i="1"/>
  <c r="B1826" i="1"/>
  <c r="D1826" i="1" s="1"/>
  <c r="C1826" i="1"/>
  <c r="B1827" i="1"/>
  <c r="D1827" i="1" s="1"/>
  <c r="C1827" i="1"/>
  <c r="B1828" i="1"/>
  <c r="C1828" i="1"/>
  <c r="B1829" i="1"/>
  <c r="D1829" i="1" s="1"/>
  <c r="C1829" i="1"/>
  <c r="B1830" i="1"/>
  <c r="D1830" i="1" s="1"/>
  <c r="C1830" i="1"/>
  <c r="B1831" i="1"/>
  <c r="D1831" i="1" s="1"/>
  <c r="C1831" i="1"/>
  <c r="B1832" i="1"/>
  <c r="D1832" i="1" s="1"/>
  <c r="C1832" i="1"/>
  <c r="B1833" i="1"/>
  <c r="D1833" i="1" s="1"/>
  <c r="C1833" i="1"/>
  <c r="B1834" i="1"/>
  <c r="D1834" i="1" s="1"/>
  <c r="C1834" i="1"/>
  <c r="B1835" i="1"/>
  <c r="D1835" i="1" s="1"/>
  <c r="C1835" i="1"/>
  <c r="B1836" i="1"/>
  <c r="D1836" i="1" s="1"/>
  <c r="C1836" i="1"/>
  <c r="B1837" i="1"/>
  <c r="D1837" i="1" s="1"/>
  <c r="C1837" i="1"/>
  <c r="B1838" i="1"/>
  <c r="D1838" i="1" s="1"/>
  <c r="C1838" i="1"/>
  <c r="B1839" i="1"/>
  <c r="D1839" i="1" s="1"/>
  <c r="C1839" i="1"/>
  <c r="B1840" i="1"/>
  <c r="D1840" i="1" s="1"/>
  <c r="C1840" i="1"/>
  <c r="B1841" i="1"/>
  <c r="D1841" i="1" s="1"/>
  <c r="C1841" i="1"/>
  <c r="B1842" i="1"/>
  <c r="D1842" i="1" s="1"/>
  <c r="C1842" i="1"/>
  <c r="B1843" i="1"/>
  <c r="D1843" i="1" s="1"/>
  <c r="C1843" i="1"/>
  <c r="B1844" i="1"/>
  <c r="D1844" i="1" s="1"/>
  <c r="C1844" i="1"/>
  <c r="B1845" i="1"/>
  <c r="D1845" i="1" s="1"/>
  <c r="C1845" i="1"/>
  <c r="B1846" i="1"/>
  <c r="D1846" i="1" s="1"/>
  <c r="C1846" i="1"/>
  <c r="B1847" i="1"/>
  <c r="D1847" i="1" s="1"/>
  <c r="C1847" i="1"/>
  <c r="B1848" i="1"/>
  <c r="D1848" i="1" s="1"/>
  <c r="C1848" i="1"/>
  <c r="B1849" i="1"/>
  <c r="D1849" i="1" s="1"/>
  <c r="C1849" i="1"/>
  <c r="B1850" i="1"/>
  <c r="D1850" i="1" s="1"/>
  <c r="C1850" i="1"/>
  <c r="B1851" i="1"/>
  <c r="D1851" i="1" s="1"/>
  <c r="C1851" i="1"/>
  <c r="B1852" i="1"/>
  <c r="D1852" i="1" s="1"/>
  <c r="C1852" i="1"/>
  <c r="B1853" i="1"/>
  <c r="D1853" i="1" s="1"/>
  <c r="C1853" i="1"/>
  <c r="B1854" i="1"/>
  <c r="D1854" i="1" s="1"/>
  <c r="C1854" i="1"/>
  <c r="B1855" i="1"/>
  <c r="D1855" i="1" s="1"/>
  <c r="C1855" i="1"/>
  <c r="B1856" i="1"/>
  <c r="D1856" i="1" s="1"/>
  <c r="C1856" i="1"/>
  <c r="B1857" i="1"/>
  <c r="D1857" i="1" s="1"/>
  <c r="C1857" i="1"/>
  <c r="B1858" i="1"/>
  <c r="D1858" i="1" s="1"/>
  <c r="C1858" i="1"/>
  <c r="B1859" i="1"/>
  <c r="D1859" i="1" s="1"/>
  <c r="C1859" i="1"/>
  <c r="B1860" i="1"/>
  <c r="C1860" i="1"/>
  <c r="B1861" i="1"/>
  <c r="D1861" i="1" s="1"/>
  <c r="C1861" i="1"/>
  <c r="B1862" i="1"/>
  <c r="D1862" i="1" s="1"/>
  <c r="C1862" i="1"/>
  <c r="B1863" i="1"/>
  <c r="D1863" i="1" s="1"/>
  <c r="C1863" i="1"/>
  <c r="B1864" i="1"/>
  <c r="D1864" i="1" s="1"/>
  <c r="C1864" i="1"/>
  <c r="B1865" i="1"/>
  <c r="D1865" i="1" s="1"/>
  <c r="C1865" i="1"/>
  <c r="B1866" i="1"/>
  <c r="D1866" i="1" s="1"/>
  <c r="C1866" i="1"/>
  <c r="B1867" i="1"/>
  <c r="D1867" i="1" s="1"/>
  <c r="C1867" i="1"/>
  <c r="B1868" i="1"/>
  <c r="D1868" i="1" s="1"/>
  <c r="C1868" i="1"/>
  <c r="B1869" i="1"/>
  <c r="D1869" i="1" s="1"/>
  <c r="C1869" i="1"/>
  <c r="B1870" i="1"/>
  <c r="D1870" i="1" s="1"/>
  <c r="C1870" i="1"/>
  <c r="B1871" i="1"/>
  <c r="D1871" i="1" s="1"/>
  <c r="C1871" i="1"/>
  <c r="B1872" i="1"/>
  <c r="D1872" i="1" s="1"/>
  <c r="C1872" i="1"/>
  <c r="B1873" i="1"/>
  <c r="D1873" i="1" s="1"/>
  <c r="C1873" i="1"/>
  <c r="B1874" i="1"/>
  <c r="D1874" i="1" s="1"/>
  <c r="C1874" i="1"/>
  <c r="B1875" i="1"/>
  <c r="D1875" i="1" s="1"/>
  <c r="C1875" i="1"/>
  <c r="B1876" i="1"/>
  <c r="D1876" i="1" s="1"/>
  <c r="C1876" i="1"/>
  <c r="B1877" i="1"/>
  <c r="D1877" i="1" s="1"/>
  <c r="C1877" i="1"/>
  <c r="B1878" i="1"/>
  <c r="D1878" i="1" s="1"/>
  <c r="C1878" i="1"/>
  <c r="B1879" i="1"/>
  <c r="D1879" i="1" s="1"/>
  <c r="C1879" i="1"/>
  <c r="B1880" i="1"/>
  <c r="D1880" i="1" s="1"/>
  <c r="C1880" i="1"/>
  <c r="B1881" i="1"/>
  <c r="D1881" i="1" s="1"/>
  <c r="C1881" i="1"/>
  <c r="B1882" i="1"/>
  <c r="D1882" i="1" s="1"/>
  <c r="C1882" i="1"/>
  <c r="B1883" i="1"/>
  <c r="D1883" i="1" s="1"/>
  <c r="C1883" i="1"/>
  <c r="B1884" i="1"/>
  <c r="C1884" i="1"/>
  <c r="B1885" i="1"/>
  <c r="D1885" i="1" s="1"/>
  <c r="C1885" i="1"/>
  <c r="B1886" i="1"/>
  <c r="D1886" i="1" s="1"/>
  <c r="C1886" i="1"/>
  <c r="B1887" i="1"/>
  <c r="D1887" i="1" s="1"/>
  <c r="C1887" i="1"/>
  <c r="B1888" i="1"/>
  <c r="D1888" i="1" s="1"/>
  <c r="C1888" i="1"/>
  <c r="B1889" i="1"/>
  <c r="D1889" i="1" s="1"/>
  <c r="C1889" i="1"/>
  <c r="B1890" i="1"/>
  <c r="D1890" i="1" s="1"/>
  <c r="C1890" i="1"/>
  <c r="B1891" i="1"/>
  <c r="D1891" i="1" s="1"/>
  <c r="C1891" i="1"/>
  <c r="B1892" i="1"/>
  <c r="C1892" i="1"/>
  <c r="B1893" i="1"/>
  <c r="D1893" i="1" s="1"/>
  <c r="C1893" i="1"/>
  <c r="B1894" i="1"/>
  <c r="D1894" i="1" s="1"/>
  <c r="C1894" i="1"/>
  <c r="B1895" i="1"/>
  <c r="D1895" i="1" s="1"/>
  <c r="C1895" i="1"/>
  <c r="B1896" i="1"/>
  <c r="D1896" i="1" s="1"/>
  <c r="C1896" i="1"/>
  <c r="B1897" i="1"/>
  <c r="D1897" i="1" s="1"/>
  <c r="C1897" i="1"/>
  <c r="B1898" i="1"/>
  <c r="D1898" i="1" s="1"/>
  <c r="C1898" i="1"/>
  <c r="B1899" i="1"/>
  <c r="D1899" i="1" s="1"/>
  <c r="C1899" i="1"/>
  <c r="B1900" i="1"/>
  <c r="D1900" i="1" s="1"/>
  <c r="C1900" i="1"/>
  <c r="B1901" i="1"/>
  <c r="D1901" i="1" s="1"/>
  <c r="C1901" i="1"/>
  <c r="B1902" i="1"/>
  <c r="D1902" i="1" s="1"/>
  <c r="C1902" i="1"/>
  <c r="B1903" i="1"/>
  <c r="D1903" i="1" s="1"/>
  <c r="C1903" i="1"/>
  <c r="B1904" i="1"/>
  <c r="D1904" i="1" s="1"/>
  <c r="C1904" i="1"/>
  <c r="B1905" i="1"/>
  <c r="D1905" i="1" s="1"/>
  <c r="C1905" i="1"/>
  <c r="B1906" i="1"/>
  <c r="D1906" i="1" s="1"/>
  <c r="C1906" i="1"/>
  <c r="B1907" i="1"/>
  <c r="D1907" i="1" s="1"/>
  <c r="C1907" i="1"/>
  <c r="B1908" i="1"/>
  <c r="D1908" i="1" s="1"/>
  <c r="C1908" i="1"/>
  <c r="B1909" i="1"/>
  <c r="D1909" i="1" s="1"/>
  <c r="C1909" i="1"/>
  <c r="B1910" i="1"/>
  <c r="D1910" i="1" s="1"/>
  <c r="C1910" i="1"/>
  <c r="B1911" i="1"/>
  <c r="D1911" i="1" s="1"/>
  <c r="C1911" i="1"/>
  <c r="B1912" i="1"/>
  <c r="D1912" i="1" s="1"/>
  <c r="C1912" i="1"/>
  <c r="B1913" i="1"/>
  <c r="D1913" i="1" s="1"/>
  <c r="C1913" i="1"/>
  <c r="B1914" i="1"/>
  <c r="D1914" i="1" s="1"/>
  <c r="C1914" i="1"/>
  <c r="B1915" i="1"/>
  <c r="D1915" i="1" s="1"/>
  <c r="C1915" i="1"/>
  <c r="B1916" i="1"/>
  <c r="D1916" i="1" s="1"/>
  <c r="C1916" i="1"/>
  <c r="B1917" i="1"/>
  <c r="D1917" i="1" s="1"/>
  <c r="C1917" i="1"/>
  <c r="B1918" i="1"/>
  <c r="D1918" i="1" s="1"/>
  <c r="C1918" i="1"/>
  <c r="B1919" i="1"/>
  <c r="D1919" i="1" s="1"/>
  <c r="C1919" i="1"/>
  <c r="B1920" i="1"/>
  <c r="D1920" i="1" s="1"/>
  <c r="C1920" i="1"/>
  <c r="B1921" i="1"/>
  <c r="D1921" i="1" s="1"/>
  <c r="C1921" i="1"/>
  <c r="B1922" i="1"/>
  <c r="D1922" i="1" s="1"/>
  <c r="C1922" i="1"/>
  <c r="B1923" i="1"/>
  <c r="D1923" i="1" s="1"/>
  <c r="C1923" i="1"/>
  <c r="B1924" i="1"/>
  <c r="D1924" i="1" s="1"/>
  <c r="C1924" i="1"/>
  <c r="B1925" i="1"/>
  <c r="D1925" i="1" s="1"/>
  <c r="C1925" i="1"/>
  <c r="B1926" i="1"/>
  <c r="D1926" i="1" s="1"/>
  <c r="C1926" i="1"/>
  <c r="B1927" i="1"/>
  <c r="D1927" i="1" s="1"/>
  <c r="C1927" i="1"/>
  <c r="B1928" i="1"/>
  <c r="D1928" i="1" s="1"/>
  <c r="C1928" i="1"/>
  <c r="B1929" i="1"/>
  <c r="D1929" i="1" s="1"/>
  <c r="C1929" i="1"/>
  <c r="B1930" i="1"/>
  <c r="D1930" i="1" s="1"/>
  <c r="C1930" i="1"/>
  <c r="B1931" i="1"/>
  <c r="D1931" i="1" s="1"/>
  <c r="C1931" i="1"/>
  <c r="B1932" i="1"/>
  <c r="D1932" i="1" s="1"/>
  <c r="C1932" i="1"/>
  <c r="B1933" i="1"/>
  <c r="D1933" i="1" s="1"/>
  <c r="C1933" i="1"/>
  <c r="B1934" i="1"/>
  <c r="D1934" i="1" s="1"/>
  <c r="C1934" i="1"/>
  <c r="B1935" i="1"/>
  <c r="D1935" i="1" s="1"/>
  <c r="C1935" i="1"/>
  <c r="B1936" i="1"/>
  <c r="D1936" i="1" s="1"/>
  <c r="C1936" i="1"/>
  <c r="B1937" i="1"/>
  <c r="D1937" i="1" s="1"/>
  <c r="C1937" i="1"/>
  <c r="B1938" i="1"/>
  <c r="D1938" i="1" s="1"/>
  <c r="C1938" i="1"/>
  <c r="B1939" i="1"/>
  <c r="D1939" i="1" s="1"/>
  <c r="C1939" i="1"/>
  <c r="B1940" i="1"/>
  <c r="D1940" i="1" s="1"/>
  <c r="C1940" i="1"/>
  <c r="B1941" i="1"/>
  <c r="D1941" i="1" s="1"/>
  <c r="C1941" i="1"/>
  <c r="B1942" i="1"/>
  <c r="D1942" i="1" s="1"/>
  <c r="C1942" i="1"/>
  <c r="B1943" i="1"/>
  <c r="D1943" i="1" s="1"/>
  <c r="C1943" i="1"/>
  <c r="B1944" i="1"/>
  <c r="D1944" i="1" s="1"/>
  <c r="C1944" i="1"/>
  <c r="B1945" i="1"/>
  <c r="D1945" i="1" s="1"/>
  <c r="C1945" i="1"/>
  <c r="B1946" i="1"/>
  <c r="D1946" i="1" s="1"/>
  <c r="C1946" i="1"/>
  <c r="B1947" i="1"/>
  <c r="D1947" i="1" s="1"/>
  <c r="C1947" i="1"/>
  <c r="B1948" i="1"/>
  <c r="D1948" i="1" s="1"/>
  <c r="C1948" i="1"/>
  <c r="B1949" i="1"/>
  <c r="D1949" i="1" s="1"/>
  <c r="C1949" i="1"/>
  <c r="B1950" i="1"/>
  <c r="D1950" i="1" s="1"/>
  <c r="C1950" i="1"/>
  <c r="B1951" i="1"/>
  <c r="D1951" i="1" s="1"/>
  <c r="C1951" i="1"/>
  <c r="B1952" i="1"/>
  <c r="D1952" i="1" s="1"/>
  <c r="C1952" i="1"/>
  <c r="B1953" i="1"/>
  <c r="D1953" i="1" s="1"/>
  <c r="C1953" i="1"/>
  <c r="B1954" i="1"/>
  <c r="D1954" i="1" s="1"/>
  <c r="C1954" i="1"/>
  <c r="B1955" i="1"/>
  <c r="D1955" i="1" s="1"/>
  <c r="C1955" i="1"/>
  <c r="B1956" i="1"/>
  <c r="D1956" i="1" s="1"/>
  <c r="C1956" i="1"/>
  <c r="B1957" i="1"/>
  <c r="D1957" i="1" s="1"/>
  <c r="C1957" i="1"/>
  <c r="B1958" i="1"/>
  <c r="D1958" i="1" s="1"/>
  <c r="C1958" i="1"/>
  <c r="B1959" i="1"/>
  <c r="D1959" i="1" s="1"/>
  <c r="C1959" i="1"/>
  <c r="B1960" i="1"/>
  <c r="D1960" i="1" s="1"/>
  <c r="C1960" i="1"/>
  <c r="B1961" i="1"/>
  <c r="D1961" i="1" s="1"/>
  <c r="C1961" i="1"/>
  <c r="B1962" i="1"/>
  <c r="D1962" i="1" s="1"/>
  <c r="C1962" i="1"/>
  <c r="B1963" i="1"/>
  <c r="D1963" i="1" s="1"/>
  <c r="C1963" i="1"/>
  <c r="B1964" i="1"/>
  <c r="D1964" i="1" s="1"/>
  <c r="C1964" i="1"/>
  <c r="B1965" i="1"/>
  <c r="D1965" i="1" s="1"/>
  <c r="C1965" i="1"/>
  <c r="B1966" i="1"/>
  <c r="D1966" i="1" s="1"/>
  <c r="C1966" i="1"/>
  <c r="B1967" i="1"/>
  <c r="D1967" i="1" s="1"/>
  <c r="C1967" i="1"/>
  <c r="B1968" i="1"/>
  <c r="D1968" i="1" s="1"/>
  <c r="C1968" i="1"/>
  <c r="B1969" i="1"/>
  <c r="D1969" i="1" s="1"/>
  <c r="C1969" i="1"/>
  <c r="B1970" i="1"/>
  <c r="D1970" i="1" s="1"/>
  <c r="C1970" i="1"/>
  <c r="B1971" i="1"/>
  <c r="D1971" i="1" s="1"/>
  <c r="C1971" i="1"/>
  <c r="B1972" i="1"/>
  <c r="D1972" i="1" s="1"/>
  <c r="C1972" i="1"/>
  <c r="B1973" i="1"/>
  <c r="D1973" i="1" s="1"/>
  <c r="C1973" i="1"/>
  <c r="B1974" i="1"/>
  <c r="D1974" i="1" s="1"/>
  <c r="C1974" i="1"/>
  <c r="B1975" i="1"/>
  <c r="D1975" i="1" s="1"/>
  <c r="C1975" i="1"/>
  <c r="B1976" i="1"/>
  <c r="D1976" i="1" s="1"/>
  <c r="C1976" i="1"/>
  <c r="B1977" i="1"/>
  <c r="D1977" i="1" s="1"/>
  <c r="C1977" i="1"/>
  <c r="B1978" i="1"/>
  <c r="D1978" i="1" s="1"/>
  <c r="C1978" i="1"/>
  <c r="B1979" i="1"/>
  <c r="D1979" i="1" s="1"/>
  <c r="C1979" i="1"/>
  <c r="B1980" i="1"/>
  <c r="D1980" i="1" s="1"/>
  <c r="C1980" i="1"/>
  <c r="B1981" i="1"/>
  <c r="D1981" i="1" s="1"/>
  <c r="C1981" i="1"/>
  <c r="B1982" i="1"/>
  <c r="D1982" i="1" s="1"/>
  <c r="C1982" i="1"/>
  <c r="B1983" i="1"/>
  <c r="D1983" i="1" s="1"/>
  <c r="C1983" i="1"/>
  <c r="B1984" i="1"/>
  <c r="D1984" i="1" s="1"/>
  <c r="C1984" i="1"/>
  <c r="B1985" i="1"/>
  <c r="D1985" i="1" s="1"/>
  <c r="C1985" i="1"/>
  <c r="B1986" i="1"/>
  <c r="D1986" i="1" s="1"/>
  <c r="C1986" i="1"/>
  <c r="B1987" i="1"/>
  <c r="D1987" i="1" s="1"/>
  <c r="C1987" i="1"/>
  <c r="B1988" i="1"/>
  <c r="D1988" i="1" s="1"/>
  <c r="C1988" i="1"/>
  <c r="B1989" i="1"/>
  <c r="D1989" i="1" s="1"/>
  <c r="C1989" i="1"/>
  <c r="B1990" i="1"/>
  <c r="D1990" i="1" s="1"/>
  <c r="C1990" i="1"/>
  <c r="B1991" i="1"/>
  <c r="D1991" i="1" s="1"/>
  <c r="C1991" i="1"/>
  <c r="B1992" i="1"/>
  <c r="D1992" i="1" s="1"/>
  <c r="C1992" i="1"/>
  <c r="B1993" i="1"/>
  <c r="D1993" i="1" s="1"/>
  <c r="C1993" i="1"/>
  <c r="B1994" i="1"/>
  <c r="D1994" i="1" s="1"/>
  <c r="C1994" i="1"/>
  <c r="B1995" i="1"/>
  <c r="D1995" i="1" s="1"/>
  <c r="C1995" i="1"/>
  <c r="B1996" i="1"/>
  <c r="D1996" i="1" s="1"/>
  <c r="C1996" i="1"/>
  <c r="B1997" i="1"/>
  <c r="D1997" i="1" s="1"/>
  <c r="C1997" i="1"/>
  <c r="B1998" i="1"/>
  <c r="D1998" i="1" s="1"/>
  <c r="C1998" i="1"/>
  <c r="B1999" i="1"/>
  <c r="D1999" i="1" s="1"/>
  <c r="C1999" i="1"/>
  <c r="B2000" i="1"/>
  <c r="D2000" i="1" s="1"/>
  <c r="C2000" i="1"/>
  <c r="B2001" i="1"/>
  <c r="D2001" i="1" s="1"/>
  <c r="C2001" i="1"/>
  <c r="B2002" i="1"/>
  <c r="D2002" i="1" s="1"/>
  <c r="C2002" i="1"/>
  <c r="B2003" i="1"/>
  <c r="D2003" i="1" s="1"/>
  <c r="C2003" i="1"/>
  <c r="B2004" i="1"/>
  <c r="D2004" i="1" s="1"/>
  <c r="C2004" i="1"/>
  <c r="B2005" i="1"/>
  <c r="D2005" i="1" s="1"/>
  <c r="C2005" i="1"/>
  <c r="B2006" i="1"/>
  <c r="D2006" i="1" s="1"/>
  <c r="C2006" i="1"/>
  <c r="B2007" i="1"/>
  <c r="D2007" i="1" s="1"/>
  <c r="C2007" i="1"/>
  <c r="B2008" i="1"/>
  <c r="D2008" i="1" s="1"/>
  <c r="C2008" i="1"/>
  <c r="B2009" i="1"/>
  <c r="D2009" i="1" s="1"/>
  <c r="C2009" i="1"/>
  <c r="B2010" i="1"/>
  <c r="D2010" i="1" s="1"/>
  <c r="C2010" i="1"/>
  <c r="B2011" i="1"/>
  <c r="D2011" i="1" s="1"/>
  <c r="C2011" i="1"/>
  <c r="B2012" i="1"/>
  <c r="D2012" i="1" s="1"/>
  <c r="C2012" i="1"/>
  <c r="B2013" i="1"/>
  <c r="D2013" i="1" s="1"/>
  <c r="C2013" i="1"/>
  <c r="B2014" i="1"/>
  <c r="D2014" i="1" s="1"/>
  <c r="C2014" i="1"/>
  <c r="B2015" i="1"/>
  <c r="D2015" i="1" s="1"/>
  <c r="C2015" i="1"/>
  <c r="B2016" i="1"/>
  <c r="D2016" i="1" s="1"/>
  <c r="C2016" i="1"/>
  <c r="B2017" i="1"/>
  <c r="D2017" i="1" s="1"/>
  <c r="C2017" i="1"/>
  <c r="B2018" i="1"/>
  <c r="D2018" i="1" s="1"/>
  <c r="C2018" i="1"/>
  <c r="B2019" i="1"/>
  <c r="D2019" i="1" s="1"/>
  <c r="C2019" i="1"/>
  <c r="B2020" i="1"/>
  <c r="D2020" i="1" s="1"/>
  <c r="C2020" i="1"/>
  <c r="B2021" i="1"/>
  <c r="D2021" i="1" s="1"/>
  <c r="C2021" i="1"/>
  <c r="B2022" i="1"/>
  <c r="D2022" i="1" s="1"/>
  <c r="C2022" i="1"/>
  <c r="B2023" i="1"/>
  <c r="D2023" i="1" s="1"/>
  <c r="C2023" i="1"/>
  <c r="B2024" i="1"/>
  <c r="D2024" i="1" s="1"/>
  <c r="C2024" i="1"/>
  <c r="B2025" i="1"/>
  <c r="D2025" i="1" s="1"/>
  <c r="C2025" i="1"/>
  <c r="B2026" i="1"/>
  <c r="D2026" i="1" s="1"/>
  <c r="C2026" i="1"/>
  <c r="B2027" i="1"/>
  <c r="D2027" i="1" s="1"/>
  <c r="C2027" i="1"/>
  <c r="B2028" i="1"/>
  <c r="D2028" i="1" s="1"/>
  <c r="C2028" i="1"/>
  <c r="B2029" i="1"/>
  <c r="D2029" i="1" s="1"/>
  <c r="C2029" i="1"/>
  <c r="B2030" i="1"/>
  <c r="D2030" i="1" s="1"/>
  <c r="C2030" i="1"/>
  <c r="B2031" i="1"/>
  <c r="D2031" i="1" s="1"/>
  <c r="C2031" i="1"/>
  <c r="B2032" i="1"/>
  <c r="D2032" i="1" s="1"/>
  <c r="C2032" i="1"/>
  <c r="B2033" i="1"/>
  <c r="D2033" i="1" s="1"/>
  <c r="C2033" i="1"/>
  <c r="B2034" i="1"/>
  <c r="D2034" i="1" s="1"/>
  <c r="C2034" i="1"/>
  <c r="B2035" i="1"/>
  <c r="D2035" i="1" s="1"/>
  <c r="C2035" i="1"/>
  <c r="B2036" i="1"/>
  <c r="D2036" i="1" s="1"/>
  <c r="C2036" i="1"/>
  <c r="B2037" i="1"/>
  <c r="D2037" i="1" s="1"/>
  <c r="C2037" i="1"/>
  <c r="B2038" i="1"/>
  <c r="D2038" i="1" s="1"/>
  <c r="C2038" i="1"/>
  <c r="B2039" i="1"/>
  <c r="D2039" i="1" s="1"/>
  <c r="C2039" i="1"/>
  <c r="B2040" i="1"/>
  <c r="D2040" i="1" s="1"/>
  <c r="C2040" i="1"/>
  <c r="B2041" i="1"/>
  <c r="D2041" i="1" s="1"/>
  <c r="C2041" i="1"/>
  <c r="B2042" i="1"/>
  <c r="D2042" i="1" s="1"/>
  <c r="C2042" i="1"/>
  <c r="B2043" i="1"/>
  <c r="D2043" i="1" s="1"/>
  <c r="C2043" i="1"/>
  <c r="B2044" i="1"/>
  <c r="D2044" i="1" s="1"/>
  <c r="C2044" i="1"/>
  <c r="B2045" i="1"/>
  <c r="D2045" i="1" s="1"/>
  <c r="C2045" i="1"/>
  <c r="B2046" i="1"/>
  <c r="D2046" i="1" s="1"/>
  <c r="C2046" i="1"/>
  <c r="B2047" i="1"/>
  <c r="D2047" i="1" s="1"/>
  <c r="C2047" i="1"/>
  <c r="B2048" i="1"/>
  <c r="D2048" i="1" s="1"/>
  <c r="C2048" i="1"/>
  <c r="B2049" i="1"/>
  <c r="D2049" i="1" s="1"/>
  <c r="C2049" i="1"/>
  <c r="B2050" i="1"/>
  <c r="D2050" i="1" s="1"/>
  <c r="C2050" i="1"/>
  <c r="B2051" i="1"/>
  <c r="D2051" i="1" s="1"/>
  <c r="C2051" i="1"/>
  <c r="B2052" i="1"/>
  <c r="D2052" i="1" s="1"/>
  <c r="C2052" i="1"/>
  <c r="B2053" i="1"/>
  <c r="D2053" i="1" s="1"/>
  <c r="C2053" i="1"/>
  <c r="B2054" i="1"/>
  <c r="D2054" i="1" s="1"/>
  <c r="C2054" i="1"/>
  <c r="B2055" i="1"/>
  <c r="D2055" i="1" s="1"/>
  <c r="C2055" i="1"/>
  <c r="B2056" i="1"/>
  <c r="D2056" i="1" s="1"/>
  <c r="C2056" i="1"/>
  <c r="B2057" i="1"/>
  <c r="D2057" i="1" s="1"/>
  <c r="C2057" i="1"/>
  <c r="B2058" i="1"/>
  <c r="D2058" i="1" s="1"/>
  <c r="C2058" i="1"/>
  <c r="B2059" i="1"/>
  <c r="D2059" i="1" s="1"/>
  <c r="C2059" i="1"/>
  <c r="B2060" i="1"/>
  <c r="D2060" i="1" s="1"/>
  <c r="C2060" i="1"/>
  <c r="B2061" i="1"/>
  <c r="D2061" i="1" s="1"/>
  <c r="C2061" i="1"/>
  <c r="B2062" i="1"/>
  <c r="D2062" i="1" s="1"/>
  <c r="C2062" i="1"/>
  <c r="B2063" i="1"/>
  <c r="D2063" i="1" s="1"/>
  <c r="C2063" i="1"/>
  <c r="B2064" i="1"/>
  <c r="D2064" i="1" s="1"/>
  <c r="C2064" i="1"/>
  <c r="B2065" i="1"/>
  <c r="D2065" i="1" s="1"/>
  <c r="C2065" i="1"/>
  <c r="B2066" i="1"/>
  <c r="D2066" i="1" s="1"/>
  <c r="C2066" i="1"/>
  <c r="B2067" i="1"/>
  <c r="D2067" i="1" s="1"/>
  <c r="C2067" i="1"/>
  <c r="B2068" i="1"/>
  <c r="D2068" i="1" s="1"/>
  <c r="C2068" i="1"/>
  <c r="B2069" i="1"/>
  <c r="D2069" i="1" s="1"/>
  <c r="C2069" i="1"/>
  <c r="B2070" i="1"/>
  <c r="D2070" i="1" s="1"/>
  <c r="C2070" i="1"/>
  <c r="B2071" i="1"/>
  <c r="D2071" i="1" s="1"/>
  <c r="C2071" i="1"/>
  <c r="B2072" i="1"/>
  <c r="D2072" i="1" s="1"/>
  <c r="C2072" i="1"/>
  <c r="B2073" i="1"/>
  <c r="D2073" i="1" s="1"/>
  <c r="C2073" i="1"/>
  <c r="B2074" i="1"/>
  <c r="D2074" i="1" s="1"/>
  <c r="C2074" i="1"/>
  <c r="B2075" i="1"/>
  <c r="D2075" i="1" s="1"/>
  <c r="C2075" i="1"/>
  <c r="B2076" i="1"/>
  <c r="D2076" i="1" s="1"/>
  <c r="C2076" i="1"/>
  <c r="B2077" i="1"/>
  <c r="D2077" i="1" s="1"/>
  <c r="C2077" i="1"/>
  <c r="B2078" i="1"/>
  <c r="D2078" i="1" s="1"/>
  <c r="C2078" i="1"/>
  <c r="B2079" i="1"/>
  <c r="D2079" i="1" s="1"/>
  <c r="C2079" i="1"/>
  <c r="B2080" i="1"/>
  <c r="D2080" i="1" s="1"/>
  <c r="C2080" i="1"/>
  <c r="B2081" i="1"/>
  <c r="D2081" i="1" s="1"/>
  <c r="C2081" i="1"/>
  <c r="B2082" i="1"/>
  <c r="D2082" i="1" s="1"/>
  <c r="C2082" i="1"/>
  <c r="B2083" i="1"/>
  <c r="D2083" i="1" s="1"/>
  <c r="C2083" i="1"/>
  <c r="B2084" i="1"/>
  <c r="D2084" i="1" s="1"/>
  <c r="C2084" i="1"/>
  <c r="B2085" i="1"/>
  <c r="D2085" i="1" s="1"/>
  <c r="C2085" i="1"/>
  <c r="B2086" i="1"/>
  <c r="D2086" i="1" s="1"/>
  <c r="C2086" i="1"/>
  <c r="B2087" i="1"/>
  <c r="D2087" i="1" s="1"/>
  <c r="C2087" i="1"/>
  <c r="B2088" i="1"/>
  <c r="D2088" i="1" s="1"/>
  <c r="C2088" i="1"/>
  <c r="B2089" i="1"/>
  <c r="D2089" i="1" s="1"/>
  <c r="C2089" i="1"/>
  <c r="B2090" i="1"/>
  <c r="D2090" i="1" s="1"/>
  <c r="C2090" i="1"/>
  <c r="B2091" i="1"/>
  <c r="D2091" i="1" s="1"/>
  <c r="C2091" i="1"/>
  <c r="B2092" i="1"/>
  <c r="D2092" i="1" s="1"/>
  <c r="C2092" i="1"/>
  <c r="B2093" i="1"/>
  <c r="D2093" i="1" s="1"/>
  <c r="C2093" i="1"/>
  <c r="B2094" i="1"/>
  <c r="D2094" i="1" s="1"/>
  <c r="C2094" i="1"/>
  <c r="B2095" i="1"/>
  <c r="D2095" i="1" s="1"/>
  <c r="C2095" i="1"/>
  <c r="B2096" i="1"/>
  <c r="D2096" i="1" s="1"/>
  <c r="C2096" i="1"/>
  <c r="B2097" i="1"/>
  <c r="D2097" i="1" s="1"/>
  <c r="C2097" i="1"/>
  <c r="B2098" i="1"/>
  <c r="D2098" i="1" s="1"/>
  <c r="C2098" i="1"/>
  <c r="B2099" i="1"/>
  <c r="D2099" i="1" s="1"/>
  <c r="C2099" i="1"/>
  <c r="B2100" i="1"/>
  <c r="D2100" i="1" s="1"/>
  <c r="C2100" i="1"/>
  <c r="B2101" i="1"/>
  <c r="D2101" i="1" s="1"/>
  <c r="C2101" i="1"/>
  <c r="B2102" i="1"/>
  <c r="D2102" i="1" s="1"/>
  <c r="C2102" i="1"/>
  <c r="B2103" i="1"/>
  <c r="D2103" i="1" s="1"/>
  <c r="C2103" i="1"/>
  <c r="B2104" i="1"/>
  <c r="D2104" i="1" s="1"/>
  <c r="C2104" i="1"/>
  <c r="B2105" i="1"/>
  <c r="D2105" i="1" s="1"/>
  <c r="C2105" i="1"/>
  <c r="B2106" i="1"/>
  <c r="D2106" i="1" s="1"/>
  <c r="C2106" i="1"/>
  <c r="B2107" i="1"/>
  <c r="D2107" i="1" s="1"/>
  <c r="C2107" i="1"/>
  <c r="B2108" i="1"/>
  <c r="D2108" i="1" s="1"/>
  <c r="C2108" i="1"/>
  <c r="B2109" i="1"/>
  <c r="D2109" i="1" s="1"/>
  <c r="C2109" i="1"/>
  <c r="B2110" i="1"/>
  <c r="D2110" i="1" s="1"/>
  <c r="C2110" i="1"/>
  <c r="B2111" i="1"/>
  <c r="D2111" i="1" s="1"/>
  <c r="C2111" i="1"/>
  <c r="B2112" i="1"/>
  <c r="D2112" i="1" s="1"/>
  <c r="C2112" i="1"/>
  <c r="B2113" i="1"/>
  <c r="D2113" i="1" s="1"/>
  <c r="C2113" i="1"/>
  <c r="B2114" i="1"/>
  <c r="D2114" i="1" s="1"/>
  <c r="C2114" i="1"/>
  <c r="B2115" i="1"/>
  <c r="D2115" i="1" s="1"/>
  <c r="C2115" i="1"/>
  <c r="B2116" i="1"/>
  <c r="D2116" i="1" s="1"/>
  <c r="C2116" i="1"/>
  <c r="B2117" i="1"/>
  <c r="D2117" i="1" s="1"/>
  <c r="C2117" i="1"/>
  <c r="B2118" i="1"/>
  <c r="D2118" i="1" s="1"/>
  <c r="C2118" i="1"/>
  <c r="B2119" i="1"/>
  <c r="D2119" i="1" s="1"/>
  <c r="C2119" i="1"/>
  <c r="B2120" i="1"/>
  <c r="D2120" i="1" s="1"/>
  <c r="C2120" i="1"/>
  <c r="B2121" i="1"/>
  <c r="D2121" i="1" s="1"/>
  <c r="C2121" i="1"/>
  <c r="B2122" i="1"/>
  <c r="D2122" i="1" s="1"/>
  <c r="C2122" i="1"/>
  <c r="B2123" i="1"/>
  <c r="D2123" i="1" s="1"/>
  <c r="C2123" i="1"/>
  <c r="B2124" i="1"/>
  <c r="D2124" i="1" s="1"/>
  <c r="C2124" i="1"/>
  <c r="B2125" i="1"/>
  <c r="D2125" i="1" s="1"/>
  <c r="C2125" i="1"/>
  <c r="B2126" i="1"/>
  <c r="D2126" i="1" s="1"/>
  <c r="C2126" i="1"/>
  <c r="B2127" i="1"/>
  <c r="D2127" i="1" s="1"/>
  <c r="C2127" i="1"/>
  <c r="B2128" i="1"/>
  <c r="D2128" i="1" s="1"/>
  <c r="C2128" i="1"/>
  <c r="B2129" i="1"/>
  <c r="D2129" i="1" s="1"/>
  <c r="C2129" i="1"/>
  <c r="B2130" i="1"/>
  <c r="D2130" i="1" s="1"/>
  <c r="C2130" i="1"/>
  <c r="B2131" i="1"/>
  <c r="D2131" i="1" s="1"/>
  <c r="C2131" i="1"/>
  <c r="B2132" i="1"/>
  <c r="D2132" i="1" s="1"/>
  <c r="C2132" i="1"/>
  <c r="B2133" i="1"/>
  <c r="D2133" i="1" s="1"/>
  <c r="C2133" i="1"/>
  <c r="B2134" i="1"/>
  <c r="D2134" i="1" s="1"/>
  <c r="C2134" i="1"/>
  <c r="B2135" i="1"/>
  <c r="D2135" i="1" s="1"/>
  <c r="C2135" i="1"/>
  <c r="B2136" i="1"/>
  <c r="D2136" i="1" s="1"/>
  <c r="C2136" i="1"/>
  <c r="B2137" i="1"/>
  <c r="D2137" i="1" s="1"/>
  <c r="C2137" i="1"/>
  <c r="B2138" i="1"/>
  <c r="D2138" i="1" s="1"/>
  <c r="C2138" i="1"/>
  <c r="B2139" i="1"/>
  <c r="D2139" i="1" s="1"/>
  <c r="C2139" i="1"/>
  <c r="B2140" i="1"/>
  <c r="D2140" i="1" s="1"/>
  <c r="C2140" i="1"/>
  <c r="B2141" i="1"/>
  <c r="D2141" i="1" s="1"/>
  <c r="C2141" i="1"/>
  <c r="B2142" i="1"/>
  <c r="D2142" i="1" s="1"/>
  <c r="C2142" i="1"/>
  <c r="B2143" i="1"/>
  <c r="D2143" i="1" s="1"/>
  <c r="C2143" i="1"/>
  <c r="B2144" i="1"/>
  <c r="D2144" i="1" s="1"/>
  <c r="C2144" i="1"/>
  <c r="B2145" i="1"/>
  <c r="D2145" i="1" s="1"/>
  <c r="C2145" i="1"/>
  <c r="B2146" i="1"/>
  <c r="D2146" i="1" s="1"/>
  <c r="C2146" i="1"/>
  <c r="B2147" i="1"/>
  <c r="D2147" i="1" s="1"/>
  <c r="C2147" i="1"/>
  <c r="B2148" i="1"/>
  <c r="D2148" i="1" s="1"/>
  <c r="C2148" i="1"/>
  <c r="B2149" i="1"/>
  <c r="D2149" i="1" s="1"/>
  <c r="C2149" i="1"/>
  <c r="B2150" i="1"/>
  <c r="D2150" i="1" s="1"/>
  <c r="C2150" i="1"/>
  <c r="B2151" i="1"/>
  <c r="D2151" i="1" s="1"/>
  <c r="C2151" i="1"/>
  <c r="B2152" i="1"/>
  <c r="D2152" i="1" s="1"/>
  <c r="C2152" i="1"/>
  <c r="B2153" i="1"/>
  <c r="D2153" i="1" s="1"/>
  <c r="C2153" i="1"/>
  <c r="B2154" i="1"/>
  <c r="D2154" i="1" s="1"/>
  <c r="C2154" i="1"/>
  <c r="B2155" i="1"/>
  <c r="D2155" i="1" s="1"/>
  <c r="C2155" i="1"/>
  <c r="B2156" i="1"/>
  <c r="D2156" i="1" s="1"/>
  <c r="C2156" i="1"/>
  <c r="B2157" i="1"/>
  <c r="D2157" i="1" s="1"/>
  <c r="C2157" i="1"/>
  <c r="B2158" i="1"/>
  <c r="D2158" i="1" s="1"/>
  <c r="C2158" i="1"/>
  <c r="B2159" i="1"/>
  <c r="D2159" i="1" s="1"/>
  <c r="C2159" i="1"/>
  <c r="B2160" i="1"/>
  <c r="D2160" i="1" s="1"/>
  <c r="C2160" i="1"/>
  <c r="B2161" i="1"/>
  <c r="D2161" i="1" s="1"/>
  <c r="C2161" i="1"/>
  <c r="B2162" i="1"/>
  <c r="D2162" i="1" s="1"/>
  <c r="C2162" i="1"/>
  <c r="B2163" i="1"/>
  <c r="D2163" i="1" s="1"/>
  <c r="C2163" i="1"/>
  <c r="B2164" i="1"/>
  <c r="D2164" i="1" s="1"/>
  <c r="C2164" i="1"/>
  <c r="B2165" i="1"/>
  <c r="D2165" i="1" s="1"/>
  <c r="C2165" i="1"/>
  <c r="B2166" i="1"/>
  <c r="D2166" i="1" s="1"/>
  <c r="C2166" i="1"/>
  <c r="B2167" i="1"/>
  <c r="D2167" i="1" s="1"/>
  <c r="C2167" i="1"/>
  <c r="B2168" i="1"/>
  <c r="D2168" i="1" s="1"/>
  <c r="C2168" i="1"/>
  <c r="B2169" i="1"/>
  <c r="D2169" i="1" s="1"/>
  <c r="C2169" i="1"/>
  <c r="B2170" i="1"/>
  <c r="D2170" i="1" s="1"/>
  <c r="C2170" i="1"/>
  <c r="B2171" i="1"/>
  <c r="D2171" i="1" s="1"/>
  <c r="C2171" i="1"/>
  <c r="B2172" i="1"/>
  <c r="D2172" i="1" s="1"/>
  <c r="C2172" i="1"/>
  <c r="B2173" i="1"/>
  <c r="D2173" i="1" s="1"/>
  <c r="C2173" i="1"/>
  <c r="B2174" i="1"/>
  <c r="D2174" i="1" s="1"/>
  <c r="C2174" i="1"/>
  <c r="B2175" i="1"/>
  <c r="D2175" i="1" s="1"/>
  <c r="C2175" i="1"/>
  <c r="B2176" i="1"/>
  <c r="D2176" i="1" s="1"/>
  <c r="C2176" i="1"/>
  <c r="B2177" i="1"/>
  <c r="D2177" i="1" s="1"/>
  <c r="C2177" i="1"/>
  <c r="B2178" i="1"/>
  <c r="D2178" i="1" s="1"/>
  <c r="C2178" i="1"/>
  <c r="B2179" i="1"/>
  <c r="D2179" i="1" s="1"/>
  <c r="C2179" i="1"/>
  <c r="B2180" i="1"/>
  <c r="D2180" i="1" s="1"/>
  <c r="C2180" i="1"/>
  <c r="B2181" i="1"/>
  <c r="D2181" i="1" s="1"/>
  <c r="C2181" i="1"/>
  <c r="B2182" i="1"/>
  <c r="D2182" i="1" s="1"/>
  <c r="C2182" i="1"/>
  <c r="B2183" i="1"/>
  <c r="D2183" i="1" s="1"/>
  <c r="C2183" i="1"/>
  <c r="B2184" i="1"/>
  <c r="D2184" i="1" s="1"/>
  <c r="C2184" i="1"/>
  <c r="B2185" i="1"/>
  <c r="D2185" i="1" s="1"/>
  <c r="C2185" i="1"/>
  <c r="B2186" i="1"/>
  <c r="D2186" i="1" s="1"/>
  <c r="C2186" i="1"/>
  <c r="B2187" i="1"/>
  <c r="D2187" i="1" s="1"/>
  <c r="C2187" i="1"/>
  <c r="B2188" i="1"/>
  <c r="D2188" i="1" s="1"/>
  <c r="C2188" i="1"/>
  <c r="B2189" i="1"/>
  <c r="D2189" i="1" s="1"/>
  <c r="C2189" i="1"/>
  <c r="B2190" i="1"/>
  <c r="D2190" i="1" s="1"/>
  <c r="C2190" i="1"/>
  <c r="B2191" i="1"/>
  <c r="D2191" i="1" s="1"/>
  <c r="C2191" i="1"/>
  <c r="B2192" i="1"/>
  <c r="D2192" i="1" s="1"/>
  <c r="C2192" i="1"/>
  <c r="B2193" i="1"/>
  <c r="D2193" i="1" s="1"/>
  <c r="C2193" i="1"/>
  <c r="B2194" i="1"/>
  <c r="D2194" i="1" s="1"/>
  <c r="C2194" i="1"/>
  <c r="B2195" i="1"/>
  <c r="D2195" i="1" s="1"/>
  <c r="C2195" i="1"/>
  <c r="B2196" i="1"/>
  <c r="D2196" i="1" s="1"/>
  <c r="C2196" i="1"/>
  <c r="B2197" i="1"/>
  <c r="D2197" i="1" s="1"/>
  <c r="C2197" i="1"/>
  <c r="B2198" i="1"/>
  <c r="D2198" i="1" s="1"/>
  <c r="C2198" i="1"/>
  <c r="B2199" i="1"/>
  <c r="D2199" i="1" s="1"/>
  <c r="C2199" i="1"/>
  <c r="B2200" i="1"/>
  <c r="D2200" i="1" s="1"/>
  <c r="C2200" i="1"/>
  <c r="B2201" i="1"/>
  <c r="D2201" i="1" s="1"/>
  <c r="C2201" i="1"/>
  <c r="B2202" i="1"/>
  <c r="D2202" i="1" s="1"/>
  <c r="C2202" i="1"/>
  <c r="B2203" i="1"/>
  <c r="D2203" i="1" s="1"/>
  <c r="C2203" i="1"/>
  <c r="B2204" i="1"/>
  <c r="D2204" i="1" s="1"/>
  <c r="C2204" i="1"/>
  <c r="B2205" i="1"/>
  <c r="D2205" i="1" s="1"/>
  <c r="C2205" i="1"/>
  <c r="B2206" i="1"/>
  <c r="D2206" i="1" s="1"/>
  <c r="C2206" i="1"/>
  <c r="B2207" i="1"/>
  <c r="D2207" i="1" s="1"/>
  <c r="C2207" i="1"/>
  <c r="B2208" i="1"/>
  <c r="D2208" i="1" s="1"/>
  <c r="C2208" i="1"/>
  <c r="B2209" i="1"/>
  <c r="D2209" i="1" s="1"/>
  <c r="C2209" i="1"/>
  <c r="B2210" i="1"/>
  <c r="D2210" i="1" s="1"/>
  <c r="C2210" i="1"/>
  <c r="B2211" i="1"/>
  <c r="D2211" i="1" s="1"/>
  <c r="C2211" i="1"/>
  <c r="B2212" i="1"/>
  <c r="D2212" i="1" s="1"/>
  <c r="C2212" i="1"/>
  <c r="B2213" i="1"/>
  <c r="D2213" i="1" s="1"/>
  <c r="C2213" i="1"/>
  <c r="B2214" i="1"/>
  <c r="D2214" i="1" s="1"/>
  <c r="C2214" i="1"/>
  <c r="B2215" i="1"/>
  <c r="D2215" i="1" s="1"/>
  <c r="C2215" i="1"/>
  <c r="B2216" i="1"/>
  <c r="D2216" i="1" s="1"/>
  <c r="C2216" i="1"/>
  <c r="B2217" i="1"/>
  <c r="D2217" i="1" s="1"/>
  <c r="C2217" i="1"/>
  <c r="B2218" i="1"/>
  <c r="D2218" i="1" s="1"/>
  <c r="C2218" i="1"/>
  <c r="B2219" i="1"/>
  <c r="D2219" i="1" s="1"/>
  <c r="C2219" i="1"/>
  <c r="B2220" i="1"/>
  <c r="D2220" i="1" s="1"/>
  <c r="C2220" i="1"/>
  <c r="B2221" i="1"/>
  <c r="D2221" i="1" s="1"/>
  <c r="C2221" i="1"/>
  <c r="B2222" i="1"/>
  <c r="D2222" i="1" s="1"/>
  <c r="C2222" i="1"/>
  <c r="B2223" i="1"/>
  <c r="D2223" i="1" s="1"/>
  <c r="C2223" i="1"/>
  <c r="B2224" i="1"/>
  <c r="D2224" i="1" s="1"/>
  <c r="C2224" i="1"/>
  <c r="B2225" i="1"/>
  <c r="D2225" i="1" s="1"/>
  <c r="C2225" i="1"/>
  <c r="B2226" i="1"/>
  <c r="D2226" i="1" s="1"/>
  <c r="C2226" i="1"/>
  <c r="B2227" i="1"/>
  <c r="D2227" i="1" s="1"/>
  <c r="C2227" i="1"/>
  <c r="B2228" i="1"/>
  <c r="D2228" i="1" s="1"/>
  <c r="C2228" i="1"/>
  <c r="B2229" i="1"/>
  <c r="D2229" i="1" s="1"/>
  <c r="C2229" i="1"/>
  <c r="B2230" i="1"/>
  <c r="D2230" i="1" s="1"/>
  <c r="C2230" i="1"/>
  <c r="B2231" i="1"/>
  <c r="D2231" i="1" s="1"/>
  <c r="C2231" i="1"/>
  <c r="B2232" i="1"/>
  <c r="D2232" i="1" s="1"/>
  <c r="C2232" i="1"/>
  <c r="B2233" i="1"/>
  <c r="D2233" i="1" s="1"/>
  <c r="C2233" i="1"/>
  <c r="B2234" i="1"/>
  <c r="D2234" i="1" s="1"/>
  <c r="C2234" i="1"/>
  <c r="B2235" i="1"/>
  <c r="D2235" i="1" s="1"/>
  <c r="C2235" i="1"/>
  <c r="B2236" i="1"/>
  <c r="D2236" i="1" s="1"/>
  <c r="C2236" i="1"/>
  <c r="B2237" i="1"/>
  <c r="D2237" i="1" s="1"/>
  <c r="C2237" i="1"/>
  <c r="B2238" i="1"/>
  <c r="D2238" i="1" s="1"/>
  <c r="C2238" i="1"/>
  <c r="B2239" i="1"/>
  <c r="D2239" i="1" s="1"/>
  <c r="C2239" i="1"/>
  <c r="B2240" i="1"/>
  <c r="D2240" i="1" s="1"/>
  <c r="C2240" i="1"/>
  <c r="B2241" i="1"/>
  <c r="D2241" i="1" s="1"/>
  <c r="C2241" i="1"/>
  <c r="B2242" i="1"/>
  <c r="D2242" i="1" s="1"/>
  <c r="C2242" i="1"/>
  <c r="B2243" i="1"/>
  <c r="D2243" i="1" s="1"/>
  <c r="C2243" i="1"/>
  <c r="B2244" i="1"/>
  <c r="D2244" i="1" s="1"/>
  <c r="C2244" i="1"/>
  <c r="B2245" i="1"/>
  <c r="D2245" i="1" s="1"/>
  <c r="C2245" i="1"/>
  <c r="B2246" i="1"/>
  <c r="D2246" i="1" s="1"/>
  <c r="C2246" i="1"/>
  <c r="B2247" i="1"/>
  <c r="D2247" i="1" s="1"/>
  <c r="C2247" i="1"/>
  <c r="B2248" i="1"/>
  <c r="D2248" i="1" s="1"/>
  <c r="C2248" i="1"/>
  <c r="B2249" i="1"/>
  <c r="D2249" i="1" s="1"/>
  <c r="C2249" i="1"/>
  <c r="B2250" i="1"/>
  <c r="D2250" i="1" s="1"/>
  <c r="C2250" i="1"/>
  <c r="B2251" i="1"/>
  <c r="D2251" i="1" s="1"/>
  <c r="C2251" i="1"/>
  <c r="B2252" i="1"/>
  <c r="D2252" i="1" s="1"/>
  <c r="C2252" i="1"/>
  <c r="B2253" i="1"/>
  <c r="D2253" i="1" s="1"/>
  <c r="C2253" i="1"/>
  <c r="B2254" i="1"/>
  <c r="D2254" i="1" s="1"/>
  <c r="C2254" i="1"/>
  <c r="B2255" i="1"/>
  <c r="D2255" i="1" s="1"/>
  <c r="C2255" i="1"/>
  <c r="B2256" i="1"/>
  <c r="D2256" i="1" s="1"/>
  <c r="C2256" i="1"/>
  <c r="B2257" i="1"/>
  <c r="D2257" i="1" s="1"/>
  <c r="C2257" i="1"/>
  <c r="B2258" i="1"/>
  <c r="D2258" i="1" s="1"/>
  <c r="C2258" i="1"/>
  <c r="B2259" i="1"/>
  <c r="D2259" i="1" s="1"/>
  <c r="C2259" i="1"/>
  <c r="B2260" i="1"/>
  <c r="D2260" i="1" s="1"/>
  <c r="C2260" i="1"/>
  <c r="B2261" i="1"/>
  <c r="D2261" i="1" s="1"/>
  <c r="C2261" i="1"/>
  <c r="B2262" i="1"/>
  <c r="D2262" i="1" s="1"/>
  <c r="C2262" i="1"/>
  <c r="B2263" i="1"/>
  <c r="D2263" i="1" s="1"/>
  <c r="C2263" i="1"/>
  <c r="B2264" i="1"/>
  <c r="D2264" i="1" s="1"/>
  <c r="C2264" i="1"/>
  <c r="B2265" i="1"/>
  <c r="D2265" i="1" s="1"/>
  <c r="C2265" i="1"/>
  <c r="B2266" i="1"/>
  <c r="D2266" i="1" s="1"/>
  <c r="C2266" i="1"/>
  <c r="B2267" i="1"/>
  <c r="D2267" i="1" s="1"/>
  <c r="C2267" i="1"/>
  <c r="B2268" i="1"/>
  <c r="D2268" i="1" s="1"/>
  <c r="C2268" i="1"/>
  <c r="B2269" i="1"/>
  <c r="D2269" i="1" s="1"/>
  <c r="C2269" i="1"/>
  <c r="B2270" i="1"/>
  <c r="D2270" i="1" s="1"/>
  <c r="C2270" i="1"/>
  <c r="B2271" i="1"/>
  <c r="D2271" i="1" s="1"/>
  <c r="C2271" i="1"/>
  <c r="B2272" i="1"/>
  <c r="D2272" i="1" s="1"/>
  <c r="C2272" i="1"/>
  <c r="B2273" i="1"/>
  <c r="D2273" i="1" s="1"/>
  <c r="C2273" i="1"/>
  <c r="B2274" i="1"/>
  <c r="D2274" i="1" s="1"/>
  <c r="C2274" i="1"/>
  <c r="B2275" i="1"/>
  <c r="D2275" i="1" s="1"/>
  <c r="C2275" i="1"/>
  <c r="B2276" i="1"/>
  <c r="D2276" i="1" s="1"/>
  <c r="C2276" i="1"/>
  <c r="B2277" i="1"/>
  <c r="D2277" i="1" s="1"/>
  <c r="C2277" i="1"/>
  <c r="B2278" i="1"/>
  <c r="D2278" i="1" s="1"/>
  <c r="C2278" i="1"/>
  <c r="B2279" i="1"/>
  <c r="D2279" i="1" s="1"/>
  <c r="C2279" i="1"/>
  <c r="B2280" i="1"/>
  <c r="D2280" i="1" s="1"/>
  <c r="C2280" i="1"/>
  <c r="B2281" i="1"/>
  <c r="D2281" i="1" s="1"/>
  <c r="C2281" i="1"/>
  <c r="B2282" i="1"/>
  <c r="D2282" i="1" s="1"/>
  <c r="C2282" i="1"/>
  <c r="B2283" i="1"/>
  <c r="D2283" i="1" s="1"/>
  <c r="C2283" i="1"/>
  <c r="B2284" i="1"/>
  <c r="D2284" i="1" s="1"/>
  <c r="C2284" i="1"/>
  <c r="B2285" i="1"/>
  <c r="D2285" i="1" s="1"/>
  <c r="C2285" i="1"/>
  <c r="B2286" i="1"/>
  <c r="D2286" i="1" s="1"/>
  <c r="C2286" i="1"/>
  <c r="B2287" i="1"/>
  <c r="D2287" i="1" s="1"/>
  <c r="C2287" i="1"/>
  <c r="B2288" i="1"/>
  <c r="D2288" i="1" s="1"/>
  <c r="C2288" i="1"/>
  <c r="B2289" i="1"/>
  <c r="D2289" i="1" s="1"/>
  <c r="C2289" i="1"/>
  <c r="B2290" i="1"/>
  <c r="D2290" i="1" s="1"/>
  <c r="C2290" i="1"/>
  <c r="B2291" i="1"/>
  <c r="D2291" i="1" s="1"/>
  <c r="C2291" i="1"/>
  <c r="B2292" i="1"/>
  <c r="D2292" i="1" s="1"/>
  <c r="C2292" i="1"/>
  <c r="B2293" i="1"/>
  <c r="D2293" i="1" s="1"/>
  <c r="C2293" i="1"/>
  <c r="B2294" i="1"/>
  <c r="D2294" i="1" s="1"/>
  <c r="C2294" i="1"/>
  <c r="B2295" i="1"/>
  <c r="D2295" i="1" s="1"/>
  <c r="C2295" i="1"/>
  <c r="B2296" i="1"/>
  <c r="D2296" i="1" s="1"/>
  <c r="C2296" i="1"/>
  <c r="B2297" i="1"/>
  <c r="D2297" i="1" s="1"/>
  <c r="C2297" i="1"/>
  <c r="B2298" i="1"/>
  <c r="D2298" i="1" s="1"/>
  <c r="C2298" i="1"/>
  <c r="B2299" i="1"/>
  <c r="D2299" i="1" s="1"/>
  <c r="C2299" i="1"/>
  <c r="B2300" i="1"/>
  <c r="D2300" i="1" s="1"/>
  <c r="C2300" i="1"/>
  <c r="B2301" i="1"/>
  <c r="D2301" i="1" s="1"/>
  <c r="C2301" i="1"/>
  <c r="B2302" i="1"/>
  <c r="D2302" i="1" s="1"/>
  <c r="C2302" i="1"/>
  <c r="B2303" i="1"/>
  <c r="D2303" i="1" s="1"/>
  <c r="C2303" i="1"/>
  <c r="B2304" i="1"/>
  <c r="D2304" i="1" s="1"/>
  <c r="C2304" i="1"/>
  <c r="B2305" i="1"/>
  <c r="D2305" i="1" s="1"/>
  <c r="C2305" i="1"/>
  <c r="B2306" i="1"/>
  <c r="D2306" i="1" s="1"/>
  <c r="C2306" i="1"/>
  <c r="B2307" i="1"/>
  <c r="D2307" i="1" s="1"/>
  <c r="C2307" i="1"/>
  <c r="B2308" i="1"/>
  <c r="D2308" i="1" s="1"/>
  <c r="C2308" i="1"/>
  <c r="B2309" i="1"/>
  <c r="D2309" i="1" s="1"/>
  <c r="C2309" i="1"/>
  <c r="B2310" i="1"/>
  <c r="D2310" i="1" s="1"/>
  <c r="C2310" i="1"/>
  <c r="B2311" i="1"/>
  <c r="D2311" i="1" s="1"/>
  <c r="C2311" i="1"/>
  <c r="B2312" i="1"/>
  <c r="D2312" i="1" s="1"/>
  <c r="C2312" i="1"/>
  <c r="B2313" i="1"/>
  <c r="D2313" i="1" s="1"/>
  <c r="C2313" i="1"/>
  <c r="B2314" i="1"/>
  <c r="D2314" i="1" s="1"/>
  <c r="C2314" i="1"/>
  <c r="B2315" i="1"/>
  <c r="D2315" i="1" s="1"/>
  <c r="C2315" i="1"/>
  <c r="B2316" i="1"/>
  <c r="D2316" i="1" s="1"/>
  <c r="C2316" i="1"/>
  <c r="B2317" i="1"/>
  <c r="D2317" i="1" s="1"/>
  <c r="C2317" i="1"/>
  <c r="B2318" i="1"/>
  <c r="D2318" i="1" s="1"/>
  <c r="C2318" i="1"/>
  <c r="B2319" i="1"/>
  <c r="D2319" i="1" s="1"/>
  <c r="C2319" i="1"/>
  <c r="B2320" i="1"/>
  <c r="D2320" i="1" s="1"/>
  <c r="C2320" i="1"/>
  <c r="B2321" i="1"/>
  <c r="D2321" i="1" s="1"/>
  <c r="C2321" i="1"/>
  <c r="B2322" i="1"/>
  <c r="D2322" i="1" s="1"/>
  <c r="C2322" i="1"/>
  <c r="B2323" i="1"/>
  <c r="D2323" i="1" s="1"/>
  <c r="C2323" i="1"/>
  <c r="B2324" i="1"/>
  <c r="D2324" i="1" s="1"/>
  <c r="C2324" i="1"/>
  <c r="B2325" i="1"/>
  <c r="D2325" i="1" s="1"/>
  <c r="C2325" i="1"/>
  <c r="B2326" i="1"/>
  <c r="D2326" i="1" s="1"/>
  <c r="C2326" i="1"/>
  <c r="B2327" i="1"/>
  <c r="D2327" i="1" s="1"/>
  <c r="C2327" i="1"/>
  <c r="B2328" i="1"/>
  <c r="D2328" i="1" s="1"/>
  <c r="C2328" i="1"/>
  <c r="B2329" i="1"/>
  <c r="D2329" i="1" s="1"/>
  <c r="C2329" i="1"/>
  <c r="B2330" i="1"/>
  <c r="D2330" i="1" s="1"/>
  <c r="C2330" i="1"/>
  <c r="B2331" i="1"/>
  <c r="D2331" i="1" s="1"/>
  <c r="C2331" i="1"/>
  <c r="B2332" i="1"/>
  <c r="D2332" i="1" s="1"/>
  <c r="C2332" i="1"/>
  <c r="B2333" i="1"/>
  <c r="D2333" i="1" s="1"/>
  <c r="C2333" i="1"/>
  <c r="B2334" i="1"/>
  <c r="D2334" i="1" s="1"/>
  <c r="C2334" i="1"/>
  <c r="B2335" i="1"/>
  <c r="D2335" i="1" s="1"/>
  <c r="C2335" i="1"/>
  <c r="B2336" i="1"/>
  <c r="D2336" i="1" s="1"/>
  <c r="C2336" i="1"/>
  <c r="B2337" i="1"/>
  <c r="D2337" i="1" s="1"/>
  <c r="C2337" i="1"/>
  <c r="B2338" i="1"/>
  <c r="D2338" i="1" s="1"/>
  <c r="C2338" i="1"/>
  <c r="B2339" i="1"/>
  <c r="D2339" i="1" s="1"/>
  <c r="C2339" i="1"/>
  <c r="B2340" i="1"/>
  <c r="D2340" i="1" s="1"/>
  <c r="C2340" i="1"/>
  <c r="B2341" i="1"/>
  <c r="D2341" i="1" s="1"/>
  <c r="C2341" i="1"/>
  <c r="B2342" i="1"/>
  <c r="D2342" i="1" s="1"/>
  <c r="C2342" i="1"/>
  <c r="B2343" i="1"/>
  <c r="D2343" i="1" s="1"/>
  <c r="C2343" i="1"/>
  <c r="B2344" i="1"/>
  <c r="D2344" i="1" s="1"/>
  <c r="C2344" i="1"/>
  <c r="B2345" i="1"/>
  <c r="D2345" i="1" s="1"/>
  <c r="C2345" i="1"/>
  <c r="B2346" i="1"/>
  <c r="D2346" i="1" s="1"/>
  <c r="C2346" i="1"/>
  <c r="B2347" i="1"/>
  <c r="D2347" i="1" s="1"/>
  <c r="C2347" i="1"/>
  <c r="B2348" i="1"/>
  <c r="D2348" i="1" s="1"/>
  <c r="C2348" i="1"/>
  <c r="B2349" i="1"/>
  <c r="D2349" i="1" s="1"/>
  <c r="C2349" i="1"/>
  <c r="B2350" i="1"/>
  <c r="D2350" i="1" s="1"/>
  <c r="C2350" i="1"/>
  <c r="B2351" i="1"/>
  <c r="D2351" i="1" s="1"/>
  <c r="C2351" i="1"/>
  <c r="B2352" i="1"/>
  <c r="D2352" i="1" s="1"/>
  <c r="C2352" i="1"/>
  <c r="B2353" i="1"/>
  <c r="D2353" i="1" s="1"/>
  <c r="C2353" i="1"/>
  <c r="B2354" i="1"/>
  <c r="D2354" i="1" s="1"/>
  <c r="C2354" i="1"/>
  <c r="B2355" i="1"/>
  <c r="D2355" i="1" s="1"/>
  <c r="C2355" i="1"/>
  <c r="B2356" i="1"/>
  <c r="D2356" i="1" s="1"/>
  <c r="C2356" i="1"/>
  <c r="B2357" i="1"/>
  <c r="D2357" i="1" s="1"/>
  <c r="C2357" i="1"/>
  <c r="B2358" i="1"/>
  <c r="D2358" i="1" s="1"/>
  <c r="C2358" i="1"/>
  <c r="B2359" i="1"/>
  <c r="D2359" i="1" s="1"/>
  <c r="C2359" i="1"/>
  <c r="B2360" i="1"/>
  <c r="D2360" i="1" s="1"/>
  <c r="C2360" i="1"/>
  <c r="B2361" i="1"/>
  <c r="D2361" i="1" s="1"/>
  <c r="C2361" i="1"/>
  <c r="B2362" i="1"/>
  <c r="D2362" i="1" s="1"/>
  <c r="C2362" i="1"/>
  <c r="B2363" i="1"/>
  <c r="D2363" i="1" s="1"/>
  <c r="C2363" i="1"/>
  <c r="B2364" i="1"/>
  <c r="D2364" i="1" s="1"/>
  <c r="C2364" i="1"/>
  <c r="B2365" i="1"/>
  <c r="D2365" i="1" s="1"/>
  <c r="C2365" i="1"/>
  <c r="B2366" i="1"/>
  <c r="D2366" i="1" s="1"/>
  <c r="C2366" i="1"/>
  <c r="B2367" i="1"/>
  <c r="D2367" i="1" s="1"/>
  <c r="C2367" i="1"/>
  <c r="B2368" i="1"/>
  <c r="D2368" i="1" s="1"/>
  <c r="C2368" i="1"/>
  <c r="B2369" i="1"/>
  <c r="D2369" i="1" s="1"/>
  <c r="C2369" i="1"/>
  <c r="B2370" i="1"/>
  <c r="D2370" i="1" s="1"/>
  <c r="C2370" i="1"/>
  <c r="B2371" i="1"/>
  <c r="D2371" i="1" s="1"/>
  <c r="C2371" i="1"/>
  <c r="B2372" i="1"/>
  <c r="D2372" i="1" s="1"/>
  <c r="C2372" i="1"/>
  <c r="B2373" i="1"/>
  <c r="D2373" i="1" s="1"/>
  <c r="C2373" i="1"/>
  <c r="B2374" i="1"/>
  <c r="D2374" i="1" s="1"/>
  <c r="C2374" i="1"/>
  <c r="B2375" i="1"/>
  <c r="D2375" i="1" s="1"/>
  <c r="C2375" i="1"/>
  <c r="B2376" i="1"/>
  <c r="D2376" i="1" s="1"/>
  <c r="C2376" i="1"/>
  <c r="B2377" i="1"/>
  <c r="D2377" i="1" s="1"/>
  <c r="C2377" i="1"/>
  <c r="B2378" i="1"/>
  <c r="D2378" i="1" s="1"/>
  <c r="C2378" i="1"/>
  <c r="B2379" i="1"/>
  <c r="D2379" i="1" s="1"/>
  <c r="C2379" i="1"/>
  <c r="B2380" i="1"/>
  <c r="D2380" i="1" s="1"/>
  <c r="C2380" i="1"/>
  <c r="B2381" i="1"/>
  <c r="D2381" i="1" s="1"/>
  <c r="C2381" i="1"/>
  <c r="B2382" i="1"/>
  <c r="D2382" i="1" s="1"/>
  <c r="C2382" i="1"/>
  <c r="B2383" i="1"/>
  <c r="D2383" i="1" s="1"/>
  <c r="C2383" i="1"/>
  <c r="B2384" i="1"/>
  <c r="D2384" i="1" s="1"/>
  <c r="C2384" i="1"/>
  <c r="B2385" i="1"/>
  <c r="D2385" i="1" s="1"/>
  <c r="C2385" i="1"/>
  <c r="B2386" i="1"/>
  <c r="D2386" i="1" s="1"/>
  <c r="C2386" i="1"/>
  <c r="B2387" i="1"/>
  <c r="D2387" i="1" s="1"/>
  <c r="C2387" i="1"/>
  <c r="B2388" i="1"/>
  <c r="D2388" i="1" s="1"/>
  <c r="C2388" i="1"/>
  <c r="B2389" i="1"/>
  <c r="D2389" i="1" s="1"/>
  <c r="C2389" i="1"/>
  <c r="B2390" i="1"/>
  <c r="D2390" i="1" s="1"/>
  <c r="C2390" i="1"/>
  <c r="B2391" i="1"/>
  <c r="D2391" i="1" s="1"/>
  <c r="C2391" i="1"/>
  <c r="B2392" i="1"/>
  <c r="D2392" i="1" s="1"/>
  <c r="C2392" i="1"/>
  <c r="B2393" i="1"/>
  <c r="D2393" i="1" s="1"/>
  <c r="C2393" i="1"/>
  <c r="B2394" i="1"/>
  <c r="D2394" i="1" s="1"/>
  <c r="C2394" i="1"/>
  <c r="B2395" i="1"/>
  <c r="D2395" i="1" s="1"/>
  <c r="C2395" i="1"/>
  <c r="B2396" i="1"/>
  <c r="D2396" i="1" s="1"/>
  <c r="C2396" i="1"/>
  <c r="B2397" i="1"/>
  <c r="D2397" i="1" s="1"/>
  <c r="C2397" i="1"/>
  <c r="B2398" i="1"/>
  <c r="D2398" i="1" s="1"/>
  <c r="C2398" i="1"/>
  <c r="B2399" i="1"/>
  <c r="D2399" i="1" s="1"/>
  <c r="C2399" i="1"/>
  <c r="B2400" i="1"/>
  <c r="D2400" i="1" s="1"/>
  <c r="C2400" i="1"/>
  <c r="B2401" i="1"/>
  <c r="D2401" i="1" s="1"/>
  <c r="C2401" i="1"/>
  <c r="B2402" i="1"/>
  <c r="D2402" i="1" s="1"/>
  <c r="C2402" i="1"/>
  <c r="B2403" i="1"/>
  <c r="D2403" i="1" s="1"/>
  <c r="C2403" i="1"/>
  <c r="B2404" i="1"/>
  <c r="D2404" i="1" s="1"/>
  <c r="C2404" i="1"/>
  <c r="B2405" i="1"/>
  <c r="D2405" i="1" s="1"/>
  <c r="C2405" i="1"/>
  <c r="B2406" i="1"/>
  <c r="D2406" i="1" s="1"/>
  <c r="C2406" i="1"/>
  <c r="B2407" i="1"/>
  <c r="D2407" i="1" s="1"/>
  <c r="C2407" i="1"/>
  <c r="B2408" i="1"/>
  <c r="D2408" i="1" s="1"/>
  <c r="C2408" i="1"/>
  <c r="B2409" i="1"/>
  <c r="D2409" i="1" s="1"/>
  <c r="C2409" i="1"/>
  <c r="B2410" i="1"/>
  <c r="D2410" i="1" s="1"/>
  <c r="C2410" i="1"/>
  <c r="B2411" i="1"/>
  <c r="D2411" i="1" s="1"/>
  <c r="C2411" i="1"/>
  <c r="B2412" i="1"/>
  <c r="D2412" i="1" s="1"/>
  <c r="C2412" i="1"/>
  <c r="B2413" i="1"/>
  <c r="D2413" i="1" s="1"/>
  <c r="C2413" i="1"/>
  <c r="B2414" i="1"/>
  <c r="D2414" i="1" s="1"/>
  <c r="C2414" i="1"/>
  <c r="B2415" i="1"/>
  <c r="D2415" i="1" s="1"/>
  <c r="C2415" i="1"/>
  <c r="B2416" i="1"/>
  <c r="D2416" i="1" s="1"/>
  <c r="C2416" i="1"/>
  <c r="B2417" i="1"/>
  <c r="D2417" i="1" s="1"/>
  <c r="C2417" i="1"/>
  <c r="B2418" i="1"/>
  <c r="D2418" i="1" s="1"/>
  <c r="C2418" i="1"/>
  <c r="B2419" i="1"/>
  <c r="D2419" i="1" s="1"/>
  <c r="C2419" i="1"/>
  <c r="B2420" i="1"/>
  <c r="D2420" i="1" s="1"/>
  <c r="C2420" i="1"/>
  <c r="B2421" i="1"/>
  <c r="D2421" i="1" s="1"/>
  <c r="C2421" i="1"/>
  <c r="B2422" i="1"/>
  <c r="D2422" i="1" s="1"/>
  <c r="C2422" i="1"/>
  <c r="B2423" i="1"/>
  <c r="D2423" i="1" s="1"/>
  <c r="C2423" i="1"/>
  <c r="B2424" i="1"/>
  <c r="D2424" i="1" s="1"/>
  <c r="C2424" i="1"/>
  <c r="B2425" i="1"/>
  <c r="D2425" i="1" s="1"/>
  <c r="C2425" i="1"/>
  <c r="B2426" i="1"/>
  <c r="D2426" i="1" s="1"/>
  <c r="C2426" i="1"/>
  <c r="B2427" i="1"/>
  <c r="D2427" i="1" s="1"/>
  <c r="C2427" i="1"/>
  <c r="B2428" i="1"/>
  <c r="D2428" i="1" s="1"/>
  <c r="C2428" i="1"/>
  <c r="B2429" i="1"/>
  <c r="D2429" i="1" s="1"/>
  <c r="C2429" i="1"/>
  <c r="B2430" i="1"/>
  <c r="D2430" i="1" s="1"/>
  <c r="C2430" i="1"/>
  <c r="B2431" i="1"/>
  <c r="D2431" i="1" s="1"/>
  <c r="C2431" i="1"/>
  <c r="B2432" i="1"/>
  <c r="D2432" i="1" s="1"/>
  <c r="C2432" i="1"/>
  <c r="B2433" i="1"/>
  <c r="D2433" i="1" s="1"/>
  <c r="C2433" i="1"/>
  <c r="B2434" i="1"/>
  <c r="D2434" i="1" s="1"/>
  <c r="C2434" i="1"/>
  <c r="B2435" i="1"/>
  <c r="D2435" i="1" s="1"/>
  <c r="C2435" i="1"/>
  <c r="B2436" i="1"/>
  <c r="D2436" i="1" s="1"/>
  <c r="C2436" i="1"/>
  <c r="B2437" i="1"/>
  <c r="D2437" i="1" s="1"/>
  <c r="C2437" i="1"/>
  <c r="B2438" i="1"/>
  <c r="D2438" i="1" s="1"/>
  <c r="C2438" i="1"/>
  <c r="B2439" i="1"/>
  <c r="D2439" i="1" s="1"/>
  <c r="C2439" i="1"/>
  <c r="B2440" i="1"/>
  <c r="D2440" i="1" s="1"/>
  <c r="C2440" i="1"/>
  <c r="B2441" i="1"/>
  <c r="D2441" i="1" s="1"/>
  <c r="C2441" i="1"/>
  <c r="B2442" i="1"/>
  <c r="D2442" i="1" s="1"/>
  <c r="C2442" i="1"/>
  <c r="B2443" i="1"/>
  <c r="D2443" i="1" s="1"/>
  <c r="C2443" i="1"/>
  <c r="B2444" i="1"/>
  <c r="D2444" i="1" s="1"/>
  <c r="C2444" i="1"/>
  <c r="B2445" i="1"/>
  <c r="D2445" i="1" s="1"/>
  <c r="C2445" i="1"/>
  <c r="B2446" i="1"/>
  <c r="D2446" i="1" s="1"/>
  <c r="C2446" i="1"/>
  <c r="B2447" i="1"/>
  <c r="D2447" i="1" s="1"/>
  <c r="C2447" i="1"/>
  <c r="B2448" i="1"/>
  <c r="D2448" i="1" s="1"/>
  <c r="C2448" i="1"/>
  <c r="B2449" i="1"/>
  <c r="D2449" i="1" s="1"/>
  <c r="C2449" i="1"/>
  <c r="B2450" i="1"/>
  <c r="D2450" i="1" s="1"/>
  <c r="C2450" i="1"/>
  <c r="B2451" i="1"/>
  <c r="D2451" i="1" s="1"/>
  <c r="C2451" i="1"/>
  <c r="B2452" i="1"/>
  <c r="D2452" i="1" s="1"/>
  <c r="C2452" i="1"/>
  <c r="B2453" i="1"/>
  <c r="D2453" i="1" s="1"/>
  <c r="C2453" i="1"/>
  <c r="B2454" i="1"/>
  <c r="D2454" i="1" s="1"/>
  <c r="C2454" i="1"/>
  <c r="B2455" i="1"/>
  <c r="D2455" i="1" s="1"/>
  <c r="C2455" i="1"/>
  <c r="B2456" i="1"/>
  <c r="D2456" i="1" s="1"/>
  <c r="C2456" i="1"/>
  <c r="B2457" i="1"/>
  <c r="D2457" i="1" s="1"/>
  <c r="C2457" i="1"/>
  <c r="B2458" i="1"/>
  <c r="D2458" i="1" s="1"/>
  <c r="C2458" i="1"/>
  <c r="B2459" i="1"/>
  <c r="D2459" i="1" s="1"/>
  <c r="C2459" i="1"/>
  <c r="B2460" i="1"/>
  <c r="D2460" i="1" s="1"/>
  <c r="C2460" i="1"/>
  <c r="B2461" i="1"/>
  <c r="D2461" i="1" s="1"/>
  <c r="C2461" i="1"/>
  <c r="B2462" i="1"/>
  <c r="D2462" i="1" s="1"/>
  <c r="C2462" i="1"/>
  <c r="B2463" i="1"/>
  <c r="D2463" i="1" s="1"/>
  <c r="C2463" i="1"/>
  <c r="B2464" i="1"/>
  <c r="D2464" i="1" s="1"/>
  <c r="C2464" i="1"/>
  <c r="B2465" i="1"/>
  <c r="D2465" i="1" s="1"/>
  <c r="C2465" i="1"/>
  <c r="B2466" i="1"/>
  <c r="D2466" i="1" s="1"/>
  <c r="C2466" i="1"/>
  <c r="B2467" i="1"/>
  <c r="D2467" i="1" s="1"/>
  <c r="C2467" i="1"/>
  <c r="B2468" i="1"/>
  <c r="D2468" i="1" s="1"/>
  <c r="C2468" i="1"/>
  <c r="B2469" i="1"/>
  <c r="D2469" i="1" s="1"/>
  <c r="C2469" i="1"/>
  <c r="B2470" i="1"/>
  <c r="D2470" i="1" s="1"/>
  <c r="C2470" i="1"/>
  <c r="B2471" i="1"/>
  <c r="D2471" i="1" s="1"/>
  <c r="C2471" i="1"/>
  <c r="B2472" i="1"/>
  <c r="D2472" i="1" s="1"/>
  <c r="C2472" i="1"/>
  <c r="B2473" i="1"/>
  <c r="D2473" i="1" s="1"/>
  <c r="C2473" i="1"/>
  <c r="B2474" i="1"/>
  <c r="D2474" i="1" s="1"/>
  <c r="C2474" i="1"/>
  <c r="B2475" i="1"/>
  <c r="D2475" i="1" s="1"/>
  <c r="C2475" i="1"/>
  <c r="B2476" i="1"/>
  <c r="D2476" i="1" s="1"/>
  <c r="C2476" i="1"/>
  <c r="B2477" i="1"/>
  <c r="D2477" i="1" s="1"/>
  <c r="C2477" i="1"/>
  <c r="B2478" i="1"/>
  <c r="D2478" i="1" s="1"/>
  <c r="C2478" i="1"/>
  <c r="B2479" i="1"/>
  <c r="D2479" i="1" s="1"/>
  <c r="C2479" i="1"/>
  <c r="B2480" i="1"/>
  <c r="D2480" i="1" s="1"/>
  <c r="C2480" i="1"/>
  <c r="B2481" i="1"/>
  <c r="D2481" i="1" s="1"/>
  <c r="C2481" i="1"/>
  <c r="B2482" i="1"/>
  <c r="D2482" i="1" s="1"/>
  <c r="C2482" i="1"/>
  <c r="B2483" i="1"/>
  <c r="D2483" i="1" s="1"/>
  <c r="C2483" i="1"/>
  <c r="B2484" i="1"/>
  <c r="D2484" i="1" s="1"/>
  <c r="C2484" i="1"/>
  <c r="B2485" i="1"/>
  <c r="D2485" i="1" s="1"/>
  <c r="C2485" i="1"/>
  <c r="B2486" i="1"/>
  <c r="D2486" i="1" s="1"/>
  <c r="C2486" i="1"/>
  <c r="B2487" i="1"/>
  <c r="D2487" i="1" s="1"/>
  <c r="C2487" i="1"/>
  <c r="B2488" i="1"/>
  <c r="D2488" i="1" s="1"/>
  <c r="C2488" i="1"/>
  <c r="B2489" i="1"/>
  <c r="D2489" i="1" s="1"/>
  <c r="C2489" i="1"/>
  <c r="B2490" i="1"/>
  <c r="D2490" i="1" s="1"/>
  <c r="C2490" i="1"/>
  <c r="B2491" i="1"/>
  <c r="D2491" i="1" s="1"/>
  <c r="C2491" i="1"/>
  <c r="B2492" i="1"/>
  <c r="D2492" i="1" s="1"/>
  <c r="C2492" i="1"/>
  <c r="B2493" i="1"/>
  <c r="D2493" i="1" s="1"/>
  <c r="C2493" i="1"/>
  <c r="B2494" i="1"/>
  <c r="D2494" i="1" s="1"/>
  <c r="C2494" i="1"/>
  <c r="B2495" i="1"/>
  <c r="D2495" i="1" s="1"/>
  <c r="C2495" i="1"/>
  <c r="B2496" i="1"/>
  <c r="D2496" i="1" s="1"/>
  <c r="C2496" i="1"/>
  <c r="B2497" i="1"/>
  <c r="D2497" i="1" s="1"/>
  <c r="C2497" i="1"/>
  <c r="B2498" i="1"/>
  <c r="D2498" i="1" s="1"/>
  <c r="C2498" i="1"/>
  <c r="B2499" i="1"/>
  <c r="D2499" i="1" s="1"/>
  <c r="C2499" i="1"/>
  <c r="B2500" i="1"/>
  <c r="D2500" i="1" s="1"/>
  <c r="C2500" i="1"/>
  <c r="B2501" i="1"/>
  <c r="D2501" i="1" s="1"/>
  <c r="C2501" i="1"/>
  <c r="B2502" i="1"/>
  <c r="D2502" i="1" s="1"/>
  <c r="C2502" i="1"/>
  <c r="B2503" i="1"/>
  <c r="D2503" i="1" s="1"/>
  <c r="C2503" i="1"/>
  <c r="B2504" i="1"/>
  <c r="D2504" i="1" s="1"/>
  <c r="C2504" i="1"/>
  <c r="B2505" i="1"/>
  <c r="D2505" i="1" s="1"/>
  <c r="C2505" i="1"/>
  <c r="B2506" i="1"/>
  <c r="D2506" i="1" s="1"/>
  <c r="C2506" i="1"/>
  <c r="B2507" i="1"/>
  <c r="D2507" i="1" s="1"/>
  <c r="C2507" i="1"/>
  <c r="B2508" i="1"/>
  <c r="D2508" i="1" s="1"/>
  <c r="C2508" i="1"/>
  <c r="B2509" i="1"/>
  <c r="D2509" i="1" s="1"/>
  <c r="C2509" i="1"/>
  <c r="B2510" i="1"/>
  <c r="D2510" i="1" s="1"/>
  <c r="C2510" i="1"/>
  <c r="B2511" i="1"/>
  <c r="D2511" i="1" s="1"/>
  <c r="C2511" i="1"/>
  <c r="B2512" i="1"/>
  <c r="D2512" i="1" s="1"/>
  <c r="C2512" i="1"/>
  <c r="B2513" i="1"/>
  <c r="D2513" i="1" s="1"/>
  <c r="C2513" i="1"/>
  <c r="B2514" i="1"/>
  <c r="D2514" i="1" s="1"/>
  <c r="C2514" i="1"/>
  <c r="B2515" i="1"/>
  <c r="D2515" i="1" s="1"/>
  <c r="C2515" i="1"/>
  <c r="B2516" i="1"/>
  <c r="D2516" i="1" s="1"/>
  <c r="C2516" i="1"/>
  <c r="B2517" i="1"/>
  <c r="D2517" i="1" s="1"/>
  <c r="C2517" i="1"/>
  <c r="B2518" i="1"/>
  <c r="D2518" i="1" s="1"/>
  <c r="C2518" i="1"/>
  <c r="B2519" i="1"/>
  <c r="D2519" i="1" s="1"/>
  <c r="C2519" i="1"/>
  <c r="B2520" i="1"/>
  <c r="D2520" i="1" s="1"/>
  <c r="C2520" i="1"/>
  <c r="B2521" i="1"/>
  <c r="D2521" i="1" s="1"/>
  <c r="C2521" i="1"/>
  <c r="B2522" i="1"/>
  <c r="D2522" i="1" s="1"/>
  <c r="C2522" i="1"/>
  <c r="B2523" i="1"/>
  <c r="D2523" i="1" s="1"/>
  <c r="C2523" i="1"/>
  <c r="B2524" i="1"/>
  <c r="D2524" i="1" s="1"/>
  <c r="C2524" i="1"/>
  <c r="B2525" i="1"/>
  <c r="D2525" i="1" s="1"/>
  <c r="C2525" i="1"/>
  <c r="B2526" i="1"/>
  <c r="D2526" i="1" s="1"/>
  <c r="C2526" i="1"/>
  <c r="B2527" i="1"/>
  <c r="D2527" i="1" s="1"/>
  <c r="C2527" i="1"/>
  <c r="B2528" i="1"/>
  <c r="D2528" i="1" s="1"/>
  <c r="C2528" i="1"/>
  <c r="B2529" i="1"/>
  <c r="D2529" i="1" s="1"/>
  <c r="C2529" i="1"/>
  <c r="B2530" i="1"/>
  <c r="D2530" i="1" s="1"/>
  <c r="C2530" i="1"/>
  <c r="B2531" i="1"/>
  <c r="D2531" i="1" s="1"/>
  <c r="C2531" i="1"/>
  <c r="B2532" i="1"/>
  <c r="D2532" i="1" s="1"/>
  <c r="C2532" i="1"/>
  <c r="B2533" i="1"/>
  <c r="D2533" i="1" s="1"/>
  <c r="C2533" i="1"/>
  <c r="B2534" i="1"/>
  <c r="D2534" i="1" s="1"/>
  <c r="C2534" i="1"/>
  <c r="B2535" i="1"/>
  <c r="D2535" i="1" s="1"/>
  <c r="C2535" i="1"/>
  <c r="B2536" i="1"/>
  <c r="D2536" i="1" s="1"/>
  <c r="C2536" i="1"/>
  <c r="B2537" i="1"/>
  <c r="D2537" i="1" s="1"/>
  <c r="C2537" i="1"/>
  <c r="B2538" i="1"/>
  <c r="D2538" i="1" s="1"/>
  <c r="C2538" i="1"/>
  <c r="B2539" i="1"/>
  <c r="D2539" i="1" s="1"/>
  <c r="C2539" i="1"/>
  <c r="B2540" i="1"/>
  <c r="D2540" i="1" s="1"/>
  <c r="C2540" i="1"/>
  <c r="B2541" i="1"/>
  <c r="D2541" i="1" s="1"/>
  <c r="C2541" i="1"/>
  <c r="B2542" i="1"/>
  <c r="D2542" i="1" s="1"/>
  <c r="C2542" i="1"/>
  <c r="B2543" i="1"/>
  <c r="D2543" i="1" s="1"/>
  <c r="C2543" i="1"/>
  <c r="B2544" i="1"/>
  <c r="D2544" i="1" s="1"/>
  <c r="C2544" i="1"/>
  <c r="B2545" i="1"/>
  <c r="D2545" i="1" s="1"/>
  <c r="C2545" i="1"/>
  <c r="B2546" i="1"/>
  <c r="D2546" i="1" s="1"/>
  <c r="C2546" i="1"/>
  <c r="B2547" i="1"/>
  <c r="D2547" i="1" s="1"/>
  <c r="C2547" i="1"/>
  <c r="B2548" i="1"/>
  <c r="D2548" i="1" s="1"/>
  <c r="C2548" i="1"/>
  <c r="B2549" i="1"/>
  <c r="D2549" i="1" s="1"/>
  <c r="C2549" i="1"/>
  <c r="B2550" i="1"/>
  <c r="D2550" i="1" s="1"/>
  <c r="C2550" i="1"/>
  <c r="B2551" i="1"/>
  <c r="D2551" i="1" s="1"/>
  <c r="C2551" i="1"/>
  <c r="B2552" i="1"/>
  <c r="D2552" i="1" s="1"/>
  <c r="C2552" i="1"/>
  <c r="B2553" i="1"/>
  <c r="D2553" i="1" s="1"/>
  <c r="C2553" i="1"/>
  <c r="B2554" i="1"/>
  <c r="D2554" i="1" s="1"/>
  <c r="C2554" i="1"/>
  <c r="B2555" i="1"/>
  <c r="D2555" i="1" s="1"/>
  <c r="C2555" i="1"/>
  <c r="B2556" i="1"/>
  <c r="D2556" i="1" s="1"/>
  <c r="C2556" i="1"/>
  <c r="B2557" i="1"/>
  <c r="D2557" i="1" s="1"/>
  <c r="C2557" i="1"/>
  <c r="B2558" i="1"/>
  <c r="D2558" i="1" s="1"/>
  <c r="C2558" i="1"/>
  <c r="B2559" i="1"/>
  <c r="D2559" i="1" s="1"/>
  <c r="C2559" i="1"/>
  <c r="B2560" i="1"/>
  <c r="D2560" i="1" s="1"/>
  <c r="C2560" i="1"/>
  <c r="B2561" i="1"/>
  <c r="D2561" i="1" s="1"/>
  <c r="C2561" i="1"/>
  <c r="B2562" i="1"/>
  <c r="D2562" i="1" s="1"/>
  <c r="C2562" i="1"/>
  <c r="B2563" i="1"/>
  <c r="D2563" i="1" s="1"/>
  <c r="C2563" i="1"/>
  <c r="B2564" i="1"/>
  <c r="D2564" i="1" s="1"/>
  <c r="C2564" i="1"/>
  <c r="B2565" i="1"/>
  <c r="D2565" i="1" s="1"/>
  <c r="C2565" i="1"/>
  <c r="B2566" i="1"/>
  <c r="D2566" i="1" s="1"/>
  <c r="C2566" i="1"/>
  <c r="B2567" i="1"/>
  <c r="D2567" i="1" s="1"/>
  <c r="C2567" i="1"/>
  <c r="B2568" i="1"/>
  <c r="D2568" i="1" s="1"/>
  <c r="C2568" i="1"/>
  <c r="B2569" i="1"/>
  <c r="D2569" i="1" s="1"/>
  <c r="C2569" i="1"/>
  <c r="B2570" i="1"/>
  <c r="D2570" i="1" s="1"/>
  <c r="C2570" i="1"/>
  <c r="B2571" i="1"/>
  <c r="D2571" i="1" s="1"/>
  <c r="C2571" i="1"/>
  <c r="B2572" i="1"/>
  <c r="D2572" i="1" s="1"/>
  <c r="C2572" i="1"/>
  <c r="B2573" i="1"/>
  <c r="D2573" i="1" s="1"/>
  <c r="C2573" i="1"/>
  <c r="B2574" i="1"/>
  <c r="D2574" i="1" s="1"/>
  <c r="C2574" i="1"/>
  <c r="B2575" i="1"/>
  <c r="D2575" i="1" s="1"/>
  <c r="C2575" i="1"/>
  <c r="B2576" i="1"/>
  <c r="D2576" i="1" s="1"/>
  <c r="C2576" i="1"/>
  <c r="B2577" i="1"/>
  <c r="D2577" i="1" s="1"/>
  <c r="C2577" i="1"/>
  <c r="B2578" i="1"/>
  <c r="D2578" i="1" s="1"/>
  <c r="C2578" i="1"/>
  <c r="B2579" i="1"/>
  <c r="D2579" i="1" s="1"/>
  <c r="C2579" i="1"/>
  <c r="B2580" i="1"/>
  <c r="D2580" i="1" s="1"/>
  <c r="C2580" i="1"/>
  <c r="B2581" i="1"/>
  <c r="D2581" i="1" s="1"/>
  <c r="C2581" i="1"/>
  <c r="B2582" i="1"/>
  <c r="D2582" i="1" s="1"/>
  <c r="C2582" i="1"/>
  <c r="B2583" i="1"/>
  <c r="D2583" i="1" s="1"/>
  <c r="C2583" i="1"/>
  <c r="B2584" i="1"/>
  <c r="D2584" i="1" s="1"/>
  <c r="C2584" i="1"/>
  <c r="B2585" i="1"/>
  <c r="D2585" i="1" s="1"/>
  <c r="C2585" i="1"/>
  <c r="B2586" i="1"/>
  <c r="D2586" i="1" s="1"/>
  <c r="C2586" i="1"/>
  <c r="B2587" i="1"/>
  <c r="D2587" i="1" s="1"/>
  <c r="C2587" i="1"/>
  <c r="B2588" i="1"/>
  <c r="D2588" i="1" s="1"/>
  <c r="C2588" i="1"/>
  <c r="B2589" i="1"/>
  <c r="D2589" i="1" s="1"/>
  <c r="C2589" i="1"/>
  <c r="B2590" i="1"/>
  <c r="D2590" i="1" s="1"/>
  <c r="C2590" i="1"/>
  <c r="B2591" i="1"/>
  <c r="D2591" i="1" s="1"/>
  <c r="C2591" i="1"/>
  <c r="B2592" i="1"/>
  <c r="D2592" i="1" s="1"/>
  <c r="C2592" i="1"/>
  <c r="B2593" i="1"/>
  <c r="D2593" i="1" s="1"/>
  <c r="C2593" i="1"/>
  <c r="B2594" i="1"/>
  <c r="D2594" i="1" s="1"/>
  <c r="C2594" i="1"/>
  <c r="B2595" i="1"/>
  <c r="D2595" i="1" s="1"/>
  <c r="C2595" i="1"/>
  <c r="B2596" i="1"/>
  <c r="D2596" i="1" s="1"/>
  <c r="C2596" i="1"/>
  <c r="B2597" i="1"/>
  <c r="D2597" i="1" s="1"/>
  <c r="C2597" i="1"/>
  <c r="B2598" i="1"/>
  <c r="D2598" i="1" s="1"/>
  <c r="C2598" i="1"/>
  <c r="B2599" i="1"/>
  <c r="D2599" i="1" s="1"/>
  <c r="C2599" i="1"/>
  <c r="B2600" i="1"/>
  <c r="D2600" i="1" s="1"/>
  <c r="C2600" i="1"/>
  <c r="B2601" i="1"/>
  <c r="D2601" i="1" s="1"/>
  <c r="C2601" i="1"/>
  <c r="B2602" i="1"/>
  <c r="D2602" i="1" s="1"/>
  <c r="C2602" i="1"/>
  <c r="B2603" i="1"/>
  <c r="D2603" i="1" s="1"/>
  <c r="C2603" i="1"/>
  <c r="B2604" i="1"/>
  <c r="D2604" i="1" s="1"/>
  <c r="C2604" i="1"/>
  <c r="B2605" i="1"/>
  <c r="D2605" i="1" s="1"/>
  <c r="C2605" i="1"/>
  <c r="B2606" i="1"/>
  <c r="D2606" i="1" s="1"/>
  <c r="C2606" i="1"/>
  <c r="B2607" i="1"/>
  <c r="D2607" i="1" s="1"/>
  <c r="C2607" i="1"/>
  <c r="B2608" i="1"/>
  <c r="D2608" i="1" s="1"/>
  <c r="C2608" i="1"/>
  <c r="B2609" i="1"/>
  <c r="D2609" i="1" s="1"/>
  <c r="C2609" i="1"/>
  <c r="B2610" i="1"/>
  <c r="D2610" i="1" s="1"/>
  <c r="C2610" i="1"/>
  <c r="B2611" i="1"/>
  <c r="D2611" i="1" s="1"/>
  <c r="C2611" i="1"/>
  <c r="B2612" i="1"/>
  <c r="D2612" i="1" s="1"/>
  <c r="C2612" i="1"/>
  <c r="B2613" i="1"/>
  <c r="D2613" i="1" s="1"/>
  <c r="C2613" i="1"/>
  <c r="B2614" i="1"/>
  <c r="D2614" i="1" s="1"/>
  <c r="C2614" i="1"/>
  <c r="B2615" i="1"/>
  <c r="D2615" i="1" s="1"/>
  <c r="C2615" i="1"/>
  <c r="B2616" i="1"/>
  <c r="D2616" i="1" s="1"/>
  <c r="C2616" i="1"/>
  <c r="B2617" i="1"/>
  <c r="D2617" i="1" s="1"/>
  <c r="C2617" i="1"/>
  <c r="B2618" i="1"/>
  <c r="D2618" i="1" s="1"/>
  <c r="C2618" i="1"/>
  <c r="B2619" i="1"/>
  <c r="D2619" i="1" s="1"/>
  <c r="C2619" i="1"/>
  <c r="B2620" i="1"/>
  <c r="D2620" i="1" s="1"/>
  <c r="C2620" i="1"/>
  <c r="B2621" i="1"/>
  <c r="D2621" i="1" s="1"/>
  <c r="C2621" i="1"/>
  <c r="B2622" i="1"/>
  <c r="D2622" i="1" s="1"/>
  <c r="C2622" i="1"/>
  <c r="B2623" i="1"/>
  <c r="D2623" i="1" s="1"/>
  <c r="C2623" i="1"/>
  <c r="B2624" i="1"/>
  <c r="D2624" i="1" s="1"/>
  <c r="C2624" i="1"/>
  <c r="B2625" i="1"/>
  <c r="D2625" i="1" s="1"/>
  <c r="C2625" i="1"/>
  <c r="B2626" i="1"/>
  <c r="D2626" i="1" s="1"/>
  <c r="C2626" i="1"/>
  <c r="B2627" i="1"/>
  <c r="D2627" i="1" s="1"/>
  <c r="C2627" i="1"/>
  <c r="B2628" i="1"/>
  <c r="D2628" i="1" s="1"/>
  <c r="C2628" i="1"/>
  <c r="B2629" i="1"/>
  <c r="D2629" i="1" s="1"/>
  <c r="C2629" i="1"/>
  <c r="B2630" i="1"/>
  <c r="D2630" i="1" s="1"/>
  <c r="C2630" i="1"/>
  <c r="B2631" i="1"/>
  <c r="D2631" i="1" s="1"/>
  <c r="C2631" i="1"/>
  <c r="B2632" i="1"/>
  <c r="D2632" i="1" s="1"/>
  <c r="C2632" i="1"/>
  <c r="B2633" i="1"/>
  <c r="D2633" i="1" s="1"/>
  <c r="C2633" i="1"/>
  <c r="B2634" i="1"/>
  <c r="D2634" i="1" s="1"/>
  <c r="C2634" i="1"/>
  <c r="B2635" i="1"/>
  <c r="D2635" i="1" s="1"/>
  <c r="C2635" i="1"/>
  <c r="B2636" i="1"/>
  <c r="D2636" i="1" s="1"/>
  <c r="C2636" i="1"/>
  <c r="B2637" i="1"/>
  <c r="D2637" i="1" s="1"/>
  <c r="C2637" i="1"/>
  <c r="B2638" i="1"/>
  <c r="D2638" i="1" s="1"/>
  <c r="C2638" i="1"/>
  <c r="B2639" i="1"/>
  <c r="D2639" i="1" s="1"/>
  <c r="C2639" i="1"/>
  <c r="B2640" i="1"/>
  <c r="D2640" i="1" s="1"/>
  <c r="C2640" i="1"/>
  <c r="B2641" i="1"/>
  <c r="D2641" i="1" s="1"/>
  <c r="C2641" i="1"/>
  <c r="B2642" i="1"/>
  <c r="D2642" i="1" s="1"/>
  <c r="C2642" i="1"/>
  <c r="B2643" i="1"/>
  <c r="D2643" i="1" s="1"/>
  <c r="C2643" i="1"/>
  <c r="B2644" i="1"/>
  <c r="D2644" i="1" s="1"/>
  <c r="C2644" i="1"/>
  <c r="B2645" i="1"/>
  <c r="D2645" i="1" s="1"/>
  <c r="C2645" i="1"/>
  <c r="B2646" i="1"/>
  <c r="D2646" i="1" s="1"/>
  <c r="C2646" i="1"/>
  <c r="B2647" i="1"/>
  <c r="D2647" i="1" s="1"/>
  <c r="C2647" i="1"/>
  <c r="B2648" i="1"/>
  <c r="D2648" i="1" s="1"/>
  <c r="C2648" i="1"/>
  <c r="B2649" i="1"/>
  <c r="D2649" i="1" s="1"/>
  <c r="C2649" i="1"/>
  <c r="B2650" i="1"/>
  <c r="D2650" i="1" s="1"/>
  <c r="C2650" i="1"/>
  <c r="B2651" i="1"/>
  <c r="D2651" i="1" s="1"/>
  <c r="C2651" i="1"/>
  <c r="B2652" i="1"/>
  <c r="D2652" i="1" s="1"/>
  <c r="C2652" i="1"/>
  <c r="B2653" i="1"/>
  <c r="D2653" i="1" s="1"/>
  <c r="C2653" i="1"/>
  <c r="B2654" i="1"/>
  <c r="D2654" i="1" s="1"/>
  <c r="C2654" i="1"/>
  <c r="B2655" i="1"/>
  <c r="D2655" i="1" s="1"/>
  <c r="C2655" i="1"/>
  <c r="B2656" i="1"/>
  <c r="D2656" i="1" s="1"/>
  <c r="C2656" i="1"/>
  <c r="B2657" i="1"/>
  <c r="D2657" i="1" s="1"/>
  <c r="C2657" i="1"/>
  <c r="B2658" i="1"/>
  <c r="D2658" i="1" s="1"/>
  <c r="C2658" i="1"/>
  <c r="B2659" i="1"/>
  <c r="D2659" i="1" s="1"/>
  <c r="C2659" i="1"/>
  <c r="B2660" i="1"/>
  <c r="D2660" i="1" s="1"/>
  <c r="C2660" i="1"/>
  <c r="B2661" i="1"/>
  <c r="D2661" i="1" s="1"/>
  <c r="C2661" i="1"/>
  <c r="B2662" i="1"/>
  <c r="D2662" i="1" s="1"/>
  <c r="C2662" i="1"/>
  <c r="B2663" i="1"/>
  <c r="D2663" i="1" s="1"/>
  <c r="C2663" i="1"/>
  <c r="B2664" i="1"/>
  <c r="D2664" i="1" s="1"/>
  <c r="C2664" i="1"/>
  <c r="B2665" i="1"/>
  <c r="D2665" i="1" s="1"/>
  <c r="C2665" i="1"/>
  <c r="B2666" i="1"/>
  <c r="D2666" i="1" s="1"/>
  <c r="C2666" i="1"/>
  <c r="B2667" i="1"/>
  <c r="D2667" i="1" s="1"/>
  <c r="C2667" i="1"/>
  <c r="B2668" i="1"/>
  <c r="D2668" i="1" s="1"/>
  <c r="C2668" i="1"/>
  <c r="B2669" i="1"/>
  <c r="D2669" i="1" s="1"/>
  <c r="C2669" i="1"/>
  <c r="B2670" i="1"/>
  <c r="D2670" i="1" s="1"/>
  <c r="C2670" i="1"/>
  <c r="B2671" i="1"/>
  <c r="D2671" i="1" s="1"/>
  <c r="C2671" i="1"/>
  <c r="B2672" i="1"/>
  <c r="D2672" i="1" s="1"/>
  <c r="C2672" i="1"/>
  <c r="B2673" i="1"/>
  <c r="D2673" i="1" s="1"/>
  <c r="C2673" i="1"/>
  <c r="B2674" i="1"/>
  <c r="D2674" i="1" s="1"/>
  <c r="C2674" i="1"/>
  <c r="B2675" i="1"/>
  <c r="D2675" i="1" s="1"/>
  <c r="C2675" i="1"/>
  <c r="B2676" i="1"/>
  <c r="D2676" i="1" s="1"/>
  <c r="C2676" i="1"/>
  <c r="B2677" i="1"/>
  <c r="D2677" i="1" s="1"/>
  <c r="C2677" i="1"/>
  <c r="B2678" i="1"/>
  <c r="D2678" i="1" s="1"/>
  <c r="C2678" i="1"/>
  <c r="B2679" i="1"/>
  <c r="D2679" i="1" s="1"/>
  <c r="C2679" i="1"/>
  <c r="B2680" i="1"/>
  <c r="D2680" i="1" s="1"/>
  <c r="C2680" i="1"/>
  <c r="B2681" i="1"/>
  <c r="D2681" i="1" s="1"/>
  <c r="C2681" i="1"/>
  <c r="B2682" i="1"/>
  <c r="D2682" i="1" s="1"/>
  <c r="C2682" i="1"/>
  <c r="B2683" i="1"/>
  <c r="D2683" i="1" s="1"/>
  <c r="C2683" i="1"/>
  <c r="B2684" i="1"/>
  <c r="D2684" i="1" s="1"/>
  <c r="C2684" i="1"/>
  <c r="B2685" i="1"/>
  <c r="D2685" i="1" s="1"/>
  <c r="C2685" i="1"/>
  <c r="B2686" i="1"/>
  <c r="D2686" i="1" s="1"/>
  <c r="C2686" i="1"/>
  <c r="B2687" i="1"/>
  <c r="D2687" i="1" s="1"/>
  <c r="C2687" i="1"/>
  <c r="B2688" i="1"/>
  <c r="D2688" i="1" s="1"/>
  <c r="C2688" i="1"/>
  <c r="B2689" i="1"/>
  <c r="D2689" i="1" s="1"/>
  <c r="C2689" i="1"/>
  <c r="B2690" i="1"/>
  <c r="D2690" i="1" s="1"/>
  <c r="C2690" i="1"/>
  <c r="B2691" i="1"/>
  <c r="D2691" i="1" s="1"/>
  <c r="C2691" i="1"/>
  <c r="B2692" i="1"/>
  <c r="D2692" i="1" s="1"/>
  <c r="C2692" i="1"/>
  <c r="B2693" i="1"/>
  <c r="D2693" i="1" s="1"/>
  <c r="C2693" i="1"/>
  <c r="B2694" i="1"/>
  <c r="D2694" i="1" s="1"/>
  <c r="C2694" i="1"/>
  <c r="B2695" i="1"/>
  <c r="D2695" i="1" s="1"/>
  <c r="C2695" i="1"/>
  <c r="B2696" i="1"/>
  <c r="D2696" i="1" s="1"/>
  <c r="C2696" i="1"/>
  <c r="B2697" i="1"/>
  <c r="D2697" i="1" s="1"/>
  <c r="C2697" i="1"/>
  <c r="B2698" i="1"/>
  <c r="D2698" i="1" s="1"/>
  <c r="C2698" i="1"/>
  <c r="B2699" i="1"/>
  <c r="D2699" i="1" s="1"/>
  <c r="C2699" i="1"/>
  <c r="B2700" i="1"/>
  <c r="D2700" i="1" s="1"/>
  <c r="C2700" i="1"/>
  <c r="B2701" i="1"/>
  <c r="D2701" i="1" s="1"/>
  <c r="C2701" i="1"/>
  <c r="B2702" i="1"/>
  <c r="D2702" i="1" s="1"/>
  <c r="C2702" i="1"/>
  <c r="B2703" i="1"/>
  <c r="D2703" i="1" s="1"/>
  <c r="C2703" i="1"/>
  <c r="B2704" i="1"/>
  <c r="D2704" i="1" s="1"/>
  <c r="C2704" i="1"/>
  <c r="B2705" i="1"/>
  <c r="D2705" i="1" s="1"/>
  <c r="C2705" i="1"/>
  <c r="B2706" i="1"/>
  <c r="D2706" i="1" s="1"/>
  <c r="C2706" i="1"/>
  <c r="B2707" i="1"/>
  <c r="D2707" i="1" s="1"/>
  <c r="C2707" i="1"/>
  <c r="B2708" i="1"/>
  <c r="D2708" i="1" s="1"/>
  <c r="C2708" i="1"/>
  <c r="B2709" i="1"/>
  <c r="D2709" i="1" s="1"/>
  <c r="C2709" i="1"/>
  <c r="B2710" i="1"/>
  <c r="D2710" i="1" s="1"/>
  <c r="C2710" i="1"/>
  <c r="B2711" i="1"/>
  <c r="D2711" i="1" s="1"/>
  <c r="C2711" i="1"/>
  <c r="B2712" i="1"/>
  <c r="D2712" i="1" s="1"/>
  <c r="C2712" i="1"/>
  <c r="B2713" i="1"/>
  <c r="D2713" i="1" s="1"/>
  <c r="C2713" i="1"/>
  <c r="B2714" i="1"/>
  <c r="D2714" i="1" s="1"/>
  <c r="C2714" i="1"/>
  <c r="B2715" i="1"/>
  <c r="D2715" i="1" s="1"/>
  <c r="C2715" i="1"/>
  <c r="B2716" i="1"/>
  <c r="D2716" i="1" s="1"/>
  <c r="C2716" i="1"/>
  <c r="B2717" i="1"/>
  <c r="D2717" i="1" s="1"/>
  <c r="C2717" i="1"/>
  <c r="B2718" i="1"/>
  <c r="D2718" i="1" s="1"/>
  <c r="C2718" i="1"/>
  <c r="B2719" i="1"/>
  <c r="D2719" i="1" s="1"/>
  <c r="C2719" i="1"/>
  <c r="B2720" i="1"/>
  <c r="D2720" i="1" s="1"/>
  <c r="C2720" i="1"/>
  <c r="B2721" i="1"/>
  <c r="D2721" i="1" s="1"/>
  <c r="C2721" i="1"/>
  <c r="B2722" i="1"/>
  <c r="D2722" i="1" s="1"/>
  <c r="C2722" i="1"/>
  <c r="B2723" i="1"/>
  <c r="D2723" i="1" s="1"/>
  <c r="C2723" i="1"/>
  <c r="B2724" i="1"/>
  <c r="D2724" i="1" s="1"/>
  <c r="C2724" i="1"/>
  <c r="B2725" i="1"/>
  <c r="D2725" i="1" s="1"/>
  <c r="C2725" i="1"/>
  <c r="B2726" i="1"/>
  <c r="D2726" i="1" s="1"/>
  <c r="C2726" i="1"/>
  <c r="B2727" i="1"/>
  <c r="D2727" i="1" s="1"/>
  <c r="C2727" i="1"/>
  <c r="B2728" i="1"/>
  <c r="D2728" i="1" s="1"/>
  <c r="C2728" i="1"/>
  <c r="B2729" i="1"/>
  <c r="D2729" i="1" s="1"/>
  <c r="C2729" i="1"/>
  <c r="B2730" i="1"/>
  <c r="D2730" i="1" s="1"/>
  <c r="C2730" i="1"/>
  <c r="B2731" i="1"/>
  <c r="D2731" i="1" s="1"/>
  <c r="C2731" i="1"/>
  <c r="B2732" i="1"/>
  <c r="D2732" i="1" s="1"/>
  <c r="C2732" i="1"/>
  <c r="B2733" i="1"/>
  <c r="D2733" i="1" s="1"/>
  <c r="C2733" i="1"/>
  <c r="B2734" i="1"/>
  <c r="D2734" i="1" s="1"/>
  <c r="C2734" i="1"/>
  <c r="B2735" i="1"/>
  <c r="D2735" i="1" s="1"/>
  <c r="C2735" i="1"/>
  <c r="B2736" i="1"/>
  <c r="D2736" i="1" s="1"/>
  <c r="C2736" i="1"/>
  <c r="B2737" i="1"/>
  <c r="D2737" i="1" s="1"/>
  <c r="C2737" i="1"/>
  <c r="B2738" i="1"/>
  <c r="D2738" i="1" s="1"/>
  <c r="C2738" i="1"/>
  <c r="B2739" i="1"/>
  <c r="D2739" i="1" s="1"/>
  <c r="C2739" i="1"/>
  <c r="B2740" i="1"/>
  <c r="D2740" i="1" s="1"/>
  <c r="C2740" i="1"/>
  <c r="B2741" i="1"/>
  <c r="D2741" i="1" s="1"/>
  <c r="C2741" i="1"/>
  <c r="B2742" i="1"/>
  <c r="D2742" i="1" s="1"/>
  <c r="C2742" i="1"/>
  <c r="B2743" i="1"/>
  <c r="D2743" i="1" s="1"/>
  <c r="C2743" i="1"/>
  <c r="B2744" i="1"/>
  <c r="D2744" i="1" s="1"/>
  <c r="C2744" i="1"/>
  <c r="B2745" i="1"/>
  <c r="D2745" i="1" s="1"/>
  <c r="C2745" i="1"/>
  <c r="B2746" i="1"/>
  <c r="D2746" i="1" s="1"/>
  <c r="C2746" i="1"/>
  <c r="B2747" i="1"/>
  <c r="D2747" i="1" s="1"/>
  <c r="C2747" i="1"/>
  <c r="B2748" i="1"/>
  <c r="D2748" i="1" s="1"/>
  <c r="C2748" i="1"/>
  <c r="B2749" i="1"/>
  <c r="D2749" i="1" s="1"/>
  <c r="C2749" i="1"/>
  <c r="B2750" i="1"/>
  <c r="D2750" i="1" s="1"/>
  <c r="C2750" i="1"/>
  <c r="B2751" i="1"/>
  <c r="D2751" i="1" s="1"/>
  <c r="C2751" i="1"/>
  <c r="B2752" i="1"/>
  <c r="D2752" i="1" s="1"/>
  <c r="C2752" i="1"/>
  <c r="B2753" i="1"/>
  <c r="D2753" i="1" s="1"/>
  <c r="C2753" i="1"/>
  <c r="B2754" i="1"/>
  <c r="D2754" i="1" s="1"/>
  <c r="C2754" i="1"/>
  <c r="B2755" i="1"/>
  <c r="D2755" i="1" s="1"/>
  <c r="C2755" i="1"/>
  <c r="B2756" i="1"/>
  <c r="D2756" i="1" s="1"/>
  <c r="C2756" i="1"/>
  <c r="B2757" i="1"/>
  <c r="D2757" i="1" s="1"/>
  <c r="C2757" i="1"/>
  <c r="B2758" i="1"/>
  <c r="D2758" i="1" s="1"/>
  <c r="C2758" i="1"/>
  <c r="B2759" i="1"/>
  <c r="D2759" i="1" s="1"/>
  <c r="C2759" i="1"/>
  <c r="B2760" i="1"/>
  <c r="D2760" i="1" s="1"/>
  <c r="C2760" i="1"/>
  <c r="B2761" i="1"/>
  <c r="D2761" i="1" s="1"/>
  <c r="C2761" i="1"/>
  <c r="B2762" i="1"/>
  <c r="D2762" i="1" s="1"/>
  <c r="C2762" i="1"/>
  <c r="B2763" i="1"/>
  <c r="D2763" i="1" s="1"/>
  <c r="C2763" i="1"/>
  <c r="B2764" i="1"/>
  <c r="D2764" i="1" s="1"/>
  <c r="C2764" i="1"/>
  <c r="B2765" i="1"/>
  <c r="D2765" i="1" s="1"/>
  <c r="C2765" i="1"/>
  <c r="B2766" i="1"/>
  <c r="D2766" i="1" s="1"/>
  <c r="C2766" i="1"/>
  <c r="B2767" i="1"/>
  <c r="D2767" i="1" s="1"/>
  <c r="C2767" i="1"/>
  <c r="B2768" i="1"/>
  <c r="D2768" i="1" s="1"/>
  <c r="C2768" i="1"/>
  <c r="B2769" i="1"/>
  <c r="D2769" i="1" s="1"/>
  <c r="C2769" i="1"/>
  <c r="B2770" i="1"/>
  <c r="D2770" i="1" s="1"/>
  <c r="C2770" i="1"/>
  <c r="B2771" i="1"/>
  <c r="D2771" i="1" s="1"/>
  <c r="C2771" i="1"/>
  <c r="B2772" i="1"/>
  <c r="D2772" i="1" s="1"/>
  <c r="C2772" i="1"/>
  <c r="B2773" i="1"/>
  <c r="D2773" i="1" s="1"/>
  <c r="C2773" i="1"/>
  <c r="B2774" i="1"/>
  <c r="D2774" i="1" s="1"/>
  <c r="C2774" i="1"/>
  <c r="B2775" i="1"/>
  <c r="D2775" i="1" s="1"/>
  <c r="C2775" i="1"/>
  <c r="B2776" i="1"/>
  <c r="D2776" i="1" s="1"/>
  <c r="C2776" i="1"/>
  <c r="B2777" i="1"/>
  <c r="D2777" i="1" s="1"/>
  <c r="C2777" i="1"/>
  <c r="B2778" i="1"/>
  <c r="D2778" i="1" s="1"/>
  <c r="C2778" i="1"/>
  <c r="B2779" i="1"/>
  <c r="D2779" i="1" s="1"/>
  <c r="C2779" i="1"/>
  <c r="B2780" i="1"/>
  <c r="D2780" i="1" s="1"/>
  <c r="C2780" i="1"/>
  <c r="B2781" i="1"/>
  <c r="D2781" i="1" s="1"/>
  <c r="C2781" i="1"/>
  <c r="B2782" i="1"/>
  <c r="D2782" i="1" s="1"/>
  <c r="C2782" i="1"/>
  <c r="B2783" i="1"/>
  <c r="D2783" i="1" s="1"/>
  <c r="C2783" i="1"/>
  <c r="B2784" i="1"/>
  <c r="D2784" i="1" s="1"/>
  <c r="C2784" i="1"/>
  <c r="B2785" i="1"/>
  <c r="D2785" i="1" s="1"/>
  <c r="C2785" i="1"/>
  <c r="B2786" i="1"/>
  <c r="D2786" i="1" s="1"/>
  <c r="C2786" i="1"/>
  <c r="B2787" i="1"/>
  <c r="D2787" i="1" s="1"/>
  <c r="C2787" i="1"/>
  <c r="B2788" i="1"/>
  <c r="D2788" i="1" s="1"/>
  <c r="C2788" i="1"/>
  <c r="B2789" i="1"/>
  <c r="D2789" i="1" s="1"/>
  <c r="C2789" i="1"/>
  <c r="B2790" i="1"/>
  <c r="D2790" i="1" s="1"/>
  <c r="C2790" i="1"/>
  <c r="B2791" i="1"/>
  <c r="D2791" i="1" s="1"/>
  <c r="C2791" i="1"/>
  <c r="B2792" i="1"/>
  <c r="D2792" i="1" s="1"/>
  <c r="C2792" i="1"/>
  <c r="B2793" i="1"/>
  <c r="D2793" i="1" s="1"/>
  <c r="C2793" i="1"/>
  <c r="B2794" i="1"/>
  <c r="D2794" i="1" s="1"/>
  <c r="C2794" i="1"/>
  <c r="B2795" i="1"/>
  <c r="D2795" i="1" s="1"/>
  <c r="C2795" i="1"/>
  <c r="B2796" i="1"/>
  <c r="D2796" i="1" s="1"/>
  <c r="C2796" i="1"/>
  <c r="B2797" i="1"/>
  <c r="D2797" i="1" s="1"/>
  <c r="C2797" i="1"/>
  <c r="B2798" i="1"/>
  <c r="D2798" i="1" s="1"/>
  <c r="C2798" i="1"/>
  <c r="B2799" i="1"/>
  <c r="D2799" i="1" s="1"/>
  <c r="C2799" i="1"/>
  <c r="B2800" i="1"/>
  <c r="D2800" i="1" s="1"/>
  <c r="C2800" i="1"/>
  <c r="B2801" i="1"/>
  <c r="D2801" i="1" s="1"/>
  <c r="C2801" i="1"/>
  <c r="B2802" i="1"/>
  <c r="D2802" i="1" s="1"/>
  <c r="C2802" i="1"/>
  <c r="B2803" i="1"/>
  <c r="D2803" i="1" s="1"/>
  <c r="C2803" i="1"/>
  <c r="B2804" i="1"/>
  <c r="D2804" i="1" s="1"/>
  <c r="C2804" i="1"/>
  <c r="B2805" i="1"/>
  <c r="D2805" i="1" s="1"/>
  <c r="C2805" i="1"/>
  <c r="B2806" i="1"/>
  <c r="D2806" i="1" s="1"/>
  <c r="C2806" i="1"/>
  <c r="B2807" i="1"/>
  <c r="D2807" i="1" s="1"/>
  <c r="C2807" i="1"/>
  <c r="B2808" i="1"/>
  <c r="D2808" i="1" s="1"/>
  <c r="C2808" i="1"/>
  <c r="B2809" i="1"/>
  <c r="D2809" i="1" s="1"/>
  <c r="C2809" i="1"/>
  <c r="B2810" i="1"/>
  <c r="D2810" i="1" s="1"/>
  <c r="C2810" i="1"/>
  <c r="B2811" i="1"/>
  <c r="D2811" i="1" s="1"/>
  <c r="C2811" i="1"/>
  <c r="B2812" i="1"/>
  <c r="D2812" i="1" s="1"/>
  <c r="C2812" i="1"/>
  <c r="B2813" i="1"/>
  <c r="D2813" i="1" s="1"/>
  <c r="C2813" i="1"/>
  <c r="B2814" i="1"/>
  <c r="D2814" i="1" s="1"/>
  <c r="C2814" i="1"/>
  <c r="B2815" i="1"/>
  <c r="D2815" i="1" s="1"/>
  <c r="C2815" i="1"/>
  <c r="B2816" i="1"/>
  <c r="D2816" i="1" s="1"/>
  <c r="C2816" i="1"/>
  <c r="B2817" i="1"/>
  <c r="D2817" i="1" s="1"/>
  <c r="C2817" i="1"/>
  <c r="B2818" i="1"/>
  <c r="D2818" i="1" s="1"/>
  <c r="C2818" i="1"/>
  <c r="B2819" i="1"/>
  <c r="D2819" i="1" s="1"/>
  <c r="C2819" i="1"/>
  <c r="B2820" i="1"/>
  <c r="D2820" i="1" s="1"/>
  <c r="C2820" i="1"/>
  <c r="B2821" i="1"/>
  <c r="D2821" i="1" s="1"/>
  <c r="C2821" i="1"/>
  <c r="B2822" i="1"/>
  <c r="D2822" i="1" s="1"/>
  <c r="C2822" i="1"/>
  <c r="B2823" i="1"/>
  <c r="D2823" i="1" s="1"/>
  <c r="C2823" i="1"/>
  <c r="B2824" i="1"/>
  <c r="D2824" i="1" s="1"/>
  <c r="C2824" i="1"/>
  <c r="B2825" i="1"/>
  <c r="D2825" i="1" s="1"/>
  <c r="C2825" i="1"/>
  <c r="B2826" i="1"/>
  <c r="D2826" i="1" s="1"/>
  <c r="C2826" i="1"/>
  <c r="B2827" i="1"/>
  <c r="D2827" i="1" s="1"/>
  <c r="C2827" i="1"/>
  <c r="B2828" i="1"/>
  <c r="D2828" i="1" s="1"/>
  <c r="C2828" i="1"/>
  <c r="B2829" i="1"/>
  <c r="D2829" i="1" s="1"/>
  <c r="C2829" i="1"/>
  <c r="B2830" i="1"/>
  <c r="D2830" i="1" s="1"/>
  <c r="C2830" i="1"/>
  <c r="B2831" i="1"/>
  <c r="D2831" i="1" s="1"/>
  <c r="C2831" i="1"/>
  <c r="B2832" i="1"/>
  <c r="D2832" i="1" s="1"/>
  <c r="C2832" i="1"/>
  <c r="B2833" i="1"/>
  <c r="D2833" i="1" s="1"/>
  <c r="C2833" i="1"/>
  <c r="B2834" i="1"/>
  <c r="D2834" i="1" s="1"/>
  <c r="C2834" i="1"/>
  <c r="B2835" i="1"/>
  <c r="D2835" i="1" s="1"/>
  <c r="C2835" i="1"/>
  <c r="B2836" i="1"/>
  <c r="D2836" i="1" s="1"/>
  <c r="C2836" i="1"/>
  <c r="B2837" i="1"/>
  <c r="D2837" i="1" s="1"/>
  <c r="C2837" i="1"/>
  <c r="B2838" i="1"/>
  <c r="D2838" i="1" s="1"/>
  <c r="C2838" i="1"/>
  <c r="B2839" i="1"/>
  <c r="D2839" i="1" s="1"/>
  <c r="C2839" i="1"/>
  <c r="B2840" i="1"/>
  <c r="D2840" i="1" s="1"/>
  <c r="C2840" i="1"/>
  <c r="B2841" i="1"/>
  <c r="D2841" i="1" s="1"/>
  <c r="C2841" i="1"/>
  <c r="B2842" i="1"/>
  <c r="D2842" i="1" s="1"/>
  <c r="C2842" i="1"/>
  <c r="B2843" i="1"/>
  <c r="D2843" i="1" s="1"/>
  <c r="C2843" i="1"/>
  <c r="B2844" i="1"/>
  <c r="D2844" i="1" s="1"/>
  <c r="C2844" i="1"/>
  <c r="B2845" i="1"/>
  <c r="D2845" i="1" s="1"/>
  <c r="C2845" i="1"/>
  <c r="B2846" i="1"/>
  <c r="D2846" i="1" s="1"/>
  <c r="C2846" i="1"/>
  <c r="B2847" i="1"/>
  <c r="D2847" i="1" s="1"/>
  <c r="C2847" i="1"/>
  <c r="B2848" i="1"/>
  <c r="D2848" i="1" s="1"/>
  <c r="C2848" i="1"/>
  <c r="B2849" i="1"/>
  <c r="D2849" i="1" s="1"/>
  <c r="C2849" i="1"/>
  <c r="B2850" i="1"/>
  <c r="D2850" i="1" s="1"/>
  <c r="C2850" i="1"/>
  <c r="B2851" i="1"/>
  <c r="D2851" i="1" s="1"/>
  <c r="C2851" i="1"/>
  <c r="B2852" i="1"/>
  <c r="D2852" i="1" s="1"/>
  <c r="C2852" i="1"/>
  <c r="B2853" i="1"/>
  <c r="D2853" i="1" s="1"/>
  <c r="C2853" i="1"/>
  <c r="B2854" i="1"/>
  <c r="D2854" i="1" s="1"/>
  <c r="C2854" i="1"/>
  <c r="B2855" i="1"/>
  <c r="D2855" i="1" s="1"/>
  <c r="C2855" i="1"/>
  <c r="B2856" i="1"/>
  <c r="D2856" i="1" s="1"/>
  <c r="C2856" i="1"/>
  <c r="B2857" i="1"/>
  <c r="D2857" i="1" s="1"/>
  <c r="C2857" i="1"/>
  <c r="B2858" i="1"/>
  <c r="D2858" i="1" s="1"/>
  <c r="C2858" i="1"/>
  <c r="B2859" i="1"/>
  <c r="D2859" i="1" s="1"/>
  <c r="C2859" i="1"/>
  <c r="B2860" i="1"/>
  <c r="D2860" i="1" s="1"/>
  <c r="C2860" i="1"/>
  <c r="B2861" i="1"/>
  <c r="D2861" i="1" s="1"/>
  <c r="C2861" i="1"/>
  <c r="B2862" i="1"/>
  <c r="D2862" i="1" s="1"/>
  <c r="C2862" i="1"/>
  <c r="B2863" i="1"/>
  <c r="D2863" i="1" s="1"/>
  <c r="C2863" i="1"/>
  <c r="B2864" i="1"/>
  <c r="D2864" i="1" s="1"/>
  <c r="C2864" i="1"/>
  <c r="B2865" i="1"/>
  <c r="D2865" i="1" s="1"/>
  <c r="C2865" i="1"/>
  <c r="B2866" i="1"/>
  <c r="D2866" i="1" s="1"/>
  <c r="C2866" i="1"/>
  <c r="B2867" i="1"/>
  <c r="D2867" i="1" s="1"/>
  <c r="C2867" i="1"/>
  <c r="B2868" i="1"/>
  <c r="D2868" i="1" s="1"/>
  <c r="C2868" i="1"/>
  <c r="B2869" i="1"/>
  <c r="D2869" i="1" s="1"/>
  <c r="C2869" i="1"/>
  <c r="B2870" i="1"/>
  <c r="D2870" i="1" s="1"/>
  <c r="C2870" i="1"/>
  <c r="B2871" i="1"/>
  <c r="D2871" i="1" s="1"/>
  <c r="C2871" i="1"/>
  <c r="B2872" i="1"/>
  <c r="D2872" i="1" s="1"/>
  <c r="C2872" i="1"/>
  <c r="B2873" i="1"/>
  <c r="D2873" i="1" s="1"/>
  <c r="C2873" i="1"/>
  <c r="B2874" i="1"/>
  <c r="D2874" i="1" s="1"/>
  <c r="C2874" i="1"/>
  <c r="B2875" i="1"/>
  <c r="D2875" i="1" s="1"/>
  <c r="C2875" i="1"/>
  <c r="B2876" i="1"/>
  <c r="D2876" i="1" s="1"/>
  <c r="C2876" i="1"/>
  <c r="B2877" i="1"/>
  <c r="D2877" i="1" s="1"/>
  <c r="C2877" i="1"/>
  <c r="B2878" i="1"/>
  <c r="D2878" i="1" s="1"/>
  <c r="C2878" i="1"/>
  <c r="B2879" i="1"/>
  <c r="D2879" i="1" s="1"/>
  <c r="C2879" i="1"/>
  <c r="B2880" i="1"/>
  <c r="D2880" i="1" s="1"/>
  <c r="C2880" i="1"/>
  <c r="B2881" i="1"/>
  <c r="D2881" i="1" s="1"/>
  <c r="C2881" i="1"/>
  <c r="B2882" i="1"/>
  <c r="D2882" i="1" s="1"/>
  <c r="C2882" i="1"/>
  <c r="B2883" i="1"/>
  <c r="D2883" i="1" s="1"/>
  <c r="C2883" i="1"/>
  <c r="B2884" i="1"/>
  <c r="D2884" i="1" s="1"/>
  <c r="C2884" i="1"/>
  <c r="B2885" i="1"/>
  <c r="D2885" i="1" s="1"/>
  <c r="C2885" i="1"/>
  <c r="B2886" i="1"/>
  <c r="D2886" i="1" s="1"/>
  <c r="C2886" i="1"/>
  <c r="B2887" i="1"/>
  <c r="D2887" i="1" s="1"/>
  <c r="C2887" i="1"/>
  <c r="B2888" i="1"/>
  <c r="D2888" i="1" s="1"/>
  <c r="C2888" i="1"/>
  <c r="B2889" i="1"/>
  <c r="D2889" i="1" s="1"/>
  <c r="C2889" i="1"/>
  <c r="B2890" i="1"/>
  <c r="D2890" i="1" s="1"/>
  <c r="C2890" i="1"/>
  <c r="B2891" i="1"/>
  <c r="D2891" i="1" s="1"/>
  <c r="C2891" i="1"/>
  <c r="B2892" i="1"/>
  <c r="D2892" i="1" s="1"/>
  <c r="C2892" i="1"/>
  <c r="B2893" i="1"/>
  <c r="D2893" i="1" s="1"/>
  <c r="C2893" i="1"/>
  <c r="B2894" i="1"/>
  <c r="D2894" i="1" s="1"/>
  <c r="C2894" i="1"/>
  <c r="B2895" i="1"/>
  <c r="D2895" i="1" s="1"/>
  <c r="C2895" i="1"/>
  <c r="B2896" i="1"/>
  <c r="D2896" i="1" s="1"/>
  <c r="C2896" i="1"/>
  <c r="B2897" i="1"/>
  <c r="D2897" i="1" s="1"/>
  <c r="C2897" i="1"/>
  <c r="B2898" i="1"/>
  <c r="D2898" i="1" s="1"/>
  <c r="C2898" i="1"/>
  <c r="B2899" i="1"/>
  <c r="D2899" i="1" s="1"/>
  <c r="C2899" i="1"/>
  <c r="B2900" i="1"/>
  <c r="D2900" i="1" s="1"/>
  <c r="C2900" i="1"/>
  <c r="B2901" i="1"/>
  <c r="D2901" i="1" s="1"/>
  <c r="C2901" i="1"/>
  <c r="B2902" i="1"/>
  <c r="D2902" i="1" s="1"/>
  <c r="C2902" i="1"/>
  <c r="B2903" i="1"/>
  <c r="D2903" i="1" s="1"/>
  <c r="C2903" i="1"/>
  <c r="B2904" i="1"/>
  <c r="D2904" i="1" s="1"/>
  <c r="C2904" i="1"/>
  <c r="B2905" i="1"/>
  <c r="D2905" i="1" s="1"/>
  <c r="C2905" i="1"/>
  <c r="B2906" i="1"/>
  <c r="D2906" i="1" s="1"/>
  <c r="C2906" i="1"/>
  <c r="B2907" i="1"/>
  <c r="D2907" i="1" s="1"/>
  <c r="C2907" i="1"/>
  <c r="B2908" i="1"/>
  <c r="D2908" i="1" s="1"/>
  <c r="C2908" i="1"/>
  <c r="B2909" i="1"/>
  <c r="D2909" i="1" s="1"/>
  <c r="C2909" i="1"/>
  <c r="B2910" i="1"/>
  <c r="D2910" i="1" s="1"/>
  <c r="C2910" i="1"/>
  <c r="B2911" i="1"/>
  <c r="D2911" i="1" s="1"/>
  <c r="C2911" i="1"/>
  <c r="B2912" i="1"/>
  <c r="D2912" i="1" s="1"/>
  <c r="C2912" i="1"/>
  <c r="B2913" i="1"/>
  <c r="D2913" i="1" s="1"/>
  <c r="C2913" i="1"/>
  <c r="B2914" i="1"/>
  <c r="D2914" i="1" s="1"/>
  <c r="C2914" i="1"/>
  <c r="B2915" i="1"/>
  <c r="D2915" i="1" s="1"/>
  <c r="C2915" i="1"/>
  <c r="B2916" i="1"/>
  <c r="D2916" i="1" s="1"/>
  <c r="C2916" i="1"/>
  <c r="B2917" i="1"/>
  <c r="D2917" i="1" s="1"/>
  <c r="C2917" i="1"/>
  <c r="B2918" i="1"/>
  <c r="D2918" i="1" s="1"/>
  <c r="C2918" i="1"/>
  <c r="B2919" i="1"/>
  <c r="D2919" i="1" s="1"/>
  <c r="C2919" i="1"/>
  <c r="B2920" i="1"/>
  <c r="D2920" i="1" s="1"/>
  <c r="C2920" i="1"/>
  <c r="B2921" i="1"/>
  <c r="D2921" i="1" s="1"/>
  <c r="C2921" i="1"/>
  <c r="B2922" i="1"/>
  <c r="D2922" i="1" s="1"/>
  <c r="C2922" i="1"/>
  <c r="B2923" i="1"/>
  <c r="D2923" i="1" s="1"/>
  <c r="C2923" i="1"/>
  <c r="B2924" i="1"/>
  <c r="D2924" i="1" s="1"/>
  <c r="C2924" i="1"/>
  <c r="B2925" i="1"/>
  <c r="D2925" i="1" s="1"/>
  <c r="C2925" i="1"/>
  <c r="B2926" i="1"/>
  <c r="D2926" i="1" s="1"/>
  <c r="C2926" i="1"/>
  <c r="B2927" i="1"/>
  <c r="D2927" i="1" s="1"/>
  <c r="C2927" i="1"/>
  <c r="B2928" i="1"/>
  <c r="D2928" i="1" s="1"/>
  <c r="C2928" i="1"/>
  <c r="B2929" i="1"/>
  <c r="D2929" i="1" s="1"/>
  <c r="C2929" i="1"/>
  <c r="B2930" i="1"/>
  <c r="D2930" i="1" s="1"/>
  <c r="C2930" i="1"/>
  <c r="B2931" i="1"/>
  <c r="D2931" i="1" s="1"/>
  <c r="C2931" i="1"/>
  <c r="B2932" i="1"/>
  <c r="D2932" i="1" s="1"/>
  <c r="C2932" i="1"/>
  <c r="B2933" i="1"/>
  <c r="D2933" i="1" s="1"/>
  <c r="C2933" i="1"/>
  <c r="B2934" i="1"/>
  <c r="D2934" i="1" s="1"/>
  <c r="C2934" i="1"/>
  <c r="B2935" i="1"/>
  <c r="D2935" i="1" s="1"/>
  <c r="C2935" i="1"/>
  <c r="B2936" i="1"/>
  <c r="D2936" i="1" s="1"/>
  <c r="C2936" i="1"/>
  <c r="B2937" i="1"/>
  <c r="D2937" i="1" s="1"/>
  <c r="C2937" i="1"/>
  <c r="B2938" i="1"/>
  <c r="D2938" i="1" s="1"/>
  <c r="C2938" i="1"/>
  <c r="B2939" i="1"/>
  <c r="D2939" i="1" s="1"/>
  <c r="C2939" i="1"/>
  <c r="B2940" i="1"/>
  <c r="D2940" i="1" s="1"/>
  <c r="C2940" i="1"/>
  <c r="B2941" i="1"/>
  <c r="D2941" i="1" s="1"/>
  <c r="C2941" i="1"/>
  <c r="B2942" i="1"/>
  <c r="D2942" i="1" s="1"/>
  <c r="C2942" i="1"/>
  <c r="B2943" i="1"/>
  <c r="D2943" i="1" s="1"/>
  <c r="C2943" i="1"/>
  <c r="B2944" i="1"/>
  <c r="D2944" i="1" s="1"/>
  <c r="C2944" i="1"/>
  <c r="B2945" i="1"/>
  <c r="D2945" i="1" s="1"/>
  <c r="C2945" i="1"/>
  <c r="B2946" i="1"/>
  <c r="D2946" i="1" s="1"/>
  <c r="C2946" i="1"/>
  <c r="B2947" i="1"/>
  <c r="D2947" i="1" s="1"/>
  <c r="C2947" i="1"/>
  <c r="B2948" i="1"/>
  <c r="D2948" i="1" s="1"/>
  <c r="C2948" i="1"/>
  <c r="B2949" i="1"/>
  <c r="D2949" i="1" s="1"/>
  <c r="C2949" i="1"/>
  <c r="B2950" i="1"/>
  <c r="D2950" i="1" s="1"/>
  <c r="C2950" i="1"/>
  <c r="B2951" i="1"/>
  <c r="D2951" i="1" s="1"/>
  <c r="C2951" i="1"/>
  <c r="B2952" i="1"/>
  <c r="D2952" i="1" s="1"/>
  <c r="C2952" i="1"/>
  <c r="B2953" i="1"/>
  <c r="D2953" i="1" s="1"/>
  <c r="C2953" i="1"/>
  <c r="B2954" i="1"/>
  <c r="D2954" i="1" s="1"/>
  <c r="C2954" i="1"/>
  <c r="B2955" i="1"/>
  <c r="D2955" i="1" s="1"/>
  <c r="C2955" i="1"/>
  <c r="B2956" i="1"/>
  <c r="D2956" i="1" s="1"/>
  <c r="C2956" i="1"/>
  <c r="B2957" i="1"/>
  <c r="D2957" i="1" s="1"/>
  <c r="C2957" i="1"/>
  <c r="B2958" i="1"/>
  <c r="D2958" i="1" s="1"/>
  <c r="C2958" i="1"/>
  <c r="B2959" i="1"/>
  <c r="D2959" i="1" s="1"/>
  <c r="C2959" i="1"/>
  <c r="B2960" i="1"/>
  <c r="D2960" i="1" s="1"/>
  <c r="C2960" i="1"/>
  <c r="B2961" i="1"/>
  <c r="D2961" i="1" s="1"/>
  <c r="C2961" i="1"/>
  <c r="B2962" i="1"/>
  <c r="D2962" i="1" s="1"/>
  <c r="C2962" i="1"/>
  <c r="B2963" i="1"/>
  <c r="D2963" i="1" s="1"/>
  <c r="C2963" i="1"/>
  <c r="B2964" i="1"/>
  <c r="D2964" i="1" s="1"/>
  <c r="C2964" i="1"/>
  <c r="B2965" i="1"/>
  <c r="D2965" i="1" s="1"/>
  <c r="C2965" i="1"/>
  <c r="B2966" i="1"/>
  <c r="D2966" i="1" s="1"/>
  <c r="C2966" i="1"/>
  <c r="B2967" i="1"/>
  <c r="D2967" i="1" s="1"/>
  <c r="C2967" i="1"/>
  <c r="B2968" i="1"/>
  <c r="D2968" i="1" s="1"/>
  <c r="C2968" i="1"/>
  <c r="B2969" i="1"/>
  <c r="D2969" i="1" s="1"/>
  <c r="C2969" i="1"/>
  <c r="B2970" i="1"/>
  <c r="D2970" i="1" s="1"/>
  <c r="C2970" i="1"/>
  <c r="B2971" i="1"/>
  <c r="D2971" i="1" s="1"/>
  <c r="C2971" i="1"/>
  <c r="B2972" i="1"/>
  <c r="D2972" i="1" s="1"/>
  <c r="C2972" i="1"/>
  <c r="B2973" i="1"/>
  <c r="D2973" i="1" s="1"/>
  <c r="C2973" i="1"/>
  <c r="B2974" i="1"/>
  <c r="D2974" i="1" s="1"/>
  <c r="C2974" i="1"/>
  <c r="B2975" i="1"/>
  <c r="D2975" i="1" s="1"/>
  <c r="C2975" i="1"/>
  <c r="B2976" i="1"/>
  <c r="D2976" i="1" s="1"/>
  <c r="C2976" i="1"/>
  <c r="B2977" i="1"/>
  <c r="D2977" i="1" s="1"/>
  <c r="C2977" i="1"/>
  <c r="B2978" i="1"/>
  <c r="D2978" i="1" s="1"/>
  <c r="C2978" i="1"/>
  <c r="B2979" i="1"/>
  <c r="D2979" i="1" s="1"/>
  <c r="C2979" i="1"/>
  <c r="B2980" i="1"/>
  <c r="D2980" i="1" s="1"/>
  <c r="C2980" i="1"/>
  <c r="B2981" i="1"/>
  <c r="D2981" i="1" s="1"/>
  <c r="C2981" i="1"/>
  <c r="B2982" i="1"/>
  <c r="D2982" i="1" s="1"/>
  <c r="C2982" i="1"/>
  <c r="B2983" i="1"/>
  <c r="D2983" i="1" s="1"/>
  <c r="C2983" i="1"/>
  <c r="B2984" i="1"/>
  <c r="D2984" i="1" s="1"/>
  <c r="C2984" i="1"/>
  <c r="B2985" i="1"/>
  <c r="D2985" i="1" s="1"/>
  <c r="C2985" i="1"/>
  <c r="B2986" i="1"/>
  <c r="D2986" i="1" s="1"/>
  <c r="C2986" i="1"/>
  <c r="B2987" i="1"/>
  <c r="D2987" i="1" s="1"/>
  <c r="C2987" i="1"/>
  <c r="B2988" i="1"/>
  <c r="D2988" i="1" s="1"/>
  <c r="C2988" i="1"/>
  <c r="B2989" i="1"/>
  <c r="D2989" i="1" s="1"/>
  <c r="C2989" i="1"/>
  <c r="B2990" i="1"/>
  <c r="D2990" i="1" s="1"/>
  <c r="C2990" i="1"/>
  <c r="B2991" i="1"/>
  <c r="D2991" i="1" s="1"/>
  <c r="C2991" i="1"/>
  <c r="B2992" i="1"/>
  <c r="D2992" i="1" s="1"/>
  <c r="C2992" i="1"/>
  <c r="B2993" i="1"/>
  <c r="D2993" i="1" s="1"/>
  <c r="C2993" i="1"/>
  <c r="B2994" i="1"/>
  <c r="D2994" i="1" s="1"/>
  <c r="C2994" i="1"/>
  <c r="B2995" i="1"/>
  <c r="D2995" i="1" s="1"/>
  <c r="C2995" i="1"/>
  <c r="B2996" i="1"/>
  <c r="D2996" i="1" s="1"/>
  <c r="C2996" i="1"/>
  <c r="B2997" i="1"/>
  <c r="D2997" i="1" s="1"/>
  <c r="C2997" i="1"/>
  <c r="B2998" i="1"/>
  <c r="D2998" i="1" s="1"/>
  <c r="C2998" i="1"/>
  <c r="B2999" i="1"/>
  <c r="D2999" i="1" s="1"/>
  <c r="C2999" i="1"/>
  <c r="B3000" i="1"/>
  <c r="D3000" i="1" s="1"/>
  <c r="C3000" i="1"/>
  <c r="B3" i="1"/>
  <c r="D3" i="1" s="1"/>
  <c r="C3" i="1"/>
  <c r="B4" i="1"/>
  <c r="D4" i="1" s="1"/>
  <c r="C4" i="1"/>
  <c r="B5" i="1"/>
  <c r="D5" i="1" s="1"/>
  <c r="C5" i="1"/>
  <c r="B6" i="1"/>
  <c r="D6" i="1" s="1"/>
  <c r="C6" i="1"/>
  <c r="B7" i="1"/>
  <c r="D7" i="1" s="1"/>
  <c r="C7" i="1"/>
  <c r="B8" i="1"/>
  <c r="D8" i="1" s="1"/>
  <c r="C8" i="1"/>
  <c r="B9" i="1"/>
  <c r="D9" i="1" s="1"/>
  <c r="C9" i="1"/>
  <c r="B10" i="1"/>
  <c r="D10" i="1" s="1"/>
  <c r="C10" i="1"/>
  <c r="B11" i="1"/>
  <c r="D11" i="1" s="1"/>
  <c r="C11" i="1"/>
  <c r="B12" i="1"/>
  <c r="D12" i="1" s="1"/>
  <c r="C12" i="1"/>
  <c r="B13" i="1"/>
  <c r="D13" i="1" s="1"/>
  <c r="C13" i="1"/>
  <c r="B14" i="1"/>
  <c r="D14" i="1" s="1"/>
  <c r="C14" i="1"/>
  <c r="B15" i="1"/>
  <c r="D15" i="1" s="1"/>
  <c r="C15" i="1"/>
  <c r="B16" i="1"/>
  <c r="D16" i="1" s="1"/>
  <c r="C16" i="1"/>
  <c r="B17" i="1"/>
  <c r="D17" i="1" s="1"/>
  <c r="C17" i="1"/>
  <c r="B18" i="1"/>
  <c r="D18" i="1" s="1"/>
  <c r="C18" i="1"/>
  <c r="B2" i="1"/>
  <c r="I1978" i="1" l="1"/>
  <c r="I1974" i="1"/>
  <c r="I1970" i="1"/>
  <c r="I1966" i="1"/>
  <c r="I1962" i="1"/>
  <c r="I1958" i="1"/>
  <c r="I1954" i="1"/>
  <c r="I1950" i="1"/>
  <c r="I1946" i="1"/>
  <c r="I1942" i="1"/>
  <c r="I1938" i="1"/>
  <c r="I1934" i="1"/>
  <c r="I1930" i="1"/>
  <c r="I1926" i="1"/>
  <c r="I1922" i="1"/>
  <c r="I77" i="1"/>
  <c r="I69" i="1"/>
  <c r="I65" i="1"/>
  <c r="I57" i="1"/>
  <c r="I53" i="1"/>
  <c r="I45" i="1"/>
  <c r="I41" i="1"/>
  <c r="I33" i="1"/>
  <c r="I29" i="1"/>
  <c r="I21" i="1"/>
  <c r="I2009" i="1"/>
  <c r="I2005" i="1"/>
  <c r="I2001" i="1"/>
  <c r="I1997" i="1"/>
  <c r="I1993" i="1"/>
  <c r="I1989" i="1"/>
  <c r="I1985" i="1"/>
  <c r="I1981" i="1"/>
  <c r="I1977" i="1"/>
  <c r="I1973" i="1"/>
  <c r="I1969" i="1"/>
  <c r="I1965" i="1"/>
  <c r="I1961" i="1"/>
  <c r="I1957" i="1"/>
  <c r="I1953" i="1"/>
  <c r="I1949" i="1"/>
  <c r="I1945" i="1"/>
  <c r="I1941" i="1"/>
  <c r="I1937" i="1"/>
  <c r="I1933" i="1"/>
  <c r="I1929" i="1"/>
  <c r="I1925" i="1"/>
  <c r="I1921" i="1"/>
  <c r="I1980" i="1"/>
  <c r="I1976" i="1"/>
  <c r="I1972" i="1"/>
  <c r="I1968" i="1"/>
  <c r="I1964" i="1"/>
  <c r="I1960" i="1"/>
  <c r="I1956" i="1"/>
  <c r="I1952" i="1"/>
  <c r="I1948" i="1"/>
  <c r="I1944" i="1"/>
  <c r="I1940" i="1"/>
  <c r="I1936" i="1"/>
  <c r="I1932" i="1"/>
  <c r="I1928" i="1"/>
  <c r="I1924" i="1"/>
  <c r="I1979" i="1"/>
  <c r="I1975" i="1"/>
  <c r="I1971" i="1"/>
  <c r="I1967" i="1"/>
  <c r="I1963" i="1"/>
  <c r="I1959" i="1"/>
  <c r="I1955" i="1"/>
  <c r="I1951" i="1"/>
  <c r="I1947" i="1"/>
  <c r="I1943" i="1"/>
  <c r="I1939" i="1"/>
  <c r="I1935" i="1"/>
  <c r="I1931" i="1"/>
  <c r="I1927" i="1"/>
  <c r="I1923" i="1"/>
  <c r="I59" i="1"/>
  <c r="I51" i="1"/>
  <c r="I47" i="1"/>
  <c r="I39" i="1"/>
  <c r="I35" i="1"/>
  <c r="I27" i="1"/>
  <c r="I23" i="1"/>
  <c r="I2993" i="1"/>
  <c r="I2981" i="1"/>
  <c r="I2969" i="1"/>
  <c r="I2957" i="1"/>
  <c r="I2945" i="1"/>
  <c r="I2933" i="1"/>
  <c r="I2921" i="1"/>
  <c r="I2909" i="1"/>
  <c r="I2897" i="1"/>
  <c r="I2885" i="1"/>
  <c r="I2873" i="1"/>
  <c r="I2861" i="1"/>
  <c r="I2849" i="1"/>
  <c r="I2837" i="1"/>
  <c r="I2825" i="1"/>
  <c r="I2813" i="1"/>
  <c r="I2801" i="1"/>
  <c r="I2789" i="1"/>
  <c r="I2777" i="1"/>
  <c r="I2765" i="1"/>
  <c r="I2753" i="1"/>
  <c r="I2741" i="1"/>
  <c r="I2729" i="1"/>
  <c r="I2717" i="1"/>
  <c r="I2705" i="1"/>
  <c r="I2693" i="1"/>
  <c r="I2681" i="1"/>
  <c r="I2669" i="1"/>
  <c r="I2657" i="1"/>
  <c r="I2645" i="1"/>
  <c r="I2633" i="1"/>
  <c r="I2621" i="1"/>
  <c r="I2609" i="1"/>
  <c r="I2597" i="1"/>
  <c r="I2585" i="1"/>
  <c r="I2573" i="1"/>
  <c r="I2561" i="1"/>
  <c r="I2549" i="1"/>
  <c r="I2537" i="1"/>
  <c r="I2525" i="1"/>
  <c r="I2513" i="1"/>
  <c r="I2501" i="1"/>
  <c r="I2489" i="1"/>
  <c r="I2477" i="1"/>
  <c r="I2465" i="1"/>
  <c r="I2453" i="1"/>
  <c r="I2441" i="1"/>
  <c r="I2429" i="1"/>
  <c r="I2417" i="1"/>
  <c r="I2405" i="1"/>
  <c r="I2393" i="1"/>
  <c r="I2381" i="1"/>
  <c r="I2369" i="1"/>
  <c r="I2357" i="1"/>
  <c r="I2345" i="1"/>
  <c r="I2333" i="1"/>
  <c r="I2321" i="1"/>
  <c r="I2309" i="1"/>
  <c r="I2297" i="1"/>
  <c r="I2285" i="1"/>
  <c r="I2273" i="1"/>
  <c r="I2261" i="1"/>
  <c r="I2249" i="1"/>
  <c r="I2237" i="1"/>
  <c r="I2225" i="1"/>
  <c r="I2213" i="1"/>
  <c r="I2201" i="1"/>
  <c r="I2189" i="1"/>
  <c r="I2177" i="1"/>
  <c r="I2165" i="1"/>
  <c r="I2153" i="1"/>
  <c r="I2141" i="1"/>
  <c r="I2129" i="1"/>
  <c r="I2117" i="1"/>
  <c r="I2105" i="1"/>
  <c r="I2093" i="1"/>
  <c r="I2081" i="1"/>
  <c r="I2069" i="1"/>
  <c r="I2057" i="1"/>
  <c r="I2045" i="1"/>
  <c r="I2033" i="1"/>
  <c r="I2021" i="1"/>
  <c r="I2997" i="1"/>
  <c r="I2985" i="1"/>
  <c r="I2973" i="1"/>
  <c r="I2961" i="1"/>
  <c r="I2949" i="1"/>
  <c r="I2937" i="1"/>
  <c r="I2925" i="1"/>
  <c r="I2913" i="1"/>
  <c r="I2901" i="1"/>
  <c r="I2889" i="1"/>
  <c r="I2877" i="1"/>
  <c r="I2865" i="1"/>
  <c r="I2853" i="1"/>
  <c r="I2841" i="1"/>
  <c r="I2829" i="1"/>
  <c r="I2817" i="1"/>
  <c r="I2805" i="1"/>
  <c r="I2793" i="1"/>
  <c r="I2781" i="1"/>
  <c r="I2769" i="1"/>
  <c r="I2757" i="1"/>
  <c r="I2745" i="1"/>
  <c r="I2733" i="1"/>
  <c r="I2721" i="1"/>
  <c r="I2709" i="1"/>
  <c r="I2697" i="1"/>
  <c r="I2685" i="1"/>
  <c r="I2673" i="1"/>
  <c r="I2661" i="1"/>
  <c r="I2649" i="1"/>
  <c r="I2637" i="1"/>
  <c r="I2625" i="1"/>
  <c r="I2613" i="1"/>
  <c r="I2601" i="1"/>
  <c r="I2589" i="1"/>
  <c r="I2577" i="1"/>
  <c r="I2565" i="1"/>
  <c r="I2553" i="1"/>
  <c r="I2541" i="1"/>
  <c r="I2529" i="1"/>
  <c r="I2517" i="1"/>
  <c r="I2505" i="1"/>
  <c r="I2493" i="1"/>
  <c r="I2481" i="1"/>
  <c r="I2469" i="1"/>
  <c r="I2457" i="1"/>
  <c r="I2445" i="1"/>
  <c r="I2433" i="1"/>
  <c r="I2421" i="1"/>
  <c r="I2409" i="1"/>
  <c r="I2397" i="1"/>
  <c r="I2385" i="1"/>
  <c r="I2373" i="1"/>
  <c r="I2361" i="1"/>
  <c r="I2349" i="1"/>
  <c r="I2337" i="1"/>
  <c r="I2325" i="1"/>
  <c r="I2313" i="1"/>
  <c r="I2301" i="1"/>
  <c r="I2289" i="1"/>
  <c r="I2277" i="1"/>
  <c r="I2265" i="1"/>
  <c r="I2253" i="1"/>
  <c r="I2241" i="1"/>
  <c r="I2229" i="1"/>
  <c r="I2217" i="1"/>
  <c r="I2205" i="1"/>
  <c r="I2193" i="1"/>
  <c r="I2181" i="1"/>
  <c r="I2169" i="1"/>
  <c r="I2157" i="1"/>
  <c r="I2145" i="1"/>
  <c r="I2133" i="1"/>
  <c r="I2121" i="1"/>
  <c r="I2109" i="1"/>
  <c r="I2097" i="1"/>
  <c r="I2085" i="1"/>
  <c r="I2073" i="1"/>
  <c r="I2061" i="1"/>
  <c r="I2049" i="1"/>
  <c r="I2037" i="1"/>
  <c r="I2025" i="1"/>
  <c r="I2013" i="1"/>
  <c r="I2989" i="1"/>
  <c r="I2977" i="1"/>
  <c r="I2965" i="1"/>
  <c r="I2953" i="1"/>
  <c r="I2941" i="1"/>
  <c r="I2929" i="1"/>
  <c r="I2917" i="1"/>
  <c r="I2905" i="1"/>
  <c r="I2893" i="1"/>
  <c r="I2881" i="1"/>
  <c r="I2869" i="1"/>
  <c r="I2857" i="1"/>
  <c r="I2845" i="1"/>
  <c r="I2833" i="1"/>
  <c r="I2821" i="1"/>
  <c r="I2809" i="1"/>
  <c r="I2797" i="1"/>
  <c r="I2785" i="1"/>
  <c r="I2773" i="1"/>
  <c r="I2761" i="1"/>
  <c r="I2749" i="1"/>
  <c r="I2737" i="1"/>
  <c r="I2725" i="1"/>
  <c r="I2713" i="1"/>
  <c r="I2701" i="1"/>
  <c r="I2689" i="1"/>
  <c r="I2677" i="1"/>
  <c r="I2665" i="1"/>
  <c r="I2653" i="1"/>
  <c r="I2641" i="1"/>
  <c r="I2629" i="1"/>
  <c r="I2617" i="1"/>
  <c r="I2605" i="1"/>
  <c r="I2593" i="1"/>
  <c r="I2581" i="1"/>
  <c r="I2569" i="1"/>
  <c r="I2557" i="1"/>
  <c r="I2545" i="1"/>
  <c r="I2533" i="1"/>
  <c r="I2521" i="1"/>
  <c r="I2509" i="1"/>
  <c r="I2497" i="1"/>
  <c r="I2485" i="1"/>
  <c r="I2473" i="1"/>
  <c r="I2461" i="1"/>
  <c r="I2449" i="1"/>
  <c r="I2437" i="1"/>
  <c r="I2425" i="1"/>
  <c r="I2413" i="1"/>
  <c r="I2401" i="1"/>
  <c r="I2389" i="1"/>
  <c r="I2377" i="1"/>
  <c r="I2365" i="1"/>
  <c r="I2353" i="1"/>
  <c r="I2341" i="1"/>
  <c r="I2329" i="1"/>
  <c r="I2317" i="1"/>
  <c r="I2305" i="1"/>
  <c r="I2293" i="1"/>
  <c r="I2281" i="1"/>
  <c r="I2269" i="1"/>
  <c r="I2257" i="1"/>
  <c r="I2245" i="1"/>
  <c r="I2233" i="1"/>
  <c r="I2221" i="1"/>
  <c r="I2209" i="1"/>
  <c r="I2197" i="1"/>
  <c r="I2185" i="1"/>
  <c r="I2173" i="1"/>
  <c r="I2161" i="1"/>
  <c r="I2149" i="1"/>
  <c r="I2137" i="1"/>
  <c r="I2125" i="1"/>
  <c r="I2113" i="1"/>
  <c r="I2101" i="1"/>
  <c r="I2089" i="1"/>
  <c r="I2077" i="1"/>
  <c r="I2065" i="1"/>
  <c r="I2053" i="1"/>
  <c r="I2041" i="1"/>
  <c r="I2029" i="1"/>
  <c r="I2017" i="1"/>
  <c r="I7" i="1"/>
  <c r="I11" i="1"/>
  <c r="I76" i="1"/>
  <c r="I64" i="1"/>
  <c r="I52" i="1"/>
  <c r="I40" i="1"/>
  <c r="I28" i="1"/>
  <c r="I73" i="1"/>
  <c r="I61" i="1"/>
  <c r="I55" i="1"/>
  <c r="I49" i="1"/>
  <c r="I43" i="1"/>
  <c r="I37" i="1"/>
  <c r="I31" i="1"/>
  <c r="I25" i="1"/>
  <c r="I19" i="1"/>
  <c r="I15" i="1"/>
  <c r="I3" i="1"/>
  <c r="I16" i="1"/>
  <c r="I12" i="1"/>
  <c r="I8" i="1"/>
  <c r="I4" i="1"/>
  <c r="I2998" i="1"/>
  <c r="I2994" i="1"/>
  <c r="I2990" i="1"/>
  <c r="I2986" i="1"/>
  <c r="I2982" i="1"/>
  <c r="I2978" i="1"/>
  <c r="I2974" i="1"/>
  <c r="I2970" i="1"/>
  <c r="I2966" i="1"/>
  <c r="I2962" i="1"/>
  <c r="I2958" i="1"/>
  <c r="I2954" i="1"/>
  <c r="I2950" i="1"/>
  <c r="I2946" i="1"/>
  <c r="I2942" i="1"/>
  <c r="I2938" i="1"/>
  <c r="I2934" i="1"/>
  <c r="I2930" i="1"/>
  <c r="I2926" i="1"/>
  <c r="I2922" i="1"/>
  <c r="I2918" i="1"/>
  <c r="I2914" i="1"/>
  <c r="I2910" i="1"/>
  <c r="I2906" i="1"/>
  <c r="I2902" i="1"/>
  <c r="I2898" i="1"/>
  <c r="I2894" i="1"/>
  <c r="I2890" i="1"/>
  <c r="I2886" i="1"/>
  <c r="I2882" i="1"/>
  <c r="I2878" i="1"/>
  <c r="I2874" i="1"/>
  <c r="I2870" i="1"/>
  <c r="I2866" i="1"/>
  <c r="I2862" i="1"/>
  <c r="I2858" i="1"/>
  <c r="I2854" i="1"/>
  <c r="I2850" i="1"/>
  <c r="I2846" i="1"/>
  <c r="I2842" i="1"/>
  <c r="I2838" i="1"/>
  <c r="I2834" i="1"/>
  <c r="I2830" i="1"/>
  <c r="I2826" i="1"/>
  <c r="I2822" i="1"/>
  <c r="I2818" i="1"/>
  <c r="I2814" i="1"/>
  <c r="I2810" i="1"/>
  <c r="I2806" i="1"/>
  <c r="I2802" i="1"/>
  <c r="I2798" i="1"/>
  <c r="I18" i="1"/>
  <c r="I14" i="1"/>
  <c r="I10" i="1"/>
  <c r="I6" i="1"/>
  <c r="I3000" i="1"/>
  <c r="I2996" i="1"/>
  <c r="I2992" i="1"/>
  <c r="I2988" i="1"/>
  <c r="I2984" i="1"/>
  <c r="I2980" i="1"/>
  <c r="I2976" i="1"/>
  <c r="I2972" i="1"/>
  <c r="I2968" i="1"/>
  <c r="I2964" i="1"/>
  <c r="I2960" i="1"/>
  <c r="I2956" i="1"/>
  <c r="I2952" i="1"/>
  <c r="I2948" i="1"/>
  <c r="I2944" i="1"/>
  <c r="I2940" i="1"/>
  <c r="I2936" i="1"/>
  <c r="I2932" i="1"/>
  <c r="I2928" i="1"/>
  <c r="I2924" i="1"/>
  <c r="I2920" i="1"/>
  <c r="I2916" i="1"/>
  <c r="I2912" i="1"/>
  <c r="I2908" i="1"/>
  <c r="I2904" i="1"/>
  <c r="I2900" i="1"/>
  <c r="I2896" i="1"/>
  <c r="I2892" i="1"/>
  <c r="I2888" i="1"/>
  <c r="I2884" i="1"/>
  <c r="I2880" i="1"/>
  <c r="I2876" i="1"/>
  <c r="I2872" i="1"/>
  <c r="I2868" i="1"/>
  <c r="I2864" i="1"/>
  <c r="I2860" i="1"/>
  <c r="I2856" i="1"/>
  <c r="I2852" i="1"/>
  <c r="I2848" i="1"/>
  <c r="I2844" i="1"/>
  <c r="I2840" i="1"/>
  <c r="I2836" i="1"/>
  <c r="I2832" i="1"/>
  <c r="I2828" i="1"/>
  <c r="I2824" i="1"/>
  <c r="I2820" i="1"/>
  <c r="I2816" i="1"/>
  <c r="I2812" i="1"/>
  <c r="I2808" i="1"/>
  <c r="I2804" i="1"/>
  <c r="I2800" i="1"/>
  <c r="I2796" i="1"/>
  <c r="I2792" i="1"/>
  <c r="I2788" i="1"/>
  <c r="I2784" i="1"/>
  <c r="I2780" i="1"/>
  <c r="I2776" i="1"/>
  <c r="I2772" i="1"/>
  <c r="I2768" i="1"/>
  <c r="I2764" i="1"/>
  <c r="I2760" i="1"/>
  <c r="I2756" i="1"/>
  <c r="I2752" i="1"/>
  <c r="I2748" i="1"/>
  <c r="I2744" i="1"/>
  <c r="I2740" i="1"/>
  <c r="I2736" i="1"/>
  <c r="I2732" i="1"/>
  <c r="I2728" i="1"/>
  <c r="I2724" i="1"/>
  <c r="I2720" i="1"/>
  <c r="I2716" i="1"/>
  <c r="I2712" i="1"/>
  <c r="I2708" i="1"/>
  <c r="I2704" i="1"/>
  <c r="I2700" i="1"/>
  <c r="I2696" i="1"/>
  <c r="I2692" i="1"/>
  <c r="I2688" i="1"/>
  <c r="I2684" i="1"/>
  <c r="I2680" i="1"/>
  <c r="I2676" i="1"/>
  <c r="I2672" i="1"/>
  <c r="I2668" i="1"/>
  <c r="I2664" i="1"/>
  <c r="I2660" i="1"/>
  <c r="I2656" i="1"/>
  <c r="I2652" i="1"/>
  <c r="I2648" i="1"/>
  <c r="I2644" i="1"/>
  <c r="I2640" i="1"/>
  <c r="I2636" i="1"/>
  <c r="I2632" i="1"/>
  <c r="I2628" i="1"/>
  <c r="I2624" i="1"/>
  <c r="I17" i="1"/>
  <c r="I13" i="1"/>
  <c r="I9" i="1"/>
  <c r="I5" i="1"/>
  <c r="I2999" i="1"/>
  <c r="I2995" i="1"/>
  <c r="I2991" i="1"/>
  <c r="I2987" i="1"/>
  <c r="I2983" i="1"/>
  <c r="I2979" i="1"/>
  <c r="I2975" i="1"/>
  <c r="I2971" i="1"/>
  <c r="I2967" i="1"/>
  <c r="I2963" i="1"/>
  <c r="I2959" i="1"/>
  <c r="I2955" i="1"/>
  <c r="I2951" i="1"/>
  <c r="I2947" i="1"/>
  <c r="I2943" i="1"/>
  <c r="I2939" i="1"/>
  <c r="I2935" i="1"/>
  <c r="I2931" i="1"/>
  <c r="I2927" i="1"/>
  <c r="I2923" i="1"/>
  <c r="I2919" i="1"/>
  <c r="I2915" i="1"/>
  <c r="I2911" i="1"/>
  <c r="I2907" i="1"/>
  <c r="I2903" i="1"/>
  <c r="I2899" i="1"/>
  <c r="I2895" i="1"/>
  <c r="I2891" i="1"/>
  <c r="I2887" i="1"/>
  <c r="I2883" i="1"/>
  <c r="I2879" i="1"/>
  <c r="I2875" i="1"/>
  <c r="I2871" i="1"/>
  <c r="I2867" i="1"/>
  <c r="I2863" i="1"/>
  <c r="I2859" i="1"/>
  <c r="I2855" i="1"/>
  <c r="I2851" i="1"/>
  <c r="I2847" i="1"/>
  <c r="I2843" i="1"/>
  <c r="I2839" i="1"/>
  <c r="I2835" i="1"/>
  <c r="I2831" i="1"/>
  <c r="I2827" i="1"/>
  <c r="I2823" i="1"/>
  <c r="I2819" i="1"/>
  <c r="I2815" i="1"/>
  <c r="I2811" i="1"/>
  <c r="I2807" i="1"/>
  <c r="I2803" i="1"/>
  <c r="I2799" i="1"/>
  <c r="I2795" i="1"/>
  <c r="I2791" i="1"/>
  <c r="I2787" i="1"/>
  <c r="I2783" i="1"/>
  <c r="I2779" i="1"/>
  <c r="I2775" i="1"/>
  <c r="I2771" i="1"/>
  <c r="I2767" i="1"/>
  <c r="I2763" i="1"/>
  <c r="I2759" i="1"/>
  <c r="I2755" i="1"/>
  <c r="I2751" i="1"/>
  <c r="I2747" i="1"/>
  <c r="I2743" i="1"/>
  <c r="I2739" i="1"/>
  <c r="I2735" i="1"/>
  <c r="I2731" i="1"/>
  <c r="I2727" i="1"/>
  <c r="I2723" i="1"/>
  <c r="I2719" i="1"/>
  <c r="I2715" i="1"/>
  <c r="I2711" i="1"/>
  <c r="I2707" i="1"/>
  <c r="I2703" i="1"/>
  <c r="I2699" i="1"/>
  <c r="I2695" i="1"/>
  <c r="I2691" i="1"/>
  <c r="I2687" i="1"/>
  <c r="I2683" i="1"/>
  <c r="I2679" i="1"/>
  <c r="I2675" i="1"/>
  <c r="I2671" i="1"/>
  <c r="I2667" i="1"/>
  <c r="I2663" i="1"/>
  <c r="I2794" i="1"/>
  <c r="I2790" i="1"/>
  <c r="I2786" i="1"/>
  <c r="I2782" i="1"/>
  <c r="I2778" i="1"/>
  <c r="I2774" i="1"/>
  <c r="I2770" i="1"/>
  <c r="I2766" i="1"/>
  <c r="I2762" i="1"/>
  <c r="I2758" i="1"/>
  <c r="I2754" i="1"/>
  <c r="I2750" i="1"/>
  <c r="I2746" i="1"/>
  <c r="I2742" i="1"/>
  <c r="I2738" i="1"/>
  <c r="I2734" i="1"/>
  <c r="I2730" i="1"/>
  <c r="I2726" i="1"/>
  <c r="I2722" i="1"/>
  <c r="I2718" i="1"/>
  <c r="I2714" i="1"/>
  <c r="I2710" i="1"/>
  <c r="I2706" i="1"/>
  <c r="I2702" i="1"/>
  <c r="I2698" i="1"/>
  <c r="I2694" i="1"/>
  <c r="I2690" i="1"/>
  <c r="I2686" i="1"/>
  <c r="I2682" i="1"/>
  <c r="I2678" i="1"/>
  <c r="I2674" i="1"/>
  <c r="I2670" i="1"/>
  <c r="I2666" i="1"/>
  <c r="I2662" i="1"/>
  <c r="I2658" i="1"/>
  <c r="I2654" i="1"/>
  <c r="I2650" i="1"/>
  <c r="I2646" i="1"/>
  <c r="I2642" i="1"/>
  <c r="I2638" i="1"/>
  <c r="I2634" i="1"/>
  <c r="I2630" i="1"/>
  <c r="I2626" i="1"/>
  <c r="I2622" i="1"/>
  <c r="I2618" i="1"/>
  <c r="I2614" i="1"/>
  <c r="I2610" i="1"/>
  <c r="I2606" i="1"/>
  <c r="I2602" i="1"/>
  <c r="I2598" i="1"/>
  <c r="I2594" i="1"/>
  <c r="I2590" i="1"/>
  <c r="I2586" i="1"/>
  <c r="I2582" i="1"/>
  <c r="I2578" i="1"/>
  <c r="I2574" i="1"/>
  <c r="I2570" i="1"/>
  <c r="I2566" i="1"/>
  <c r="I2562" i="1"/>
  <c r="I2558" i="1"/>
  <c r="I2554" i="1"/>
  <c r="I2550" i="1"/>
  <c r="I2546" i="1"/>
  <c r="I2542" i="1"/>
  <c r="I2538" i="1"/>
  <c r="I2534" i="1"/>
  <c r="I2530" i="1"/>
  <c r="I2526" i="1"/>
  <c r="I2522" i="1"/>
  <c r="I2518" i="1"/>
  <c r="I2514" i="1"/>
  <c r="I2510" i="1"/>
  <c r="I2506" i="1"/>
  <c r="I2502" i="1"/>
  <c r="I2498" i="1"/>
  <c r="I2494" i="1"/>
  <c r="I2490" i="1"/>
  <c r="I2486" i="1"/>
  <c r="I2482" i="1"/>
  <c r="I2478" i="1"/>
  <c r="I2474" i="1"/>
  <c r="I2470" i="1"/>
  <c r="I2466" i="1"/>
  <c r="I2462" i="1"/>
  <c r="I2458" i="1"/>
  <c r="I2454" i="1"/>
  <c r="I2450" i="1"/>
  <c r="I2446" i="1"/>
  <c r="I2442" i="1"/>
  <c r="I2438" i="1"/>
  <c r="I2434" i="1"/>
  <c r="I2430" i="1"/>
  <c r="I2426" i="1"/>
  <c r="I2422" i="1"/>
  <c r="I2418" i="1"/>
  <c r="I2414" i="1"/>
  <c r="I2410" i="1"/>
  <c r="I2406" i="1"/>
  <c r="I2402" i="1"/>
  <c r="I2398" i="1"/>
  <c r="I2394" i="1"/>
  <c r="I2390" i="1"/>
  <c r="I2386" i="1"/>
  <c r="I2382" i="1"/>
  <c r="I2378" i="1"/>
  <c r="I2374" i="1"/>
  <c r="I2370" i="1"/>
  <c r="I2366" i="1"/>
  <c r="I2362" i="1"/>
  <c r="I2358" i="1"/>
  <c r="I2354" i="1"/>
  <c r="I2350" i="1"/>
  <c r="I2346" i="1"/>
  <c r="I2342" i="1"/>
  <c r="I2338" i="1"/>
  <c r="I2334" i="1"/>
  <c r="I2330" i="1"/>
  <c r="I2326" i="1"/>
  <c r="I2322" i="1"/>
  <c r="I2318" i="1"/>
  <c r="I2314" i="1"/>
  <c r="I2310" i="1"/>
  <c r="I2306" i="1"/>
  <c r="I2302" i="1"/>
  <c r="I2298" i="1"/>
  <c r="I2294" i="1"/>
  <c r="I2290" i="1"/>
  <c r="I2286" i="1"/>
  <c r="I2282" i="1"/>
  <c r="I2278" i="1"/>
  <c r="I2274" i="1"/>
  <c r="I2270" i="1"/>
  <c r="I2266" i="1"/>
  <c r="I2262" i="1"/>
  <c r="I2258" i="1"/>
  <c r="I2254" i="1"/>
  <c r="I2250" i="1"/>
  <c r="I2246" i="1"/>
  <c r="I2242" i="1"/>
  <c r="I2238" i="1"/>
  <c r="I2234" i="1"/>
  <c r="I2230" i="1"/>
  <c r="I2226" i="1"/>
  <c r="I2222" i="1"/>
  <c r="I2218" i="1"/>
  <c r="I2214" i="1"/>
  <c r="I2210" i="1"/>
  <c r="I2206" i="1"/>
  <c r="I2202" i="1"/>
  <c r="I2198" i="1"/>
  <c r="I2194" i="1"/>
  <c r="I2190" i="1"/>
  <c r="I2186" i="1"/>
  <c r="I2182" i="1"/>
  <c r="I2178" i="1"/>
  <c r="I2174" i="1"/>
  <c r="I2170" i="1"/>
  <c r="I2166" i="1"/>
  <c r="I2162" i="1"/>
  <c r="I2158" i="1"/>
  <c r="I2154" i="1"/>
  <c r="I2150" i="1"/>
  <c r="I2146" i="1"/>
  <c r="I2142" i="1"/>
  <c r="I2138" i="1"/>
  <c r="I2134" i="1"/>
  <c r="I2130" i="1"/>
  <c r="I2126" i="1"/>
  <c r="I2122" i="1"/>
  <c r="I2118" i="1"/>
  <c r="I1918" i="1"/>
  <c r="I1914" i="1"/>
  <c r="I1910" i="1"/>
  <c r="I1906" i="1"/>
  <c r="I1902" i="1"/>
  <c r="I1898" i="1"/>
  <c r="I1894" i="1"/>
  <c r="I1890" i="1"/>
  <c r="I1886" i="1"/>
  <c r="I1882" i="1"/>
  <c r="I1878" i="1"/>
  <c r="I1874" i="1"/>
  <c r="I1870" i="1"/>
  <c r="I1866" i="1"/>
  <c r="I1862" i="1"/>
  <c r="I1858" i="1"/>
  <c r="I1854" i="1"/>
  <c r="I1850" i="1"/>
  <c r="I1846" i="1"/>
  <c r="I1842" i="1"/>
  <c r="I1838" i="1"/>
  <c r="I1834" i="1"/>
  <c r="I1830" i="1"/>
  <c r="I1826" i="1"/>
  <c r="I1822" i="1"/>
  <c r="I1818" i="1"/>
  <c r="I1814" i="1"/>
  <c r="I1810" i="1"/>
  <c r="I1806" i="1"/>
  <c r="I1802" i="1"/>
  <c r="I1798" i="1"/>
  <c r="I1794" i="1"/>
  <c r="I1790" i="1"/>
  <c r="I1786" i="1"/>
  <c r="I1782" i="1"/>
  <c r="I1778" i="1"/>
  <c r="I1774" i="1"/>
  <c r="I1770" i="1"/>
  <c r="I1766" i="1"/>
  <c r="I1762" i="1"/>
  <c r="I1758" i="1"/>
  <c r="I1754" i="1"/>
  <c r="I1750" i="1"/>
  <c r="I1746" i="1"/>
  <c r="I1742" i="1"/>
  <c r="I1738" i="1"/>
  <c r="I1734" i="1"/>
  <c r="I1730" i="1"/>
  <c r="I1726" i="1"/>
  <c r="I1722" i="1"/>
  <c r="I1718" i="1"/>
  <c r="I1714" i="1"/>
  <c r="I1710" i="1"/>
  <c r="I1706" i="1"/>
  <c r="I1702" i="1"/>
  <c r="I1698" i="1"/>
  <c r="I1694" i="1"/>
  <c r="I1690" i="1"/>
  <c r="I1686" i="1"/>
  <c r="I1682" i="1"/>
  <c r="I1678" i="1"/>
  <c r="I1674" i="1"/>
  <c r="I1670" i="1"/>
  <c r="I1666" i="1"/>
  <c r="I1662" i="1"/>
  <c r="I1658" i="1"/>
  <c r="I1654" i="1"/>
  <c r="I1650" i="1"/>
  <c r="I1646" i="1"/>
  <c r="I1642" i="1"/>
  <c r="I1638" i="1"/>
  <c r="I1634" i="1"/>
  <c r="I1630" i="1"/>
  <c r="I1626" i="1"/>
  <c r="I1622" i="1"/>
  <c r="I1618" i="1"/>
  <c r="I1614" i="1"/>
  <c r="I1610" i="1"/>
  <c r="I1606" i="1"/>
  <c r="I1602" i="1"/>
  <c r="I1598" i="1"/>
  <c r="I1594" i="1"/>
  <c r="I1590" i="1"/>
  <c r="I1917" i="1"/>
  <c r="I1913" i="1"/>
  <c r="I1909" i="1"/>
  <c r="I1905" i="1"/>
  <c r="I1901" i="1"/>
  <c r="I1897" i="1"/>
  <c r="I1893" i="1"/>
  <c r="I1889" i="1"/>
  <c r="I1885" i="1"/>
  <c r="I1881" i="1"/>
  <c r="I1877" i="1"/>
  <c r="I1873" i="1"/>
  <c r="I1869" i="1"/>
  <c r="I1865" i="1"/>
  <c r="I1861" i="1"/>
  <c r="I1857" i="1"/>
  <c r="I1853" i="1"/>
  <c r="I1849" i="1"/>
  <c r="I1845" i="1"/>
  <c r="I1841" i="1"/>
  <c r="I1837" i="1"/>
  <c r="I1833" i="1"/>
  <c r="I1829" i="1"/>
  <c r="I1825" i="1"/>
  <c r="I1821" i="1"/>
  <c r="I1817" i="1"/>
  <c r="I1813" i="1"/>
  <c r="I1809" i="1"/>
  <c r="I1805" i="1"/>
  <c r="I1801" i="1"/>
  <c r="I1797" i="1"/>
  <c r="I1793" i="1"/>
  <c r="I1789" i="1"/>
  <c r="I1785" i="1"/>
  <c r="I1781" i="1"/>
  <c r="I1777" i="1"/>
  <c r="I1773" i="1"/>
  <c r="I1769" i="1"/>
  <c r="I1765" i="1"/>
  <c r="I1761" i="1"/>
  <c r="I1757" i="1"/>
  <c r="I1753" i="1"/>
  <c r="I1749" i="1"/>
  <c r="I1745" i="1"/>
  <c r="I1741" i="1"/>
  <c r="I1737" i="1"/>
  <c r="I1733" i="1"/>
  <c r="I1729" i="1"/>
  <c r="I1725" i="1"/>
  <c r="I1721" i="1"/>
  <c r="I1717" i="1"/>
  <c r="I1713" i="1"/>
  <c r="I1709" i="1"/>
  <c r="I1705" i="1"/>
  <c r="I1701" i="1"/>
  <c r="I1697" i="1"/>
  <c r="I1693" i="1"/>
  <c r="I1689" i="1"/>
  <c r="I1685" i="1"/>
  <c r="I1681" i="1"/>
  <c r="I1677" i="1"/>
  <c r="I1673" i="1"/>
  <c r="I1669" i="1"/>
  <c r="I1665" i="1"/>
  <c r="I1661" i="1"/>
  <c r="I1657" i="1"/>
  <c r="I1653" i="1"/>
  <c r="I1649" i="1"/>
  <c r="I1645" i="1"/>
  <c r="I1641" i="1"/>
  <c r="I1637" i="1"/>
  <c r="I1633" i="1"/>
  <c r="I1629" i="1"/>
  <c r="I1625" i="1"/>
  <c r="I1621" i="1"/>
  <c r="I1617" i="1"/>
  <c r="I1613" i="1"/>
  <c r="I1609" i="1"/>
  <c r="I1605" i="1"/>
  <c r="I1601" i="1"/>
  <c r="I1597" i="1"/>
  <c r="I1593" i="1"/>
  <c r="I1589" i="1"/>
  <c r="I1585" i="1"/>
  <c r="I1581" i="1"/>
  <c r="I1577" i="1"/>
  <c r="I2620" i="1"/>
  <c r="I2616" i="1"/>
  <c r="I2612" i="1"/>
  <c r="I2608" i="1"/>
  <c r="I2604" i="1"/>
  <c r="I2600" i="1"/>
  <c r="I2596" i="1"/>
  <c r="I2592" i="1"/>
  <c r="I2588" i="1"/>
  <c r="I2584" i="1"/>
  <c r="I2580" i="1"/>
  <c r="I2576" i="1"/>
  <c r="I2572" i="1"/>
  <c r="I2568" i="1"/>
  <c r="I2564" i="1"/>
  <c r="I2560" i="1"/>
  <c r="I2556" i="1"/>
  <c r="I2552" i="1"/>
  <c r="I2548" i="1"/>
  <c r="I2544" i="1"/>
  <c r="I2540" i="1"/>
  <c r="I2536" i="1"/>
  <c r="I2532" i="1"/>
  <c r="I2528" i="1"/>
  <c r="I2524" i="1"/>
  <c r="I2520" i="1"/>
  <c r="I2516" i="1"/>
  <c r="I2512" i="1"/>
  <c r="I2508" i="1"/>
  <c r="I2504" i="1"/>
  <c r="I2500" i="1"/>
  <c r="I2496" i="1"/>
  <c r="I2492" i="1"/>
  <c r="I2488" i="1"/>
  <c r="I2484" i="1"/>
  <c r="I2480" i="1"/>
  <c r="I2476" i="1"/>
  <c r="I2472" i="1"/>
  <c r="I2468" i="1"/>
  <c r="I2464" i="1"/>
  <c r="I2460" i="1"/>
  <c r="I2456" i="1"/>
  <c r="I2452" i="1"/>
  <c r="I2448" i="1"/>
  <c r="I2444" i="1"/>
  <c r="I2440" i="1"/>
  <c r="I2436" i="1"/>
  <c r="I2432" i="1"/>
  <c r="I2428" i="1"/>
  <c r="I2424" i="1"/>
  <c r="I2420" i="1"/>
  <c r="I2416" i="1"/>
  <c r="I2412" i="1"/>
  <c r="I2408" i="1"/>
  <c r="I2404" i="1"/>
  <c r="I2400" i="1"/>
  <c r="I2396" i="1"/>
  <c r="I2392" i="1"/>
  <c r="I2388" i="1"/>
  <c r="I2384" i="1"/>
  <c r="I2380" i="1"/>
  <c r="I2376" i="1"/>
  <c r="I2372" i="1"/>
  <c r="I2368" i="1"/>
  <c r="I2364" i="1"/>
  <c r="I2360" i="1"/>
  <c r="I2356" i="1"/>
  <c r="I2352" i="1"/>
  <c r="I2348" i="1"/>
  <c r="I2344" i="1"/>
  <c r="I2340" i="1"/>
  <c r="I2336" i="1"/>
  <c r="I2332" i="1"/>
  <c r="I2328" i="1"/>
  <c r="I2324" i="1"/>
  <c r="I2320" i="1"/>
  <c r="I2316" i="1"/>
  <c r="I2312" i="1"/>
  <c r="I2308" i="1"/>
  <c r="I2304" i="1"/>
  <c r="I2300" i="1"/>
  <c r="I2296" i="1"/>
  <c r="I2292" i="1"/>
  <c r="I2288" i="1"/>
  <c r="I2284" i="1"/>
  <c r="I2280" i="1"/>
  <c r="I2276" i="1"/>
  <c r="I2272" i="1"/>
  <c r="I2268" i="1"/>
  <c r="I2264" i="1"/>
  <c r="I2260" i="1"/>
  <c r="I2256" i="1"/>
  <c r="I2252" i="1"/>
  <c r="I2248" i="1"/>
  <c r="I2244" i="1"/>
  <c r="I2240" i="1"/>
  <c r="I2236" i="1"/>
  <c r="I2232" i="1"/>
  <c r="I2228" i="1"/>
  <c r="I2224" i="1"/>
  <c r="I2220" i="1"/>
  <c r="I2216" i="1"/>
  <c r="I2212" i="1"/>
  <c r="I2208" i="1"/>
  <c r="I2204" i="1"/>
  <c r="I2200" i="1"/>
  <c r="I2196" i="1"/>
  <c r="I2192" i="1"/>
  <c r="I2188" i="1"/>
  <c r="I2184" i="1"/>
  <c r="I2180" i="1"/>
  <c r="I2176" i="1"/>
  <c r="I2172" i="1"/>
  <c r="I2168" i="1"/>
  <c r="I2164" i="1"/>
  <c r="I2160" i="1"/>
  <c r="I2156" i="1"/>
  <c r="I2152" i="1"/>
  <c r="I2148" i="1"/>
  <c r="I2144" i="1"/>
  <c r="I2140" i="1"/>
  <c r="I2136" i="1"/>
  <c r="I2132" i="1"/>
  <c r="I2128" i="1"/>
  <c r="I2124" i="1"/>
  <c r="I2120" i="1"/>
  <c r="I2116" i="1"/>
  <c r="I2112" i="1"/>
  <c r="I2108" i="1"/>
  <c r="I2104" i="1"/>
  <c r="I2100" i="1"/>
  <c r="I2096" i="1"/>
  <c r="I2092" i="1"/>
  <c r="I2088" i="1"/>
  <c r="I2084" i="1"/>
  <c r="I2080" i="1"/>
  <c r="I2076" i="1"/>
  <c r="I2072" i="1"/>
  <c r="I2068" i="1"/>
  <c r="I2064" i="1"/>
  <c r="I2060" i="1"/>
  <c r="I2056" i="1"/>
  <c r="I2052" i="1"/>
  <c r="I2048" i="1"/>
  <c r="I2044" i="1"/>
  <c r="I2040" i="1"/>
  <c r="I2036" i="1"/>
  <c r="I2032" i="1"/>
  <c r="I2028" i="1"/>
  <c r="I2024" i="1"/>
  <c r="I2020" i="1"/>
  <c r="I2016" i="1"/>
  <c r="I2012" i="1"/>
  <c r="I2008" i="1"/>
  <c r="I2004" i="1"/>
  <c r="I2000" i="1"/>
  <c r="I1996" i="1"/>
  <c r="I1992" i="1"/>
  <c r="I1988" i="1"/>
  <c r="I1984" i="1"/>
  <c r="I1920" i="1"/>
  <c r="I1916" i="1"/>
  <c r="I1912" i="1"/>
  <c r="I1908" i="1"/>
  <c r="I1904" i="1"/>
  <c r="I1900" i="1"/>
  <c r="I1896" i="1"/>
  <c r="I1892" i="1"/>
  <c r="I1888" i="1"/>
  <c r="I1884" i="1"/>
  <c r="I1880" i="1"/>
  <c r="I1876" i="1"/>
  <c r="I1872" i="1"/>
  <c r="I1868" i="1"/>
  <c r="I1864" i="1"/>
  <c r="I1860" i="1"/>
  <c r="I1856" i="1"/>
  <c r="I1852" i="1"/>
  <c r="I1848" i="1"/>
  <c r="I1844" i="1"/>
  <c r="I1840" i="1"/>
  <c r="I1836" i="1"/>
  <c r="I1832" i="1"/>
  <c r="I1828" i="1"/>
  <c r="I1824" i="1"/>
  <c r="I1820" i="1"/>
  <c r="I1816" i="1"/>
  <c r="I1812" i="1"/>
  <c r="I1808" i="1"/>
  <c r="I1804" i="1"/>
  <c r="I1800" i="1"/>
  <c r="I1796" i="1"/>
  <c r="I1792" i="1"/>
  <c r="I1788" i="1"/>
  <c r="I1784" i="1"/>
  <c r="I1780" i="1"/>
  <c r="I1776" i="1"/>
  <c r="I1772" i="1"/>
  <c r="I1768" i="1"/>
  <c r="I1764" i="1"/>
  <c r="I1760" i="1"/>
  <c r="I1756" i="1"/>
  <c r="I1752" i="1"/>
  <c r="I1748" i="1"/>
  <c r="I1744" i="1"/>
  <c r="I1740" i="1"/>
  <c r="I1736" i="1"/>
  <c r="I1732" i="1"/>
  <c r="I1728" i="1"/>
  <c r="I1724" i="1"/>
  <c r="I1720" i="1"/>
  <c r="I1716" i="1"/>
  <c r="I1712" i="1"/>
  <c r="I1708" i="1"/>
  <c r="I1704" i="1"/>
  <c r="I1700" i="1"/>
  <c r="I1696" i="1"/>
  <c r="I1692" i="1"/>
  <c r="I1688" i="1"/>
  <c r="I1684" i="1"/>
  <c r="I1680" i="1"/>
  <c r="I1676" i="1"/>
  <c r="I1672" i="1"/>
  <c r="I1668" i="1"/>
  <c r="I1664" i="1"/>
  <c r="I1660" i="1"/>
  <c r="I1656" i="1"/>
  <c r="I1652" i="1"/>
  <c r="I1648" i="1"/>
  <c r="I1644" i="1"/>
  <c r="I1640" i="1"/>
  <c r="I1636" i="1"/>
  <c r="I1632" i="1"/>
  <c r="I1628" i="1"/>
  <c r="I1624" i="1"/>
  <c r="I1620" i="1"/>
  <c r="I1616" i="1"/>
  <c r="I1612" i="1"/>
  <c r="I1608" i="1"/>
  <c r="I1604" i="1"/>
  <c r="I1600" i="1"/>
  <c r="I1596" i="1"/>
  <c r="I1592" i="1"/>
  <c r="I1588" i="1"/>
  <c r="I1584" i="1"/>
  <c r="I1580" i="1"/>
  <c r="I1576" i="1"/>
  <c r="I1572" i="1"/>
  <c r="I1568" i="1"/>
  <c r="I1564" i="1"/>
  <c r="I1560" i="1"/>
  <c r="I1556" i="1"/>
  <c r="I1552" i="1"/>
  <c r="I1548" i="1"/>
  <c r="I1544" i="1"/>
  <c r="I1540" i="1"/>
  <c r="I1536" i="1"/>
  <c r="I1532" i="1"/>
  <c r="I1528" i="1"/>
  <c r="I1524" i="1"/>
  <c r="I1520" i="1"/>
  <c r="I1516" i="1"/>
  <c r="I1512" i="1"/>
  <c r="I1508" i="1"/>
  <c r="I2659" i="1"/>
  <c r="I2655" i="1"/>
  <c r="I2651" i="1"/>
  <c r="I2647" i="1"/>
  <c r="I2643" i="1"/>
  <c r="I2639" i="1"/>
  <c r="I2635" i="1"/>
  <c r="I2631" i="1"/>
  <c r="I2627" i="1"/>
  <c r="I2623" i="1"/>
  <c r="I2619" i="1"/>
  <c r="I2615" i="1"/>
  <c r="I2611" i="1"/>
  <c r="I2607" i="1"/>
  <c r="I2603" i="1"/>
  <c r="I2599" i="1"/>
  <c r="I2595" i="1"/>
  <c r="I2591" i="1"/>
  <c r="I2587" i="1"/>
  <c r="I2583" i="1"/>
  <c r="I2579" i="1"/>
  <c r="I2575" i="1"/>
  <c r="I2571" i="1"/>
  <c r="I2567" i="1"/>
  <c r="I2563" i="1"/>
  <c r="I2559" i="1"/>
  <c r="I2555" i="1"/>
  <c r="I2551" i="1"/>
  <c r="I2547" i="1"/>
  <c r="I2543" i="1"/>
  <c r="I2539" i="1"/>
  <c r="I2535" i="1"/>
  <c r="I2531" i="1"/>
  <c r="I2527" i="1"/>
  <c r="I2523" i="1"/>
  <c r="I2519" i="1"/>
  <c r="I2515" i="1"/>
  <c r="I2511" i="1"/>
  <c r="I2507" i="1"/>
  <c r="I2503" i="1"/>
  <c r="I2499" i="1"/>
  <c r="I2495" i="1"/>
  <c r="I2491" i="1"/>
  <c r="I2487" i="1"/>
  <c r="I2483" i="1"/>
  <c r="I2479" i="1"/>
  <c r="I2475" i="1"/>
  <c r="I2471" i="1"/>
  <c r="I2467" i="1"/>
  <c r="I2463" i="1"/>
  <c r="I2459" i="1"/>
  <c r="I2455" i="1"/>
  <c r="I2451" i="1"/>
  <c r="I2447" i="1"/>
  <c r="I2443" i="1"/>
  <c r="I2439" i="1"/>
  <c r="I2435" i="1"/>
  <c r="I2431" i="1"/>
  <c r="I2427" i="1"/>
  <c r="I2423" i="1"/>
  <c r="I2419" i="1"/>
  <c r="I2415" i="1"/>
  <c r="I2411" i="1"/>
  <c r="I2407" i="1"/>
  <c r="I2403" i="1"/>
  <c r="I2399" i="1"/>
  <c r="I2395" i="1"/>
  <c r="I2391" i="1"/>
  <c r="I2387" i="1"/>
  <c r="I2383" i="1"/>
  <c r="I2379" i="1"/>
  <c r="I2375" i="1"/>
  <c r="I2371" i="1"/>
  <c r="I2367" i="1"/>
  <c r="I2363" i="1"/>
  <c r="I2359" i="1"/>
  <c r="I2355" i="1"/>
  <c r="I2351" i="1"/>
  <c r="I2347" i="1"/>
  <c r="I2343" i="1"/>
  <c r="I2339" i="1"/>
  <c r="I2335" i="1"/>
  <c r="I2331" i="1"/>
  <c r="I2327" i="1"/>
  <c r="I2323" i="1"/>
  <c r="I2319" i="1"/>
  <c r="I2315" i="1"/>
  <c r="I2311" i="1"/>
  <c r="I2307" i="1"/>
  <c r="I2303" i="1"/>
  <c r="I2299" i="1"/>
  <c r="I2295" i="1"/>
  <c r="I2291" i="1"/>
  <c r="I2287" i="1"/>
  <c r="I2283" i="1"/>
  <c r="I2279" i="1"/>
  <c r="I2275" i="1"/>
  <c r="I2271" i="1"/>
  <c r="I2267" i="1"/>
  <c r="I2263" i="1"/>
  <c r="I2259" i="1"/>
  <c r="I2255" i="1"/>
  <c r="I2251" i="1"/>
  <c r="I2247" i="1"/>
  <c r="I2243" i="1"/>
  <c r="I2239" i="1"/>
  <c r="I2235" i="1"/>
  <c r="I2231" i="1"/>
  <c r="I2227" i="1"/>
  <c r="I2223" i="1"/>
  <c r="I2219" i="1"/>
  <c r="I2215" i="1"/>
  <c r="I2211" i="1"/>
  <c r="I2207" i="1"/>
  <c r="I2203" i="1"/>
  <c r="I2199" i="1"/>
  <c r="I2195" i="1"/>
  <c r="I2191" i="1"/>
  <c r="I2187" i="1"/>
  <c r="I2183" i="1"/>
  <c r="I2179" i="1"/>
  <c r="I2175" i="1"/>
  <c r="I2171" i="1"/>
  <c r="I2167" i="1"/>
  <c r="I2163" i="1"/>
  <c r="I2159" i="1"/>
  <c r="I2155" i="1"/>
  <c r="I2151" i="1"/>
  <c r="I2147" i="1"/>
  <c r="I2143" i="1"/>
  <c r="I2139" i="1"/>
  <c r="I2135" i="1"/>
  <c r="I2131" i="1"/>
  <c r="I2127" i="1"/>
  <c r="I2123" i="1"/>
  <c r="I2119" i="1"/>
  <c r="I2115" i="1"/>
  <c r="I2111" i="1"/>
  <c r="I2107" i="1"/>
  <c r="I2103" i="1"/>
  <c r="I2099" i="1"/>
  <c r="I2095" i="1"/>
  <c r="I2091" i="1"/>
  <c r="I2087" i="1"/>
  <c r="I2083" i="1"/>
  <c r="I2079" i="1"/>
  <c r="I2075" i="1"/>
  <c r="I2071" i="1"/>
  <c r="I2067" i="1"/>
  <c r="I2063" i="1"/>
  <c r="I2059" i="1"/>
  <c r="I2055" i="1"/>
  <c r="I2051" i="1"/>
  <c r="I2047" i="1"/>
  <c r="I2043" i="1"/>
  <c r="I2039" i="1"/>
  <c r="I2035" i="1"/>
  <c r="I2031" i="1"/>
  <c r="I2027" i="1"/>
  <c r="I2023" i="1"/>
  <c r="I2019" i="1"/>
  <c r="I2015" i="1"/>
  <c r="I2011" i="1"/>
  <c r="I2007" i="1"/>
  <c r="I2003" i="1"/>
  <c r="I1999" i="1"/>
  <c r="I1995" i="1"/>
  <c r="I1991" i="1"/>
  <c r="I1987" i="1"/>
  <c r="I1983" i="1"/>
  <c r="I1919" i="1"/>
  <c r="I1915" i="1"/>
  <c r="I1911" i="1"/>
  <c r="I1907" i="1"/>
  <c r="I1903" i="1"/>
  <c r="I1899" i="1"/>
  <c r="I1895" i="1"/>
  <c r="I1891" i="1"/>
  <c r="I1887" i="1"/>
  <c r="I1883" i="1"/>
  <c r="I1879" i="1"/>
  <c r="I1875" i="1"/>
  <c r="I1871" i="1"/>
  <c r="I1867" i="1"/>
  <c r="I1863" i="1"/>
  <c r="I1859" i="1"/>
  <c r="I1855" i="1"/>
  <c r="I1851" i="1"/>
  <c r="I1847" i="1"/>
  <c r="I1843" i="1"/>
  <c r="I1839" i="1"/>
  <c r="I1835" i="1"/>
  <c r="I1831" i="1"/>
  <c r="I1827" i="1"/>
  <c r="I1823" i="1"/>
  <c r="I1819" i="1"/>
  <c r="I1815" i="1"/>
  <c r="I1811" i="1"/>
  <c r="I1807" i="1"/>
  <c r="I1803" i="1"/>
  <c r="I1799" i="1"/>
  <c r="I1795" i="1"/>
  <c r="I1791" i="1"/>
  <c r="I1787" i="1"/>
  <c r="I1783" i="1"/>
  <c r="I1779" i="1"/>
  <c r="I1775" i="1"/>
  <c r="I1771" i="1"/>
  <c r="I1767" i="1"/>
  <c r="I1763" i="1"/>
  <c r="I1759" i="1"/>
  <c r="I1755" i="1"/>
  <c r="I1751" i="1"/>
  <c r="I1747" i="1"/>
  <c r="I1743" i="1"/>
  <c r="I1739" i="1"/>
  <c r="I1735" i="1"/>
  <c r="I1731" i="1"/>
  <c r="I1727" i="1"/>
  <c r="I1723" i="1"/>
  <c r="I1719" i="1"/>
  <c r="I1715" i="1"/>
  <c r="I1711" i="1"/>
  <c r="I1707" i="1"/>
  <c r="I1703" i="1"/>
  <c r="I1699" i="1"/>
  <c r="I1695" i="1"/>
  <c r="I1691" i="1"/>
  <c r="I1687" i="1"/>
  <c r="I1683" i="1"/>
  <c r="I1679" i="1"/>
  <c r="I1675" i="1"/>
  <c r="I1671" i="1"/>
  <c r="I1667" i="1"/>
  <c r="I1663" i="1"/>
  <c r="I1659" i="1"/>
  <c r="I1655" i="1"/>
  <c r="I1651" i="1"/>
  <c r="I1647" i="1"/>
  <c r="I1643" i="1"/>
  <c r="I1639" i="1"/>
  <c r="I1635" i="1"/>
  <c r="I1631" i="1"/>
  <c r="I1627" i="1"/>
  <c r="I1623" i="1"/>
  <c r="I1619" i="1"/>
  <c r="I1615" i="1"/>
  <c r="I1611" i="1"/>
  <c r="I1607" i="1"/>
  <c r="I1603" i="1"/>
  <c r="I1599" i="1"/>
  <c r="I1595" i="1"/>
  <c r="I1591" i="1"/>
  <c r="I1587" i="1"/>
  <c r="I1583" i="1"/>
  <c r="I1579" i="1"/>
  <c r="I2114" i="1"/>
  <c r="I2110" i="1"/>
  <c r="I2106" i="1"/>
  <c r="I2102" i="1"/>
  <c r="I2098" i="1"/>
  <c r="I2094" i="1"/>
  <c r="I2090" i="1"/>
  <c r="I2086" i="1"/>
  <c r="I2082" i="1"/>
  <c r="I2078" i="1"/>
  <c r="I2074" i="1"/>
  <c r="I2070" i="1"/>
  <c r="I2066" i="1"/>
  <c r="I2062" i="1"/>
  <c r="I2058" i="1"/>
  <c r="I2054" i="1"/>
  <c r="I2050" i="1"/>
  <c r="I2046" i="1"/>
  <c r="I2042" i="1"/>
  <c r="I2038" i="1"/>
  <c r="I2034" i="1"/>
  <c r="I2030" i="1"/>
  <c r="I2026" i="1"/>
  <c r="I2022" i="1"/>
  <c r="I2018" i="1"/>
  <c r="I2014" i="1"/>
  <c r="I2010" i="1"/>
  <c r="I2006" i="1"/>
  <c r="I2002" i="1"/>
  <c r="I1998" i="1"/>
  <c r="I1994" i="1"/>
  <c r="I1990" i="1"/>
  <c r="I1986" i="1"/>
  <c r="I1982" i="1"/>
  <c r="I1586" i="1"/>
  <c r="I1582" i="1"/>
  <c r="I1578" i="1"/>
  <c r="I1574" i="1"/>
  <c r="I1570" i="1"/>
  <c r="I1566" i="1"/>
  <c r="I1562" i="1"/>
  <c r="I1558" i="1"/>
  <c r="I1554" i="1"/>
  <c r="I1550" i="1"/>
  <c r="I1546" i="1"/>
  <c r="I1542" i="1"/>
  <c r="I1538" i="1"/>
  <c r="I1534" i="1"/>
  <c r="I1530" i="1"/>
  <c r="I1526" i="1"/>
  <c r="I1522" i="1"/>
  <c r="I1518" i="1"/>
  <c r="I1514" i="1"/>
  <c r="I1510" i="1"/>
  <c r="I1506" i="1"/>
  <c r="I1502" i="1"/>
  <c r="I1498" i="1"/>
  <c r="I1494" i="1"/>
  <c r="I1490" i="1"/>
  <c r="I1486" i="1"/>
  <c r="I1482" i="1"/>
  <c r="I1478" i="1"/>
  <c r="I1474" i="1"/>
  <c r="I1470" i="1"/>
  <c r="I1466" i="1"/>
  <c r="I1462" i="1"/>
  <c r="I1458" i="1"/>
  <c r="I1454" i="1"/>
  <c r="I1450" i="1"/>
  <c r="I1446" i="1"/>
  <c r="I1442" i="1"/>
  <c r="I1438" i="1"/>
  <c r="I1434" i="1"/>
  <c r="I1430" i="1"/>
  <c r="I1426" i="1"/>
  <c r="I1422" i="1"/>
  <c r="I1418" i="1"/>
  <c r="I1414" i="1"/>
  <c r="I1410" i="1"/>
  <c r="I1406" i="1"/>
  <c r="I1402" i="1"/>
  <c r="I1398" i="1"/>
  <c r="I1394" i="1"/>
  <c r="I1390" i="1"/>
  <c r="I1386" i="1"/>
  <c r="I1382" i="1"/>
  <c r="I1378" i="1"/>
  <c r="I1374" i="1"/>
  <c r="I1370" i="1"/>
  <c r="I1366" i="1"/>
  <c r="I1362" i="1"/>
  <c r="I1358" i="1"/>
  <c r="I1354" i="1"/>
  <c r="I1350" i="1"/>
  <c r="I1346" i="1"/>
  <c r="I1342" i="1"/>
  <c r="I1338" i="1"/>
  <c r="I1334" i="1"/>
  <c r="I1330" i="1"/>
  <c r="I1326" i="1"/>
  <c r="I1322" i="1"/>
  <c r="I1318" i="1"/>
  <c r="I1314" i="1"/>
  <c r="I1310" i="1"/>
  <c r="I1306" i="1"/>
  <c r="I1302" i="1"/>
  <c r="I1298" i="1"/>
  <c r="I1294" i="1"/>
  <c r="I1290" i="1"/>
  <c r="I1286" i="1"/>
  <c r="I1282" i="1"/>
  <c r="I1278" i="1"/>
  <c r="I1274" i="1"/>
  <c r="I1270" i="1"/>
  <c r="I1266" i="1"/>
  <c r="I1262" i="1"/>
  <c r="I1258" i="1"/>
  <c r="I1254" i="1"/>
  <c r="I1250" i="1"/>
  <c r="I1246" i="1"/>
  <c r="I1242" i="1"/>
  <c r="I1238" i="1"/>
  <c r="I1234" i="1"/>
  <c r="I1230" i="1"/>
  <c r="I1226" i="1"/>
  <c r="I1222" i="1"/>
  <c r="I1218" i="1"/>
  <c r="I1214" i="1"/>
  <c r="I1210" i="1"/>
  <c r="I1206" i="1"/>
  <c r="I1202" i="1"/>
  <c r="I1198" i="1"/>
  <c r="I1194" i="1"/>
  <c r="I1190" i="1"/>
  <c r="I1186" i="1"/>
  <c r="I1182" i="1"/>
  <c r="I1178" i="1"/>
  <c r="I1174" i="1"/>
  <c r="I1170" i="1"/>
  <c r="I1166" i="1"/>
  <c r="I1162" i="1"/>
  <c r="I1158" i="1"/>
  <c r="I1154" i="1"/>
  <c r="I1150" i="1"/>
  <c r="I1146" i="1"/>
  <c r="I1142" i="1"/>
  <c r="I1138" i="1"/>
  <c r="I1134" i="1"/>
  <c r="I1130" i="1"/>
  <c r="I1126" i="1"/>
  <c r="I1122" i="1"/>
  <c r="I1118" i="1"/>
  <c r="I1114" i="1"/>
  <c r="I1110" i="1"/>
  <c r="I1106" i="1"/>
  <c r="I1102" i="1"/>
  <c r="I1098" i="1"/>
  <c r="I1094" i="1"/>
  <c r="I1090" i="1"/>
  <c r="I1086" i="1"/>
  <c r="I1082" i="1"/>
  <c r="I1078" i="1"/>
  <c r="I1074" i="1"/>
  <c r="I1070" i="1"/>
  <c r="I1066" i="1"/>
  <c r="I1062" i="1"/>
  <c r="I1058" i="1"/>
  <c r="I1054" i="1"/>
  <c r="I1050" i="1"/>
  <c r="I1046" i="1"/>
  <c r="I1042" i="1"/>
  <c r="I1038" i="1"/>
  <c r="I1034" i="1"/>
  <c r="I1030" i="1"/>
  <c r="I1026" i="1"/>
  <c r="I1022" i="1"/>
  <c r="I1018" i="1"/>
  <c r="I1014" i="1"/>
  <c r="I1010" i="1"/>
  <c r="I1006" i="1"/>
  <c r="I1573" i="1"/>
  <c r="I1569" i="1"/>
  <c r="I1565" i="1"/>
  <c r="I1561" i="1"/>
  <c r="I1557" i="1"/>
  <c r="I1553" i="1"/>
  <c r="I1549" i="1"/>
  <c r="I1545" i="1"/>
  <c r="I1541" i="1"/>
  <c r="I1537" i="1"/>
  <c r="I1533" i="1"/>
  <c r="I1529" i="1"/>
  <c r="I1525" i="1"/>
  <c r="I1521" i="1"/>
  <c r="I1517" i="1"/>
  <c r="I1513" i="1"/>
  <c r="I1509" i="1"/>
  <c r="I1505" i="1"/>
  <c r="I1501" i="1"/>
  <c r="I1497" i="1"/>
  <c r="I1493" i="1"/>
  <c r="I1489" i="1"/>
  <c r="I1485" i="1"/>
  <c r="I1481" i="1"/>
  <c r="I1477" i="1"/>
  <c r="I1473" i="1"/>
  <c r="I1469" i="1"/>
  <c r="I1465" i="1"/>
  <c r="I1461" i="1"/>
  <c r="I1457" i="1"/>
  <c r="I1453" i="1"/>
  <c r="I1449" i="1"/>
  <c r="I1445" i="1"/>
  <c r="I1441" i="1"/>
  <c r="I1437" i="1"/>
  <c r="I1433" i="1"/>
  <c r="I1429" i="1"/>
  <c r="I1425" i="1"/>
  <c r="I1421" i="1"/>
  <c r="I1417" i="1"/>
  <c r="I1413" i="1"/>
  <c r="I1409" i="1"/>
  <c r="I1405" i="1"/>
  <c r="I1401" i="1"/>
  <c r="I1397" i="1"/>
  <c r="I1393" i="1"/>
  <c r="I1389" i="1"/>
  <c r="I1385" i="1"/>
  <c r="I1381" i="1"/>
  <c r="I1377" i="1"/>
  <c r="I1373" i="1"/>
  <c r="I1369" i="1"/>
  <c r="I1365" i="1"/>
  <c r="I1361" i="1"/>
  <c r="I1357" i="1"/>
  <c r="I1353" i="1"/>
  <c r="I1349" i="1"/>
  <c r="I1345" i="1"/>
  <c r="I1341" i="1"/>
  <c r="I1337" i="1"/>
  <c r="I1333" i="1"/>
  <c r="I1329" i="1"/>
  <c r="I1325" i="1"/>
  <c r="I1321" i="1"/>
  <c r="I1317" i="1"/>
  <c r="I1313" i="1"/>
  <c r="I1309" i="1"/>
  <c r="I1305" i="1"/>
  <c r="I1301" i="1"/>
  <c r="I1297" i="1"/>
  <c r="I1293" i="1"/>
  <c r="I1289" i="1"/>
  <c r="I1285" i="1"/>
  <c r="I1281" i="1"/>
  <c r="I1277" i="1"/>
  <c r="I1273" i="1"/>
  <c r="I1269" i="1"/>
  <c r="I1265" i="1"/>
  <c r="I1261" i="1"/>
  <c r="I1257" i="1"/>
  <c r="I1253" i="1"/>
  <c r="I1249" i="1"/>
  <c r="I1245" i="1"/>
  <c r="I1241" i="1"/>
  <c r="I1237" i="1"/>
  <c r="I1233" i="1"/>
  <c r="I1229" i="1"/>
  <c r="I1225" i="1"/>
  <c r="I1221" i="1"/>
  <c r="I1217" i="1"/>
  <c r="I1213" i="1"/>
  <c r="I1209" i="1"/>
  <c r="I1205" i="1"/>
  <c r="I1201" i="1"/>
  <c r="I1197" i="1"/>
  <c r="I1193" i="1"/>
  <c r="I1189" i="1"/>
  <c r="I1185" i="1"/>
  <c r="I1181" i="1"/>
  <c r="I1177" i="1"/>
  <c r="I1173" i="1"/>
  <c r="I1169" i="1"/>
  <c r="I1165" i="1"/>
  <c r="I1161" i="1"/>
  <c r="I1157" i="1"/>
  <c r="I1153" i="1"/>
  <c r="I1149" i="1"/>
  <c r="I1145" i="1"/>
  <c r="I1141" i="1"/>
  <c r="I1137" i="1"/>
  <c r="I1133" i="1"/>
  <c r="I1129" i="1"/>
  <c r="I1125" i="1"/>
  <c r="I1121" i="1"/>
  <c r="I1117" i="1"/>
  <c r="I1113" i="1"/>
  <c r="I1109" i="1"/>
  <c r="I1105" i="1"/>
  <c r="I1101" i="1"/>
  <c r="I1097" i="1"/>
  <c r="I1093" i="1"/>
  <c r="I1089" i="1"/>
  <c r="I1085" i="1"/>
  <c r="I1081" i="1"/>
  <c r="I1077" i="1"/>
  <c r="I1073" i="1"/>
  <c r="I1069" i="1"/>
  <c r="I1065" i="1"/>
  <c r="I1061" i="1"/>
  <c r="I1057" i="1"/>
  <c r="I1053" i="1"/>
  <c r="I1049" i="1"/>
  <c r="I1045" i="1"/>
  <c r="I1041" i="1"/>
  <c r="I1037" i="1"/>
  <c r="I1033" i="1"/>
  <c r="I1029" i="1"/>
  <c r="I1025" i="1"/>
  <c r="I1021" i="1"/>
  <c r="I1017" i="1"/>
  <c r="I1013" i="1"/>
  <c r="I1009" i="1"/>
  <c r="I1005" i="1"/>
  <c r="I1504" i="1"/>
  <c r="I1500" i="1"/>
  <c r="I1496" i="1"/>
  <c r="I1492" i="1"/>
  <c r="I1488" i="1"/>
  <c r="I1484" i="1"/>
  <c r="I1480" i="1"/>
  <c r="I1476" i="1"/>
  <c r="I1472" i="1"/>
  <c r="I1468" i="1"/>
  <c r="I1464" i="1"/>
  <c r="I1460" i="1"/>
  <c r="I1456" i="1"/>
  <c r="I1452" i="1"/>
  <c r="I1448" i="1"/>
  <c r="I1444" i="1"/>
  <c r="I1440" i="1"/>
  <c r="I1436" i="1"/>
  <c r="I1432" i="1"/>
  <c r="I1428" i="1"/>
  <c r="I1424" i="1"/>
  <c r="I1420" i="1"/>
  <c r="I1416" i="1"/>
  <c r="I1412" i="1"/>
  <c r="I1408" i="1"/>
  <c r="I1404" i="1"/>
  <c r="I1400" i="1"/>
  <c r="I1396" i="1"/>
  <c r="I1392" i="1"/>
  <c r="I1388" i="1"/>
  <c r="I1384" i="1"/>
  <c r="I1380" i="1"/>
  <c r="I1376" i="1"/>
  <c r="I1372" i="1"/>
  <c r="I1368" i="1"/>
  <c r="I1364" i="1"/>
  <c r="I1360" i="1"/>
  <c r="I1356" i="1"/>
  <c r="I1352" i="1"/>
  <c r="I1348" i="1"/>
  <c r="I1344" i="1"/>
  <c r="I1340" i="1"/>
  <c r="I1336" i="1"/>
  <c r="I1332" i="1"/>
  <c r="I1328" i="1"/>
  <c r="I1324" i="1"/>
  <c r="I1320" i="1"/>
  <c r="I1316" i="1"/>
  <c r="I1312" i="1"/>
  <c r="I1308" i="1"/>
  <c r="I1304" i="1"/>
  <c r="I1300" i="1"/>
  <c r="I1296" i="1"/>
  <c r="I1292" i="1"/>
  <c r="I1288" i="1"/>
  <c r="I1284" i="1"/>
  <c r="I1280" i="1"/>
  <c r="I1276" i="1"/>
  <c r="I1272" i="1"/>
  <c r="I1268" i="1"/>
  <c r="I1264" i="1"/>
  <c r="I1260" i="1"/>
  <c r="I1256" i="1"/>
  <c r="I1252" i="1"/>
  <c r="I1248" i="1"/>
  <c r="I1244" i="1"/>
  <c r="I1240" i="1"/>
  <c r="I1236" i="1"/>
  <c r="I1232" i="1"/>
  <c r="I1228" i="1"/>
  <c r="I1224" i="1"/>
  <c r="I1220" i="1"/>
  <c r="I1216" i="1"/>
  <c r="I1212" i="1"/>
  <c r="I1208" i="1"/>
  <c r="I1204" i="1"/>
  <c r="I1200" i="1"/>
  <c r="I1196" i="1"/>
  <c r="I1192" i="1"/>
  <c r="I1188" i="1"/>
  <c r="I1184" i="1"/>
  <c r="I1180" i="1"/>
  <c r="I1176" i="1"/>
  <c r="I1172" i="1"/>
  <c r="I1168" i="1"/>
  <c r="I1164" i="1"/>
  <c r="I1160" i="1"/>
  <c r="I1156" i="1"/>
  <c r="I1152" i="1"/>
  <c r="I1148" i="1"/>
  <c r="I1144" i="1"/>
  <c r="I1140" i="1"/>
  <c r="I1136" i="1"/>
  <c r="I1132" i="1"/>
  <c r="I1128" i="1"/>
  <c r="I1124" i="1"/>
  <c r="I1120" i="1"/>
  <c r="I1116" i="1"/>
  <c r="I1112" i="1"/>
  <c r="I1108" i="1"/>
  <c r="I1104" i="1"/>
  <c r="I1100" i="1"/>
  <c r="I1096" i="1"/>
  <c r="I1092" i="1"/>
  <c r="I1088" i="1"/>
  <c r="I1084" i="1"/>
  <c r="I1080" i="1"/>
  <c r="I1076" i="1"/>
  <c r="I1072" i="1"/>
  <c r="I1068" i="1"/>
  <c r="I1064" i="1"/>
  <c r="I1060" i="1"/>
  <c r="I1056" i="1"/>
  <c r="I1052" i="1"/>
  <c r="I1048" i="1"/>
  <c r="I1044" i="1"/>
  <c r="I1040" i="1"/>
  <c r="I1036" i="1"/>
  <c r="I1032" i="1"/>
  <c r="I1028" i="1"/>
  <c r="I1024" i="1"/>
  <c r="I1020" i="1"/>
  <c r="I1016" i="1"/>
  <c r="I1012" i="1"/>
  <c r="I1008" i="1"/>
  <c r="I1004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1575" i="1"/>
  <c r="I1571" i="1"/>
  <c r="I1567" i="1"/>
  <c r="I1563" i="1"/>
  <c r="I1559" i="1"/>
  <c r="I1555" i="1"/>
  <c r="I1551" i="1"/>
  <c r="I1547" i="1"/>
  <c r="I1543" i="1"/>
  <c r="I1539" i="1"/>
  <c r="I1535" i="1"/>
  <c r="I1531" i="1"/>
  <c r="I1527" i="1"/>
  <c r="I1523" i="1"/>
  <c r="I1519" i="1"/>
  <c r="I1515" i="1"/>
  <c r="I1511" i="1"/>
  <c r="I1507" i="1"/>
  <c r="I1503" i="1"/>
  <c r="I1499" i="1"/>
  <c r="I1495" i="1"/>
  <c r="I1491" i="1"/>
  <c r="I1487" i="1"/>
  <c r="I1483" i="1"/>
  <c r="I1479" i="1"/>
  <c r="I1475" i="1"/>
  <c r="I1471" i="1"/>
  <c r="I1467" i="1"/>
  <c r="I1463" i="1"/>
  <c r="I1459" i="1"/>
  <c r="I1455" i="1"/>
  <c r="I1451" i="1"/>
  <c r="I1447" i="1"/>
  <c r="I1443" i="1"/>
  <c r="I1439" i="1"/>
  <c r="I1435" i="1"/>
  <c r="I1431" i="1"/>
  <c r="I1427" i="1"/>
  <c r="I1423" i="1"/>
  <c r="I1419" i="1"/>
  <c r="I1415" i="1"/>
  <c r="I1411" i="1"/>
  <c r="I1407" i="1"/>
  <c r="I1403" i="1"/>
  <c r="I1399" i="1"/>
  <c r="I1395" i="1"/>
  <c r="I1391" i="1"/>
  <c r="I1387" i="1"/>
  <c r="I1383" i="1"/>
  <c r="I1379" i="1"/>
  <c r="I1375" i="1"/>
  <c r="I1371" i="1"/>
  <c r="I1367" i="1"/>
  <c r="I1363" i="1"/>
  <c r="I1359" i="1"/>
  <c r="I1355" i="1"/>
  <c r="I1351" i="1"/>
  <c r="I1347" i="1"/>
  <c r="I1343" i="1"/>
  <c r="I1339" i="1"/>
  <c r="I1335" i="1"/>
  <c r="I1331" i="1"/>
  <c r="I1327" i="1"/>
  <c r="I1323" i="1"/>
  <c r="I1319" i="1"/>
  <c r="I1315" i="1"/>
  <c r="I1311" i="1"/>
  <c r="I1307" i="1"/>
  <c r="I1303" i="1"/>
  <c r="I1299" i="1"/>
  <c r="I1295" i="1"/>
  <c r="I1291" i="1"/>
  <c r="I1287" i="1"/>
  <c r="I1283" i="1"/>
  <c r="I1279" i="1"/>
  <c r="I1275" i="1"/>
  <c r="I1271" i="1"/>
  <c r="I1267" i="1"/>
  <c r="I1263" i="1"/>
  <c r="I1259" i="1"/>
  <c r="I1255" i="1"/>
  <c r="I1251" i="1"/>
  <c r="I1247" i="1"/>
  <c r="I1243" i="1"/>
  <c r="I1239" i="1"/>
  <c r="I1235" i="1"/>
  <c r="I1231" i="1"/>
  <c r="I1227" i="1"/>
  <c r="I1223" i="1"/>
  <c r="I1219" i="1"/>
  <c r="I1215" i="1"/>
  <c r="I1211" i="1"/>
  <c r="I1207" i="1"/>
  <c r="I1203" i="1"/>
  <c r="I1199" i="1"/>
  <c r="I1195" i="1"/>
  <c r="I1191" i="1"/>
  <c r="I1187" i="1"/>
  <c r="I1183" i="1"/>
  <c r="I1179" i="1"/>
  <c r="I1175" i="1"/>
  <c r="I1171" i="1"/>
  <c r="I1167" i="1"/>
  <c r="I1163" i="1"/>
  <c r="I1159" i="1"/>
  <c r="I1155" i="1"/>
  <c r="I1151" i="1"/>
  <c r="I1147" i="1"/>
  <c r="I1143" i="1"/>
  <c r="I1139" i="1"/>
  <c r="I1135" i="1"/>
  <c r="I1131" i="1"/>
  <c r="I1127" i="1"/>
  <c r="I1123" i="1"/>
  <c r="I1119" i="1"/>
  <c r="I1115" i="1"/>
  <c r="I1111" i="1"/>
  <c r="I1107" i="1"/>
  <c r="I1103" i="1"/>
  <c r="I1099" i="1"/>
  <c r="I1095" i="1"/>
  <c r="I1091" i="1"/>
  <c r="I1087" i="1"/>
  <c r="I1083" i="1"/>
  <c r="I1079" i="1"/>
  <c r="I1075" i="1"/>
  <c r="I1071" i="1"/>
  <c r="I1067" i="1"/>
  <c r="I1063" i="1"/>
  <c r="I1059" i="1"/>
  <c r="I1055" i="1"/>
  <c r="I1051" i="1"/>
  <c r="I1047" i="1"/>
  <c r="I1043" i="1"/>
  <c r="I1039" i="1"/>
  <c r="I1035" i="1"/>
  <c r="I1031" i="1"/>
  <c r="I1027" i="1"/>
  <c r="I1023" i="1"/>
  <c r="I1019" i="1"/>
  <c r="I1015" i="1"/>
  <c r="I1011" i="1"/>
  <c r="I1007" i="1"/>
  <c r="I1002" i="1"/>
  <c r="I998" i="1"/>
  <c r="I994" i="1"/>
  <c r="I990" i="1"/>
  <c r="I986" i="1"/>
  <c r="I982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806" i="1"/>
  <c r="I802" i="1"/>
  <c r="I798" i="1"/>
  <c r="I794" i="1"/>
  <c r="I790" i="1"/>
  <c r="I786" i="1"/>
  <c r="I782" i="1"/>
  <c r="I778" i="1"/>
  <c r="I774" i="1"/>
  <c r="I770" i="1"/>
  <c r="I766" i="1"/>
  <c r="I762" i="1"/>
  <c r="I758" i="1"/>
  <c r="I754" i="1"/>
  <c r="I750" i="1"/>
  <c r="I746" i="1"/>
  <c r="I742" i="1"/>
  <c r="I738" i="1"/>
  <c r="I734" i="1"/>
  <c r="I730" i="1"/>
  <c r="I726" i="1"/>
  <c r="I722" i="1"/>
  <c r="I718" i="1"/>
  <c r="I714" i="1"/>
  <c r="I710" i="1"/>
  <c r="I706" i="1"/>
  <c r="I702" i="1"/>
  <c r="I698" i="1"/>
  <c r="I694" i="1"/>
  <c r="I690" i="1"/>
  <c r="I686" i="1"/>
  <c r="I682" i="1"/>
  <c r="I678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9" i="1"/>
  <c r="I325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672" i="1"/>
  <c r="I668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003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7" i="1"/>
  <c r="I783" i="1"/>
  <c r="I779" i="1"/>
  <c r="I775" i="1"/>
  <c r="I771" i="1"/>
  <c r="I767" i="1"/>
  <c r="I763" i="1"/>
  <c r="I759" i="1"/>
  <c r="I755" i="1"/>
  <c r="I751" i="1"/>
  <c r="I747" i="1"/>
  <c r="I743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9" i="1"/>
  <c r="I335" i="1"/>
  <c r="I331" i="1"/>
  <c r="I327" i="1"/>
  <c r="I358" i="1"/>
  <c r="I354" i="1"/>
  <c r="I350" i="1"/>
  <c r="I346" i="1"/>
  <c r="I342" i="1"/>
  <c r="I338" i="1"/>
  <c r="I334" i="1"/>
  <c r="I330" i="1"/>
  <c r="I326" i="1"/>
  <c r="I322" i="1"/>
  <c r="I318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8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323" i="1"/>
  <c r="I319" i="1"/>
  <c r="I315" i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D1216" i="1"/>
  <c r="D658" i="1"/>
  <c r="D1692" i="1"/>
  <c r="D1089" i="1"/>
  <c r="D1120" i="1"/>
  <c r="D1587" i="1"/>
  <c r="D1437" i="1"/>
  <c r="D786" i="1"/>
  <c r="D1116" i="1"/>
  <c r="D1024" i="1"/>
  <c r="D950" i="1"/>
  <c r="D774" i="1"/>
  <c r="D1096" i="1"/>
  <c r="D1008" i="1"/>
  <c r="D1752" i="1"/>
  <c r="D1884" i="1"/>
  <c r="D1816" i="1"/>
  <c r="D966" i="1"/>
  <c r="D976" i="1"/>
  <c r="D942" i="1"/>
  <c r="D690" i="1"/>
  <c r="D958" i="1"/>
  <c r="D886" i="1"/>
  <c r="D1056" i="1"/>
  <c r="D355" i="1"/>
  <c r="D1501" i="1"/>
  <c r="D1860" i="1"/>
  <c r="D1796" i="1"/>
  <c r="D1732" i="1"/>
  <c r="D1668" i="1"/>
  <c r="D1392" i="1"/>
  <c r="D974" i="1"/>
  <c r="D1421" i="1"/>
  <c r="D1892" i="1"/>
  <c r="D1828" i="1"/>
  <c r="D1764" i="1"/>
  <c r="D1700" i="1"/>
  <c r="D1465" i="1"/>
  <c r="D1624" i="1"/>
  <c r="D984" i="1"/>
  <c r="D1607" i="1"/>
  <c r="D978" i="1"/>
  <c r="D798" i="1"/>
  <c r="D624" i="1"/>
  <c r="D323" i="1"/>
  <c r="D702" i="1"/>
  <c r="D862" i="1"/>
  <c r="D656" i="1"/>
  <c r="D766" i="1"/>
  <c r="D970" i="1"/>
  <c r="D926" i="1"/>
  <c r="D670" i="1"/>
  <c r="D271" i="1"/>
  <c r="D830" i="1"/>
  <c r="D640" i="1"/>
  <c r="D367" i="1"/>
  <c r="D734" i="1"/>
  <c r="D894" i="1"/>
  <c r="D584" i="1"/>
  <c r="D43" i="1"/>
  <c r="D98" i="1"/>
  <c r="D259" i="1"/>
  <c r="D35" i="1"/>
  <c r="D66" i="1"/>
  <c r="D51" i="1"/>
  <c r="D27" i="1"/>
  <c r="D291" i="1"/>
  <c r="D1606" i="1"/>
  <c r="D1598" i="1"/>
  <c r="D1590" i="1"/>
  <c r="D908" i="1"/>
  <c r="D892" i="1"/>
  <c r="D860" i="1"/>
  <c r="D844" i="1"/>
  <c r="D812" i="1"/>
  <c r="D780" i="1"/>
  <c r="D748" i="1"/>
  <c r="D700" i="1"/>
  <c r="D668" i="1"/>
  <c r="D598" i="1"/>
  <c r="D566" i="1"/>
  <c r="D373" i="1"/>
  <c r="D92" i="1"/>
  <c r="D76" i="1"/>
  <c r="D924" i="1"/>
  <c r="D876" i="1"/>
  <c r="D828" i="1"/>
  <c r="D796" i="1"/>
  <c r="D764" i="1"/>
  <c r="D732" i="1"/>
  <c r="D716" i="1"/>
  <c r="D684" i="1"/>
  <c r="D582" i="1"/>
  <c r="D1610" i="1"/>
  <c r="D1602" i="1"/>
  <c r="D1594" i="1"/>
  <c r="D1586" i="1"/>
  <c r="D1565" i="1"/>
  <c r="D936" i="1"/>
  <c r="D920" i="1"/>
  <c r="D904" i="1"/>
  <c r="D888" i="1"/>
  <c r="D872" i="1"/>
  <c r="D856" i="1"/>
  <c r="D840" i="1"/>
  <c r="D824" i="1"/>
  <c r="D808" i="1"/>
  <c r="D792" i="1"/>
  <c r="D776" i="1"/>
  <c r="D760" i="1"/>
  <c r="D744" i="1"/>
  <c r="D728" i="1"/>
  <c r="D712" i="1"/>
  <c r="D696" i="1"/>
  <c r="D680" i="1"/>
  <c r="D664" i="1"/>
  <c r="D932" i="1"/>
  <c r="D916" i="1"/>
  <c r="D900" i="1"/>
  <c r="D884" i="1"/>
  <c r="D868" i="1"/>
  <c r="D852" i="1"/>
  <c r="D836" i="1"/>
  <c r="D820" i="1"/>
  <c r="D804" i="1"/>
  <c r="D788" i="1"/>
  <c r="D772" i="1"/>
  <c r="D756" i="1"/>
  <c r="D740" i="1"/>
  <c r="D724" i="1"/>
  <c r="D708" i="1"/>
  <c r="D692" i="1"/>
  <c r="D676" i="1"/>
  <c r="D660" i="1"/>
  <c r="D928" i="1"/>
  <c r="D912" i="1"/>
  <c r="D896" i="1"/>
  <c r="D880" i="1"/>
  <c r="D864" i="1"/>
  <c r="D848" i="1"/>
  <c r="D832" i="1"/>
  <c r="D816" i="1"/>
  <c r="D800" i="1"/>
  <c r="D784" i="1"/>
  <c r="D768" i="1"/>
  <c r="D752" i="1"/>
  <c r="D736" i="1"/>
  <c r="D720" i="1"/>
  <c r="D704" i="1"/>
  <c r="D688" i="1"/>
  <c r="D672" i="1"/>
  <c r="D594" i="1"/>
  <c r="D578" i="1"/>
  <c r="D562" i="1"/>
  <c r="D590" i="1"/>
  <c r="D574" i="1"/>
  <c r="D602" i="1"/>
  <c r="D586" i="1"/>
  <c r="D570" i="1"/>
  <c r="D369" i="1"/>
  <c r="D381" i="1"/>
  <c r="D365" i="1"/>
  <c r="D377" i="1"/>
  <c r="D88" i="1"/>
  <c r="D72" i="1"/>
  <c r="D60" i="1"/>
  <c r="D100" i="1"/>
  <c r="D84" i="1"/>
  <c r="D68" i="1"/>
  <c r="D96" i="1"/>
  <c r="D80" i="1"/>
  <c r="D64" i="1"/>
  <c r="D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C2" i="1"/>
  <c r="I2" i="1" s="1"/>
</calcChain>
</file>

<file path=xl/sharedStrings.xml><?xml version="1.0" encoding="utf-8"?>
<sst xmlns="http://schemas.openxmlformats.org/spreadsheetml/2006/main" count="33" uniqueCount="27">
  <si>
    <t>Asset</t>
  </si>
  <si>
    <t>Client</t>
  </si>
  <si>
    <t>Duplicate</t>
  </si>
  <si>
    <t>Client Activity</t>
  </si>
  <si>
    <t>Bios Name</t>
  </si>
  <si>
    <t>Last Scan Date</t>
  </si>
  <si>
    <t>Last Heartbeat</t>
  </si>
  <si>
    <t>SQL</t>
  </si>
  <si>
    <t>Creation Date</t>
  </si>
  <si>
    <t>Response</t>
  </si>
  <si>
    <t>In NewCMDB</t>
  </si>
  <si>
    <t>Last Logged On User</t>
  </si>
  <si>
    <t>OS Version</t>
  </si>
  <si>
    <t>IP Addresses</t>
  </si>
  <si>
    <t>Domain</t>
  </si>
  <si>
    <t>Manufacturer</t>
  </si>
  <si>
    <t>Model</t>
  </si>
  <si>
    <t>Serial Number</t>
  </si>
  <si>
    <t>Site Information</t>
  </si>
  <si>
    <t>Obsolete</t>
  </si>
  <si>
    <t>Last Logged On Date</t>
  </si>
  <si>
    <t>OS Build</t>
  </si>
  <si>
    <t>LastLogonDate</t>
  </si>
  <si>
    <t>InAD</t>
  </si>
  <si>
    <t>DeviceEnabled?</t>
  </si>
  <si>
    <t>Asset Tag</t>
  </si>
  <si>
    <t>LastLoginDate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</si>
</sst>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/>
    <xf numFmtId="47" fontId="3" fillId="0" borderId="0" xfId="0" applyNumberFormat="1" applyFont="1" applyAlignment="1">
      <alignment horizontal="center" vertical="center"/>
    </xf>
    <xf numFmtId="47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0"/>
  <sheetViews>
    <sheetView tabSelected="1" workbookViewId="0"/>
  </sheetViews>
  <sheetFormatPr defaultRowHeight="15" x14ac:dyDescent="0.25"/>
  <cols>
    <col min="1" max="1" width="19" style="2" customWidth="1"/>
    <col min="2" max="2" width="13.140625" style="2" bestFit="1" customWidth="1"/>
    <col min="3" max="3" width="11.7109375" style="2" customWidth="1"/>
    <col min="4" max="4" width="13.28515625" style="5" bestFit="1" customWidth="1"/>
    <col min="5" max="8" width="13.28515625" style="5" customWidth="1"/>
    <col min="9" max="9" width="34" style="5" bestFit="1" customWidth="1"/>
    <col min="10" max="10" width="46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8</v>
      </c>
      <c r="E1" s="4" t="s">
        <v>10</v>
      </c>
      <c r="F1" s="4" t="s">
        <v>23</v>
      </c>
      <c r="G1" s="4" t="s">
        <v>24</v>
      </c>
      <c r="H1" s="4" t="s">
        <v>22</v>
      </c>
      <c r="I1" s="4" t="s">
        <v>9</v>
      </c>
      <c r="J1" s="3" t="s">
        <v>7</v>
      </c>
    </row>
    <row r="2" spans="1:10" x14ac:dyDescent="0.25">
      <c r="A2" s="8"/>
      <c r="B2" s="2" t="str">
        <f>_xlfn.IFNA(VLOOKUP(A2,SQLReport!A:F,2,FALSE),IF(A2="","","Not in SCCM"))</f>
        <v/>
      </c>
      <c r="C2" s="2" t="b">
        <f>COUNTIF(SQLReport!A:A, A2)&gt;1</f>
        <v>0</v>
      </c>
      <c r="D2" s="5" t="str">
        <f>IF(B2="No",VLOOKUP(A2,SQLReport!A:F,4,FALSE),"")</f>
        <v/>
      </c>
      <c r="E2" s="5" t="str">
        <f>_xlfn.IFNA(IF(VLOOKUP(A2,NewCMDB!A:N,1,FALSE)="","No","Yes"),IF(A2="","","No"))</f>
        <v/>
      </c>
      <c r="F2" s="5" t="e">
        <f>VLOOKUP(A2,LastLogonDate!A:D,2,FALSE)</f>
        <v>#N/A</v>
      </c>
      <c r="G2" s="5" t="e">
        <f>VLOOKUP(A2,LastLogonDate!A:D,3,FALSE)</f>
        <v>#N/A</v>
      </c>
      <c r="H2" s="5" t="e">
        <f>VLOOKUP(A2,LastLogonDate!A:D,4,FALSE)</f>
        <v>#N/A</v>
      </c>
      <c r="I2" s="5" t="str">
        <f>IF(C2=TRUE,"Duplicate - SD to Delete",
    IF(B2="No",("No Client - Creation Date "&amp;TEXT(D2,"dd/mm/yyyy")),
        IF(B2="Not In SCCM",B2,
            IF(E2="Yes","Now In CMDB",
                IF(AND(B2="Yes",E2="No"),"Broken Client / Communications Issue",
                    IF(B2="",B2,"#Manual Response")
                )
            )
        )
    )
)</f>
        <v/>
      </c>
      <c r="J2" t="str">
        <f>"dbo.v_R_System.Name0 like'"&amp;A2&amp;"'"</f>
        <v>dbo.v_R_System.Name0 like''</v>
      </c>
    </row>
    <row r="3" spans="1:10" x14ac:dyDescent="0.25">
      <c r="A3" s="8"/>
      <c r="B3" s="2" t="str">
        <f>_xlfn.IFNA(VLOOKUP(A3,SQLReport!A:F,2,FALSE),IF(A3="","","Not in SCCM"))</f>
        <v/>
      </c>
      <c r="C3" s="2" t="b">
        <f>COUNTIF(SQLReport!A:A, A3)&gt;1</f>
        <v>0</v>
      </c>
      <c r="D3" s="5" t="str">
        <f>IF(B3="No",VLOOKUP(A3,SQLReport!A:F,4,FALSE),"")</f>
        <v/>
      </c>
      <c r="E3" s="5" t="str">
        <f>_xlfn.IFNA(IF(VLOOKUP(A3,NewCMDB!A:N,1,FALSE)="","No","Yes"),IF(A3="","","No"))</f>
        <v/>
      </c>
      <c r="F3" s="5" t="e">
        <f>VLOOKUP(A3,LastLogonDate!A:D,2,FALSE)</f>
        <v>#N/A</v>
      </c>
      <c r="G3" s="5" t="e">
        <f>VLOOKUP(A3,LastLogonDate!A:D,3,FALSE)</f>
        <v>#N/A</v>
      </c>
      <c r="H3" s="5" t="e">
        <f>VLOOKUP(A3,LastLogonDate!A:D,4,FALSE)</f>
        <v>#N/A</v>
      </c>
      <c r="I3" s="5" t="str">
        <f t="shared" ref="I3:I66" si="0">IF(C3=TRUE,"Duplicate - SD to Delete",
    IF(B3="No",("No Client - Creation Date "&amp;TEXT(D3,"dd/mm/yyyy")),
        IF(B3="Not In SCCM",B3,
            IF(E3="Yes","Now In CMDB",
                IF(AND(B3="Yes",E3="No"),"Broken Client / Communications Issue",
                    IF(B3="",B3,"#Manual Response")
                )
            )
        )
    )
)</f>
        <v/>
      </c>
      <c r="J3" t="str">
        <f t="shared" ref="J3:J65" si="1">"OR dbo.v_R_System.Name0 like'"&amp;A3&amp;"'"</f>
        <v>OR dbo.v_R_System.Name0 like''</v>
      </c>
    </row>
    <row r="4" spans="1:10" x14ac:dyDescent="0.25">
      <c r="A4" s="8"/>
      <c r="B4" s="2" t="str">
        <f>_xlfn.IFNA(VLOOKUP(A4,SQLReport!A:F,2,FALSE),IF(A4="","","Not in SCCM"))</f>
        <v/>
      </c>
      <c r="C4" s="2" t="b">
        <f>COUNTIF(SQLReport!A:A, A4)&gt;1</f>
        <v>0</v>
      </c>
      <c r="D4" s="5" t="str">
        <f>IF(B4="No",VLOOKUP(A4,SQLReport!A:F,4,FALSE),"")</f>
        <v/>
      </c>
      <c r="E4" s="5" t="str">
        <f>_xlfn.IFNA(IF(VLOOKUP(A4,NewCMDB!A:N,1,FALSE)="","No","Yes"),IF(A4="","","No"))</f>
        <v/>
      </c>
      <c r="F4" s="5" t="e">
        <f>VLOOKUP(A4,LastLogonDate!A:D,2,FALSE)</f>
        <v>#N/A</v>
      </c>
      <c r="G4" s="5" t="e">
        <f>VLOOKUP(A4,LastLogonDate!A:D,3,FALSE)</f>
        <v>#N/A</v>
      </c>
      <c r="H4" s="5" t="e">
        <f>VLOOKUP(A4,LastLogonDate!A:D,4,FALSE)</f>
        <v>#N/A</v>
      </c>
      <c r="I4" s="5" t="str">
        <f t="shared" si="0"/>
        <v/>
      </c>
      <c r="J4" t="str">
        <f t="shared" si="1"/>
        <v>OR dbo.v_R_System.Name0 like''</v>
      </c>
    </row>
    <row r="5" spans="1:10" x14ac:dyDescent="0.25">
      <c r="B5" s="2" t="str">
        <f>_xlfn.IFNA(VLOOKUP(A5,SQLReport!A:F,2,FALSE),IF(A5="","","Not in SCCM"))</f>
        <v/>
      </c>
      <c r="C5" s="2" t="b">
        <f>COUNTIF(SQLReport!A:A, A5)&gt;1</f>
        <v>0</v>
      </c>
      <c r="D5" s="5" t="str">
        <f>IF(B5="No",VLOOKUP(A5,SQLReport!A:F,4,FALSE),"")</f>
        <v/>
      </c>
      <c r="E5" s="5" t="str">
        <f>_xlfn.IFNA(IF(VLOOKUP(A5,NewCMDB!A:N,1,FALSE)="","No","Yes"),IF(A5="","","No"))</f>
        <v/>
      </c>
      <c r="F5" s="5" t="e">
        <f>VLOOKUP(A5,LastLogonDate!A:D,2,FALSE)</f>
        <v>#N/A</v>
      </c>
      <c r="G5" s="5" t="e">
        <f>VLOOKUP(A5,LastLogonDate!A:D,3,FALSE)</f>
        <v>#N/A</v>
      </c>
      <c r="H5" s="5" t="e">
        <f>VLOOKUP(A5,LastLogonDate!A:D,4,FALSE)</f>
        <v>#N/A</v>
      </c>
      <c r="I5" s="5" t="str">
        <f t="shared" si="0"/>
        <v/>
      </c>
      <c r="J5" t="str">
        <f t="shared" si="1"/>
        <v>OR dbo.v_R_System.Name0 like''</v>
      </c>
    </row>
    <row r="6" spans="1:10" x14ac:dyDescent="0.25">
      <c r="B6" s="2" t="str">
        <f>_xlfn.IFNA(VLOOKUP(A6,SQLReport!A:F,2,FALSE),IF(A6="","","Not in SCCM"))</f>
        <v/>
      </c>
      <c r="C6" s="2" t="b">
        <f>COUNTIF(SQLReport!A:A, A6)&gt;1</f>
        <v>0</v>
      </c>
      <c r="D6" s="5" t="str">
        <f>IF(B6="No",VLOOKUP(A6,SQLReport!A:F,4,FALSE),"")</f>
        <v/>
      </c>
      <c r="E6" s="5" t="str">
        <f>_xlfn.IFNA(IF(VLOOKUP(A6,NewCMDB!A:N,1,FALSE)="","No","Yes"),IF(A6="","","No"))</f>
        <v/>
      </c>
      <c r="F6" s="5" t="e">
        <f>VLOOKUP(A6,LastLogonDate!A:D,2,FALSE)</f>
        <v>#N/A</v>
      </c>
      <c r="G6" s="5" t="e">
        <f>VLOOKUP(A6,LastLogonDate!A:D,3,FALSE)</f>
        <v>#N/A</v>
      </c>
      <c r="H6" s="5" t="e">
        <f>VLOOKUP(A6,LastLogonDate!A:D,4,FALSE)</f>
        <v>#N/A</v>
      </c>
      <c r="I6" s="5" t="str">
        <f t="shared" si="0"/>
        <v/>
      </c>
      <c r="J6" t="str">
        <f t="shared" si="1"/>
        <v>OR dbo.v_R_System.Name0 like''</v>
      </c>
    </row>
    <row r="7" spans="1:10" x14ac:dyDescent="0.25">
      <c r="B7" s="2" t="str">
        <f>_xlfn.IFNA(VLOOKUP(A7,SQLReport!A:F,2,FALSE),IF(A7="","","Not in SCCM"))</f>
        <v/>
      </c>
      <c r="C7" s="2" t="b">
        <f>COUNTIF(SQLReport!A:A, A7)&gt;1</f>
        <v>0</v>
      </c>
      <c r="D7" s="5" t="str">
        <f>IF(B7="No",VLOOKUP(A7,SQLReport!A:F,4,FALSE),"")</f>
        <v/>
      </c>
      <c r="E7" s="5" t="str">
        <f>_xlfn.IFNA(IF(VLOOKUP(A7,NewCMDB!A:N,1,FALSE)="","No","Yes"),IF(A7="","","No"))</f>
        <v/>
      </c>
      <c r="F7" s="5" t="e">
        <f>VLOOKUP(A7,LastLogonDate!A:D,2,FALSE)</f>
        <v>#N/A</v>
      </c>
      <c r="G7" s="5" t="e">
        <f>VLOOKUP(A7,LastLogonDate!A:D,3,FALSE)</f>
        <v>#N/A</v>
      </c>
      <c r="H7" s="5" t="e">
        <f>VLOOKUP(A7,LastLogonDate!A:D,4,FALSE)</f>
        <v>#N/A</v>
      </c>
      <c r="I7" s="5" t="str">
        <f t="shared" si="0"/>
        <v/>
      </c>
      <c r="J7" t="str">
        <f t="shared" si="1"/>
        <v>OR dbo.v_R_System.Name0 like''</v>
      </c>
    </row>
    <row r="8" spans="1:10" x14ac:dyDescent="0.25">
      <c r="B8" s="2" t="str">
        <f>_xlfn.IFNA(VLOOKUP(A8,SQLReport!A:F,2,FALSE),IF(A8="","","Not in SCCM"))</f>
        <v/>
      </c>
      <c r="C8" s="2" t="b">
        <f>COUNTIF(SQLReport!A:A, A8)&gt;1</f>
        <v>0</v>
      </c>
      <c r="D8" s="5" t="str">
        <f>IF(B8="No",VLOOKUP(A8,SQLReport!A:F,4,FALSE),"")</f>
        <v/>
      </c>
      <c r="E8" s="5" t="str">
        <f>_xlfn.IFNA(IF(VLOOKUP(A8,NewCMDB!A:N,1,FALSE)="","No","Yes"),IF(A8="","","No"))</f>
        <v/>
      </c>
      <c r="F8" s="5" t="e">
        <f>VLOOKUP(A8,LastLogonDate!A:D,2,FALSE)</f>
        <v>#N/A</v>
      </c>
      <c r="G8" s="5" t="e">
        <f>VLOOKUP(A8,LastLogonDate!A:D,3,FALSE)</f>
        <v>#N/A</v>
      </c>
      <c r="H8" s="5" t="e">
        <f>VLOOKUP(A8,LastLogonDate!A:D,4,FALSE)</f>
        <v>#N/A</v>
      </c>
      <c r="I8" s="5" t="str">
        <f t="shared" si="0"/>
        <v/>
      </c>
      <c r="J8" t="str">
        <f t="shared" si="1"/>
        <v>OR dbo.v_R_System.Name0 like''</v>
      </c>
    </row>
    <row r="9" spans="1:10" x14ac:dyDescent="0.25">
      <c r="B9" s="2" t="str">
        <f>_xlfn.IFNA(VLOOKUP(A9,SQLReport!A:F,2,FALSE),IF(A9="","","Not in SCCM"))</f>
        <v/>
      </c>
      <c r="C9" s="2" t="b">
        <f>COUNTIF(SQLReport!A:A, A9)&gt;1</f>
        <v>0</v>
      </c>
      <c r="D9" s="5" t="str">
        <f>IF(B9="No",VLOOKUP(A9,SQLReport!A:F,4,FALSE),"")</f>
        <v/>
      </c>
      <c r="E9" s="5" t="str">
        <f>_xlfn.IFNA(IF(VLOOKUP(A9,NewCMDB!A:N,1,FALSE)="","No","Yes"),IF(A9="","","No"))</f>
        <v/>
      </c>
      <c r="F9" s="5" t="e">
        <f>VLOOKUP(A9,LastLogonDate!A:D,2,FALSE)</f>
        <v>#N/A</v>
      </c>
      <c r="G9" s="5" t="e">
        <f>VLOOKUP(A9,LastLogonDate!A:D,3,FALSE)</f>
        <v>#N/A</v>
      </c>
      <c r="H9" s="5" t="e">
        <f>VLOOKUP(A9,LastLogonDate!A:D,4,FALSE)</f>
        <v>#N/A</v>
      </c>
      <c r="I9" s="5" t="str">
        <f t="shared" si="0"/>
        <v/>
      </c>
      <c r="J9" t="str">
        <f t="shared" si="1"/>
        <v>OR dbo.v_R_System.Name0 like''</v>
      </c>
    </row>
    <row r="10" spans="1:10" x14ac:dyDescent="0.25">
      <c r="B10" s="2" t="str">
        <f>_xlfn.IFNA(VLOOKUP(A10,SQLReport!A:F,2,FALSE),IF(A10="","","Not in SCCM"))</f>
        <v/>
      </c>
      <c r="C10" s="2" t="b">
        <f>COUNTIF(SQLReport!A:A, A10)&gt;1</f>
        <v>0</v>
      </c>
      <c r="D10" s="5" t="str">
        <f>IF(B10="No",VLOOKUP(A10,SQLReport!A:F,4,FALSE),"")</f>
        <v/>
      </c>
      <c r="E10" s="5" t="str">
        <f>_xlfn.IFNA(IF(VLOOKUP(A10,NewCMDB!A:N,1,FALSE)="","No","Yes"),IF(A10="","","No"))</f>
        <v/>
      </c>
      <c r="F10" s="5" t="e">
        <f>VLOOKUP(A10,LastLogonDate!A:D,2,FALSE)</f>
        <v>#N/A</v>
      </c>
      <c r="G10" s="5" t="e">
        <f>VLOOKUP(A10,LastLogonDate!A:D,3,FALSE)</f>
        <v>#N/A</v>
      </c>
      <c r="H10" s="5" t="e">
        <f>VLOOKUP(A10,LastLogonDate!A:D,4,FALSE)</f>
        <v>#N/A</v>
      </c>
      <c r="I10" s="5" t="str">
        <f t="shared" si="0"/>
        <v/>
      </c>
      <c r="J10" t="str">
        <f t="shared" si="1"/>
        <v>OR dbo.v_R_System.Name0 like''</v>
      </c>
    </row>
    <row r="11" spans="1:10" x14ac:dyDescent="0.25">
      <c r="B11" s="2" t="str">
        <f>_xlfn.IFNA(VLOOKUP(A11,SQLReport!A:F,2,FALSE),IF(A11="","","Not in SCCM"))</f>
        <v/>
      </c>
      <c r="C11" s="2" t="b">
        <f>COUNTIF(SQLReport!A:A, A11)&gt;1</f>
        <v>0</v>
      </c>
      <c r="D11" s="5" t="str">
        <f>IF(B11="No",VLOOKUP(A11,SQLReport!A:F,4,FALSE),"")</f>
        <v/>
      </c>
      <c r="E11" s="5" t="str">
        <f>_xlfn.IFNA(IF(VLOOKUP(A11,NewCMDB!A:N,1,FALSE)="","No","Yes"),IF(A11="","","No"))</f>
        <v/>
      </c>
      <c r="F11" s="5" t="e">
        <f>VLOOKUP(A11,LastLogonDate!A:D,2,FALSE)</f>
        <v>#N/A</v>
      </c>
      <c r="G11" s="5" t="e">
        <f>VLOOKUP(A11,LastLogonDate!A:D,3,FALSE)</f>
        <v>#N/A</v>
      </c>
      <c r="H11" s="5" t="e">
        <f>VLOOKUP(A11,LastLogonDate!A:D,4,FALSE)</f>
        <v>#N/A</v>
      </c>
      <c r="I11" s="5" t="str">
        <f t="shared" si="0"/>
        <v/>
      </c>
      <c r="J11" t="str">
        <f t="shared" si="1"/>
        <v>OR dbo.v_R_System.Name0 like''</v>
      </c>
    </row>
    <row r="12" spans="1:10" x14ac:dyDescent="0.25">
      <c r="B12" s="2" t="str">
        <f>_xlfn.IFNA(VLOOKUP(A12,SQLReport!A:F,2,FALSE),IF(A12="","","Not in SCCM"))</f>
        <v/>
      </c>
      <c r="C12" s="2" t="b">
        <f>COUNTIF(SQLReport!A:A, A12)&gt;1</f>
        <v>0</v>
      </c>
      <c r="D12" s="5" t="str">
        <f>IF(B12="No",VLOOKUP(A12,SQLReport!A:F,4,FALSE),"")</f>
        <v/>
      </c>
      <c r="E12" s="5" t="str">
        <f>_xlfn.IFNA(IF(VLOOKUP(A12,NewCMDB!A:N,1,FALSE)="","No","Yes"),IF(A12="","","No"))</f>
        <v/>
      </c>
      <c r="F12" s="5" t="e">
        <f>VLOOKUP(A12,LastLogonDate!A:D,2,FALSE)</f>
        <v>#N/A</v>
      </c>
      <c r="G12" s="5" t="e">
        <f>VLOOKUP(A12,LastLogonDate!A:D,3,FALSE)</f>
        <v>#N/A</v>
      </c>
      <c r="H12" s="5" t="e">
        <f>VLOOKUP(A12,LastLogonDate!A:D,4,FALSE)</f>
        <v>#N/A</v>
      </c>
      <c r="I12" s="5" t="str">
        <f t="shared" si="0"/>
        <v/>
      </c>
      <c r="J12" t="str">
        <f t="shared" si="1"/>
        <v>OR dbo.v_R_System.Name0 like''</v>
      </c>
    </row>
    <row r="13" spans="1:10" x14ac:dyDescent="0.25">
      <c r="B13" s="2" t="str">
        <f>_xlfn.IFNA(VLOOKUP(A13,SQLReport!A:F,2,FALSE),IF(A13="","","Not in SCCM"))</f>
        <v/>
      </c>
      <c r="C13" s="2" t="b">
        <f>COUNTIF(SQLReport!A:A, A13)&gt;1</f>
        <v>0</v>
      </c>
      <c r="D13" s="5" t="str">
        <f>IF(B13="No",VLOOKUP(A13,SQLReport!A:F,4,FALSE),"")</f>
        <v/>
      </c>
      <c r="E13" s="5" t="str">
        <f>_xlfn.IFNA(IF(VLOOKUP(A13,NewCMDB!A:N,1,FALSE)="","No","Yes"),IF(A13="","","No"))</f>
        <v/>
      </c>
      <c r="F13" s="5" t="e">
        <f>VLOOKUP(A13,LastLogonDate!A:D,2,FALSE)</f>
        <v>#N/A</v>
      </c>
      <c r="G13" s="5" t="e">
        <f>VLOOKUP(A13,LastLogonDate!A:D,3,FALSE)</f>
        <v>#N/A</v>
      </c>
      <c r="H13" s="5" t="e">
        <f>VLOOKUP(A13,LastLogonDate!A:D,4,FALSE)</f>
        <v>#N/A</v>
      </c>
      <c r="I13" s="5" t="str">
        <f t="shared" si="0"/>
        <v/>
      </c>
      <c r="J13" t="str">
        <f t="shared" si="1"/>
        <v>OR dbo.v_R_System.Name0 like''</v>
      </c>
    </row>
    <row r="14" spans="1:10" x14ac:dyDescent="0.25">
      <c r="B14" s="2" t="str">
        <f>_xlfn.IFNA(VLOOKUP(A14,SQLReport!A:F,2,FALSE),IF(A14="","","Not in SCCM"))</f>
        <v/>
      </c>
      <c r="C14" s="2" t="b">
        <f>COUNTIF(SQLReport!A:A, A14)&gt;1</f>
        <v>0</v>
      </c>
      <c r="D14" s="5" t="str">
        <f>IF(B14="No",VLOOKUP(A14,SQLReport!A:F,4,FALSE),"")</f>
        <v/>
      </c>
      <c r="E14" s="5" t="str">
        <f>_xlfn.IFNA(IF(VLOOKUP(A14,NewCMDB!A:N,1,FALSE)="","No","Yes"),IF(A14="","","No"))</f>
        <v/>
      </c>
      <c r="F14" s="5" t="e">
        <f>VLOOKUP(A14,LastLogonDate!A:D,2,FALSE)</f>
        <v>#N/A</v>
      </c>
      <c r="G14" s="5" t="e">
        <f>VLOOKUP(A14,LastLogonDate!A:D,3,FALSE)</f>
        <v>#N/A</v>
      </c>
      <c r="H14" s="5" t="e">
        <f>VLOOKUP(A14,LastLogonDate!A:D,4,FALSE)</f>
        <v>#N/A</v>
      </c>
      <c r="I14" s="5" t="str">
        <f t="shared" si="0"/>
        <v/>
      </c>
      <c r="J14" t="str">
        <f t="shared" si="1"/>
        <v>OR dbo.v_R_System.Name0 like''</v>
      </c>
    </row>
    <row r="15" spans="1:10" x14ac:dyDescent="0.25">
      <c r="B15" s="2" t="str">
        <f>_xlfn.IFNA(VLOOKUP(A15,SQLReport!A:F,2,FALSE),IF(A15="","","Not in SCCM"))</f>
        <v/>
      </c>
      <c r="C15" s="2" t="b">
        <f>COUNTIF(SQLReport!A:A, A15)&gt;1</f>
        <v>0</v>
      </c>
      <c r="D15" s="5" t="str">
        <f>IF(B15="No",VLOOKUP(A15,SQLReport!A:F,4,FALSE),"")</f>
        <v/>
      </c>
      <c r="E15" s="5" t="str">
        <f>_xlfn.IFNA(IF(VLOOKUP(A15,NewCMDB!A:N,1,FALSE)="","No","Yes"),IF(A15="","","No"))</f>
        <v/>
      </c>
      <c r="F15" s="5" t="e">
        <f>VLOOKUP(A15,LastLogonDate!A:D,2,FALSE)</f>
        <v>#N/A</v>
      </c>
      <c r="G15" s="5" t="e">
        <f>VLOOKUP(A15,LastLogonDate!A:D,3,FALSE)</f>
        <v>#N/A</v>
      </c>
      <c r="H15" s="5" t="e">
        <f>VLOOKUP(A15,LastLogonDate!A:D,4,FALSE)</f>
        <v>#N/A</v>
      </c>
      <c r="I15" s="5" t="str">
        <f t="shared" si="0"/>
        <v/>
      </c>
      <c r="J15" t="str">
        <f t="shared" si="1"/>
        <v>OR dbo.v_R_System.Name0 like''</v>
      </c>
    </row>
    <row r="16" spans="1:10" x14ac:dyDescent="0.25">
      <c r="B16" s="2" t="str">
        <f>_xlfn.IFNA(VLOOKUP(A16,SQLReport!A:F,2,FALSE),IF(A16="","","Not in SCCM"))</f>
        <v/>
      </c>
      <c r="C16" s="2" t="b">
        <f>COUNTIF(SQLReport!A:A, A16)&gt;1</f>
        <v>0</v>
      </c>
      <c r="D16" s="5" t="str">
        <f>IF(B16="No",VLOOKUP(A16,SQLReport!A:F,4,FALSE),"")</f>
        <v/>
      </c>
      <c r="E16" s="5" t="str">
        <f>_xlfn.IFNA(IF(VLOOKUP(A16,NewCMDB!A:N,1,FALSE)="","No","Yes"),IF(A16="","","No"))</f>
        <v/>
      </c>
      <c r="F16" s="5" t="e">
        <f>VLOOKUP(A16,LastLogonDate!A:D,2,FALSE)</f>
        <v>#N/A</v>
      </c>
      <c r="G16" s="5" t="e">
        <f>VLOOKUP(A16,LastLogonDate!A:D,3,FALSE)</f>
        <v>#N/A</v>
      </c>
      <c r="H16" s="5" t="e">
        <f>VLOOKUP(A16,LastLogonDate!A:D,4,FALSE)</f>
        <v>#N/A</v>
      </c>
      <c r="I16" s="5" t="str">
        <f t="shared" si="0"/>
        <v/>
      </c>
      <c r="J16" t="str">
        <f t="shared" si="1"/>
        <v>OR dbo.v_R_System.Name0 like''</v>
      </c>
    </row>
    <row r="17" spans="2:10" x14ac:dyDescent="0.25">
      <c r="B17" s="2" t="str">
        <f>_xlfn.IFNA(VLOOKUP(A17,SQLReport!A:F,2,FALSE),IF(A17="","","Not in SCCM"))</f>
        <v/>
      </c>
      <c r="C17" s="2" t="b">
        <f>COUNTIF(SQLReport!A:A, A17)&gt;1</f>
        <v>0</v>
      </c>
      <c r="D17" s="5" t="str">
        <f>IF(B17="No",VLOOKUP(A17,SQLReport!A:F,4,FALSE),"")</f>
        <v/>
      </c>
      <c r="E17" s="5" t="str">
        <f>_xlfn.IFNA(IF(VLOOKUP(A17,NewCMDB!A:N,1,FALSE)="","No","Yes"),IF(A17="","","No"))</f>
        <v/>
      </c>
      <c r="F17" s="5" t="e">
        <f>VLOOKUP(A17,LastLogonDate!A:D,2,FALSE)</f>
        <v>#N/A</v>
      </c>
      <c r="G17" s="5" t="e">
        <f>VLOOKUP(A17,LastLogonDate!A:D,3,FALSE)</f>
        <v>#N/A</v>
      </c>
      <c r="H17" s="5" t="e">
        <f>VLOOKUP(A17,LastLogonDate!A:D,4,FALSE)</f>
        <v>#N/A</v>
      </c>
      <c r="I17" s="5" t="str">
        <f t="shared" si="0"/>
        <v/>
      </c>
      <c r="J17" t="str">
        <f t="shared" si="1"/>
        <v>OR dbo.v_R_System.Name0 like''</v>
      </c>
    </row>
    <row r="18" spans="2:10" x14ac:dyDescent="0.25">
      <c r="B18" s="2" t="str">
        <f>_xlfn.IFNA(VLOOKUP(A18,SQLReport!A:F,2,FALSE),IF(A18="","","Not in SCCM"))</f>
        <v/>
      </c>
      <c r="C18" s="2" t="b">
        <f>COUNTIF(SQLReport!A:A, A18)&gt;1</f>
        <v>0</v>
      </c>
      <c r="D18" s="5" t="str">
        <f>IF(B18="No",VLOOKUP(A18,SQLReport!A:F,4,FALSE),"")</f>
        <v/>
      </c>
      <c r="E18" s="5" t="str">
        <f>_xlfn.IFNA(IF(VLOOKUP(A18,NewCMDB!A:N,1,FALSE)="","No","Yes"),IF(A18="","","No"))</f>
        <v/>
      </c>
      <c r="F18" s="5" t="e">
        <f>VLOOKUP(A18,LastLogonDate!A:D,2,FALSE)</f>
        <v>#N/A</v>
      </c>
      <c r="G18" s="5" t="e">
        <f>VLOOKUP(A18,LastLogonDate!A:D,3,FALSE)</f>
        <v>#N/A</v>
      </c>
      <c r="H18" s="5" t="e">
        <f>VLOOKUP(A18,LastLogonDate!A:D,4,FALSE)</f>
        <v>#N/A</v>
      </c>
      <c r="I18" s="5" t="str">
        <f t="shared" si="0"/>
        <v/>
      </c>
      <c r="J18" t="str">
        <f t="shared" si="1"/>
        <v>OR dbo.v_R_System.Name0 like''</v>
      </c>
    </row>
    <row r="19" spans="2:10" x14ac:dyDescent="0.25">
      <c r="B19" s="2" t="str">
        <f>_xlfn.IFNA(VLOOKUP(A19,SQLReport!A:F,2,FALSE),IF(A19="","","Not in SCCM"))</f>
        <v/>
      </c>
      <c r="C19" s="2" t="b">
        <f>COUNTIF(SQLReport!A:A, A19)&gt;1</f>
        <v>0</v>
      </c>
      <c r="D19" s="5" t="str">
        <f>IF(B19="No",VLOOKUP(A19,SQLReport!A:F,4,FALSE),"")</f>
        <v/>
      </c>
      <c r="E19" s="5" t="str">
        <f>_xlfn.IFNA(IF(VLOOKUP(A19,NewCMDB!A:N,1,FALSE)="","No","Yes"),IF(A19="","","No"))</f>
        <v/>
      </c>
      <c r="F19" s="5" t="e">
        <f>VLOOKUP(A19,LastLogonDate!A:D,2,FALSE)</f>
        <v>#N/A</v>
      </c>
      <c r="G19" s="5" t="e">
        <f>VLOOKUP(A19,LastLogonDate!A:D,3,FALSE)</f>
        <v>#N/A</v>
      </c>
      <c r="H19" s="5" t="e">
        <f>VLOOKUP(A19,LastLogonDate!A:D,4,FALSE)</f>
        <v>#N/A</v>
      </c>
      <c r="I19" s="5" t="str">
        <f t="shared" si="0"/>
        <v/>
      </c>
      <c r="J19" t="str">
        <f t="shared" si="1"/>
        <v>OR dbo.v_R_System.Name0 like''</v>
      </c>
    </row>
    <row r="20" spans="2:10" x14ac:dyDescent="0.25">
      <c r="B20" s="2" t="str">
        <f>_xlfn.IFNA(VLOOKUP(A20,SQLReport!A:F,2,FALSE),IF(A20="","","Not in SCCM"))</f>
        <v/>
      </c>
      <c r="C20" s="2" t="b">
        <f>COUNTIF(SQLReport!A:A, A20)&gt;1</f>
        <v>0</v>
      </c>
      <c r="D20" s="5" t="str">
        <f>IF(B20="No",VLOOKUP(A20,SQLReport!A:F,4,FALSE),"")</f>
        <v/>
      </c>
      <c r="E20" s="5" t="str">
        <f>_xlfn.IFNA(IF(VLOOKUP(A20,NewCMDB!A:N,1,FALSE)="","No","Yes"),IF(A20="","","No"))</f>
        <v/>
      </c>
      <c r="F20" s="5" t="e">
        <f>VLOOKUP(A20,LastLogonDate!A:D,2,FALSE)</f>
        <v>#N/A</v>
      </c>
      <c r="G20" s="5" t="e">
        <f>VLOOKUP(A20,LastLogonDate!A:D,3,FALSE)</f>
        <v>#N/A</v>
      </c>
      <c r="H20" s="5" t="e">
        <f>VLOOKUP(A20,LastLogonDate!A:D,4,FALSE)</f>
        <v>#N/A</v>
      </c>
      <c r="I20" s="5" t="str">
        <f t="shared" si="0"/>
        <v/>
      </c>
      <c r="J20" t="str">
        <f t="shared" si="1"/>
        <v>OR dbo.v_R_System.Name0 like''</v>
      </c>
    </row>
    <row r="21" spans="2:10" x14ac:dyDescent="0.25">
      <c r="B21" s="2" t="str">
        <f>_xlfn.IFNA(VLOOKUP(A21,SQLReport!A:F,2,FALSE),IF(A21="","","Not in SCCM"))</f>
        <v/>
      </c>
      <c r="C21" s="2" t="b">
        <f>COUNTIF(SQLReport!A:A, A21)&gt;1</f>
        <v>0</v>
      </c>
      <c r="D21" s="5" t="str">
        <f>IF(B21="No",VLOOKUP(A21,SQLReport!A:F,4,FALSE),"")</f>
        <v/>
      </c>
      <c r="E21" s="5" t="str">
        <f>_xlfn.IFNA(IF(VLOOKUP(A21,NewCMDB!A:N,1,FALSE)="","No","Yes"),IF(A21="","","No"))</f>
        <v/>
      </c>
      <c r="F21" s="5" t="e">
        <f>VLOOKUP(A21,LastLogonDate!A:D,2,FALSE)</f>
        <v>#N/A</v>
      </c>
      <c r="G21" s="5" t="e">
        <f>VLOOKUP(A21,LastLogonDate!A:D,3,FALSE)</f>
        <v>#N/A</v>
      </c>
      <c r="H21" s="5" t="e">
        <f>VLOOKUP(A21,LastLogonDate!A:D,4,FALSE)</f>
        <v>#N/A</v>
      </c>
      <c r="I21" s="5" t="str">
        <f t="shared" si="0"/>
        <v/>
      </c>
      <c r="J21" t="str">
        <f t="shared" si="1"/>
        <v>OR dbo.v_R_System.Name0 like''</v>
      </c>
    </row>
    <row r="22" spans="2:10" x14ac:dyDescent="0.25">
      <c r="B22" s="2" t="str">
        <f>_xlfn.IFNA(VLOOKUP(A22,SQLReport!A:F,2,FALSE),IF(A22="","","Not in SCCM"))</f>
        <v/>
      </c>
      <c r="C22" s="2" t="b">
        <f>COUNTIF(SQLReport!A:A, A22)&gt;1</f>
        <v>0</v>
      </c>
      <c r="D22" s="5" t="str">
        <f>IF(B22="No",VLOOKUP(A22,SQLReport!A:F,4,FALSE),"")</f>
        <v/>
      </c>
      <c r="E22" s="5" t="str">
        <f>_xlfn.IFNA(IF(VLOOKUP(A22,NewCMDB!A:N,1,FALSE)="","No","Yes"),IF(A22="","","No"))</f>
        <v/>
      </c>
      <c r="F22" s="5" t="e">
        <f>VLOOKUP(A22,LastLogonDate!A:D,2,FALSE)</f>
        <v>#N/A</v>
      </c>
      <c r="G22" s="5" t="e">
        <f>VLOOKUP(A22,LastLogonDate!A:D,3,FALSE)</f>
        <v>#N/A</v>
      </c>
      <c r="H22" s="5" t="e">
        <f>VLOOKUP(A22,LastLogonDate!A:D,4,FALSE)</f>
        <v>#N/A</v>
      </c>
      <c r="I22" s="5" t="str">
        <f t="shared" si="0"/>
        <v/>
      </c>
      <c r="J22" t="str">
        <f t="shared" si="1"/>
        <v>OR dbo.v_R_System.Name0 like''</v>
      </c>
    </row>
    <row r="23" spans="2:10" x14ac:dyDescent="0.25">
      <c r="B23" s="2" t="str">
        <f>_xlfn.IFNA(VLOOKUP(A23,SQLReport!A:F,2,FALSE),IF(A23="","","Not in SCCM"))</f>
        <v/>
      </c>
      <c r="C23" s="2" t="b">
        <f>COUNTIF(SQLReport!A:A, A23)&gt;1</f>
        <v>0</v>
      </c>
      <c r="D23" s="5" t="str">
        <f>IF(B23="No",VLOOKUP(A23,SQLReport!A:F,4,FALSE),"")</f>
        <v/>
      </c>
      <c r="E23" s="5" t="str">
        <f>_xlfn.IFNA(IF(VLOOKUP(A23,NewCMDB!A:N,1,FALSE)="","No","Yes"),IF(A23="","","No"))</f>
        <v/>
      </c>
      <c r="F23" s="5" t="e">
        <f>VLOOKUP(A23,LastLogonDate!A:D,2,FALSE)</f>
        <v>#N/A</v>
      </c>
      <c r="G23" s="5" t="e">
        <f>VLOOKUP(A23,LastLogonDate!A:D,3,FALSE)</f>
        <v>#N/A</v>
      </c>
      <c r="H23" s="5" t="e">
        <f>VLOOKUP(A23,LastLogonDate!A:D,4,FALSE)</f>
        <v>#N/A</v>
      </c>
      <c r="I23" s="5" t="str">
        <f t="shared" si="0"/>
        <v/>
      </c>
      <c r="J23" t="str">
        <f t="shared" si="1"/>
        <v>OR dbo.v_R_System.Name0 like''</v>
      </c>
    </row>
    <row r="24" spans="2:10" x14ac:dyDescent="0.25">
      <c r="B24" s="2" t="str">
        <f>_xlfn.IFNA(VLOOKUP(A24,SQLReport!A:F,2,FALSE),IF(A24="","","Not in SCCM"))</f>
        <v/>
      </c>
      <c r="C24" s="2" t="b">
        <f>COUNTIF(SQLReport!A:A, A24)&gt;1</f>
        <v>0</v>
      </c>
      <c r="D24" s="5" t="str">
        <f>IF(B24="No",VLOOKUP(A24,SQLReport!A:F,4,FALSE),"")</f>
        <v/>
      </c>
      <c r="E24" s="5" t="str">
        <f>_xlfn.IFNA(IF(VLOOKUP(A24,NewCMDB!A:N,1,FALSE)="","No","Yes"),IF(A24="","","No"))</f>
        <v/>
      </c>
      <c r="F24" s="5" t="e">
        <f>VLOOKUP(A24,LastLogonDate!A:D,2,FALSE)</f>
        <v>#N/A</v>
      </c>
      <c r="G24" s="5" t="e">
        <f>VLOOKUP(A24,LastLogonDate!A:D,3,FALSE)</f>
        <v>#N/A</v>
      </c>
      <c r="H24" s="5" t="e">
        <f>VLOOKUP(A24,LastLogonDate!A:D,4,FALSE)</f>
        <v>#N/A</v>
      </c>
      <c r="I24" s="5" t="str">
        <f t="shared" si="0"/>
        <v/>
      </c>
      <c r="J24" t="str">
        <f t="shared" si="1"/>
        <v>OR dbo.v_R_System.Name0 like''</v>
      </c>
    </row>
    <row r="25" spans="2:10" x14ac:dyDescent="0.25">
      <c r="B25" s="2" t="str">
        <f>_xlfn.IFNA(VLOOKUP(A25,SQLReport!A:F,2,FALSE),IF(A25="","","Not in SCCM"))</f>
        <v/>
      </c>
      <c r="C25" s="2" t="b">
        <f>COUNTIF(SQLReport!A:A, A25)&gt;1</f>
        <v>0</v>
      </c>
      <c r="D25" s="5" t="str">
        <f>IF(B25="No",VLOOKUP(A25,SQLReport!A:F,4,FALSE),"")</f>
        <v/>
      </c>
      <c r="E25" s="5" t="str">
        <f>_xlfn.IFNA(IF(VLOOKUP(A25,NewCMDB!A:N,1,FALSE)="","No","Yes"),IF(A25="","","No"))</f>
        <v/>
      </c>
      <c r="F25" s="5" t="e">
        <f>VLOOKUP(A25,LastLogonDate!A:D,2,FALSE)</f>
        <v>#N/A</v>
      </c>
      <c r="G25" s="5" t="e">
        <f>VLOOKUP(A25,LastLogonDate!A:D,3,FALSE)</f>
        <v>#N/A</v>
      </c>
      <c r="H25" s="5" t="e">
        <f>VLOOKUP(A25,LastLogonDate!A:D,4,FALSE)</f>
        <v>#N/A</v>
      </c>
      <c r="I25" s="5" t="str">
        <f t="shared" si="0"/>
        <v/>
      </c>
      <c r="J25" t="str">
        <f t="shared" si="1"/>
        <v>OR dbo.v_R_System.Name0 like''</v>
      </c>
    </row>
    <row r="26" spans="2:10" x14ac:dyDescent="0.25">
      <c r="B26" s="2" t="str">
        <f>_xlfn.IFNA(VLOOKUP(A26,SQLReport!A:F,2,FALSE),IF(A26="","","Not in SCCM"))</f>
        <v/>
      </c>
      <c r="C26" s="2" t="b">
        <f>COUNTIF(SQLReport!A:A, A26)&gt;1</f>
        <v>0</v>
      </c>
      <c r="D26" s="5" t="str">
        <f>IF(B26="No",VLOOKUP(A26,SQLReport!A:F,4,FALSE),"")</f>
        <v/>
      </c>
      <c r="E26" s="5" t="str">
        <f>_xlfn.IFNA(IF(VLOOKUP(A26,NewCMDB!A:N,1,FALSE)="","No","Yes"),IF(A26="","","No"))</f>
        <v/>
      </c>
      <c r="F26" s="5" t="e">
        <f>VLOOKUP(A26,LastLogonDate!A:D,2,FALSE)</f>
        <v>#N/A</v>
      </c>
      <c r="G26" s="5" t="e">
        <f>VLOOKUP(A26,LastLogonDate!A:D,3,FALSE)</f>
        <v>#N/A</v>
      </c>
      <c r="H26" s="5" t="e">
        <f>VLOOKUP(A26,LastLogonDate!A:D,4,FALSE)</f>
        <v>#N/A</v>
      </c>
      <c r="I26" s="5" t="str">
        <f t="shared" si="0"/>
        <v/>
      </c>
      <c r="J26" t="str">
        <f t="shared" si="1"/>
        <v>OR dbo.v_R_System.Name0 like''</v>
      </c>
    </row>
    <row r="27" spans="2:10" x14ac:dyDescent="0.25">
      <c r="B27" s="2" t="str">
        <f>_xlfn.IFNA(VLOOKUP(A27,SQLReport!A:F,2,FALSE),IF(A27="","","Not in SCCM"))</f>
        <v/>
      </c>
      <c r="C27" s="2" t="b">
        <f>COUNTIF(SQLReport!A:A, A27)&gt;1</f>
        <v>0</v>
      </c>
      <c r="D27" s="5" t="str">
        <f>IF(B27="No",VLOOKUP(A27,SQLReport!A:F,4,FALSE),"")</f>
        <v/>
      </c>
      <c r="E27" s="5" t="str">
        <f>_xlfn.IFNA(IF(VLOOKUP(A27,NewCMDB!A:N,1,FALSE)="","No","Yes"),IF(A27="","","No"))</f>
        <v/>
      </c>
      <c r="F27" s="5" t="e">
        <f>VLOOKUP(A27,LastLogonDate!A:D,2,FALSE)</f>
        <v>#N/A</v>
      </c>
      <c r="G27" s="5" t="e">
        <f>VLOOKUP(A27,LastLogonDate!A:D,3,FALSE)</f>
        <v>#N/A</v>
      </c>
      <c r="H27" s="5" t="e">
        <f>VLOOKUP(A27,LastLogonDate!A:D,4,FALSE)</f>
        <v>#N/A</v>
      </c>
      <c r="I27" s="5" t="str">
        <f t="shared" si="0"/>
        <v/>
      </c>
      <c r="J27" t="str">
        <f t="shared" si="1"/>
        <v>OR dbo.v_R_System.Name0 like''</v>
      </c>
    </row>
    <row r="28" spans="2:10" x14ac:dyDescent="0.25">
      <c r="B28" s="2" t="str">
        <f>_xlfn.IFNA(VLOOKUP(A28,SQLReport!A:F,2,FALSE),IF(A28="","","Not in SCCM"))</f>
        <v/>
      </c>
      <c r="C28" s="2" t="b">
        <f>COUNTIF(SQLReport!A:A, A28)&gt;1</f>
        <v>0</v>
      </c>
      <c r="D28" s="5" t="str">
        <f>IF(B28="No",VLOOKUP(A28,SQLReport!A:F,4,FALSE),"")</f>
        <v/>
      </c>
      <c r="E28" s="5" t="str">
        <f>_xlfn.IFNA(IF(VLOOKUP(A28,NewCMDB!A:N,1,FALSE)="","No","Yes"),IF(A28="","","No"))</f>
        <v/>
      </c>
      <c r="F28" s="5" t="e">
        <f>VLOOKUP(A28,LastLogonDate!A:D,2,FALSE)</f>
        <v>#N/A</v>
      </c>
      <c r="G28" s="5" t="e">
        <f>VLOOKUP(A28,LastLogonDate!A:D,3,FALSE)</f>
        <v>#N/A</v>
      </c>
      <c r="H28" s="5" t="e">
        <f>VLOOKUP(A28,LastLogonDate!A:D,4,FALSE)</f>
        <v>#N/A</v>
      </c>
      <c r="I28" s="5" t="str">
        <f t="shared" si="0"/>
        <v/>
      </c>
      <c r="J28" t="str">
        <f t="shared" si="1"/>
        <v>OR dbo.v_R_System.Name0 like''</v>
      </c>
    </row>
    <row r="29" spans="2:10" x14ac:dyDescent="0.25">
      <c r="B29" s="2" t="str">
        <f>_xlfn.IFNA(VLOOKUP(A29,SQLReport!A:F,2,FALSE),IF(A29="","","Not in SCCM"))</f>
        <v/>
      </c>
      <c r="C29" s="2" t="b">
        <f>COUNTIF(SQLReport!A:A, A29)&gt;1</f>
        <v>0</v>
      </c>
      <c r="D29" s="5" t="str">
        <f>IF(B29="No",VLOOKUP(A29,SQLReport!A:F,4,FALSE),"")</f>
        <v/>
      </c>
      <c r="E29" s="5" t="str">
        <f>_xlfn.IFNA(IF(VLOOKUP(A29,NewCMDB!A:N,1,FALSE)="","No","Yes"),IF(A29="","","No"))</f>
        <v/>
      </c>
      <c r="F29" s="5" t="e">
        <f>VLOOKUP(A29,LastLogonDate!A:D,2,FALSE)</f>
        <v>#N/A</v>
      </c>
      <c r="G29" s="5" t="e">
        <f>VLOOKUP(A29,LastLogonDate!A:D,3,FALSE)</f>
        <v>#N/A</v>
      </c>
      <c r="H29" s="5" t="e">
        <f>VLOOKUP(A29,LastLogonDate!A:D,4,FALSE)</f>
        <v>#N/A</v>
      </c>
      <c r="I29" s="5" t="str">
        <f t="shared" si="0"/>
        <v/>
      </c>
      <c r="J29" t="str">
        <f t="shared" si="1"/>
        <v>OR dbo.v_R_System.Name0 like''</v>
      </c>
    </row>
    <row r="30" spans="2:10" x14ac:dyDescent="0.25">
      <c r="B30" s="2" t="str">
        <f>_xlfn.IFNA(VLOOKUP(A30,SQLReport!A:F,2,FALSE),IF(A30="","","Not in SCCM"))</f>
        <v/>
      </c>
      <c r="C30" s="2" t="b">
        <f>COUNTIF(SQLReport!A:A, A30)&gt;1</f>
        <v>0</v>
      </c>
      <c r="D30" s="5" t="str">
        <f>IF(B30="No",VLOOKUP(A30,SQLReport!A:F,4,FALSE),"")</f>
        <v/>
      </c>
      <c r="E30" s="5" t="str">
        <f>_xlfn.IFNA(IF(VLOOKUP(A30,NewCMDB!A:N,1,FALSE)="","No","Yes"),IF(A30="","","No"))</f>
        <v/>
      </c>
      <c r="F30" s="5" t="e">
        <f>VLOOKUP(A30,LastLogonDate!A:D,2,FALSE)</f>
        <v>#N/A</v>
      </c>
      <c r="G30" s="5" t="e">
        <f>VLOOKUP(A30,LastLogonDate!A:D,3,FALSE)</f>
        <v>#N/A</v>
      </c>
      <c r="H30" s="5" t="e">
        <f>VLOOKUP(A30,LastLogonDate!A:D,4,FALSE)</f>
        <v>#N/A</v>
      </c>
      <c r="I30" s="5" t="str">
        <f t="shared" si="0"/>
        <v/>
      </c>
      <c r="J30" t="str">
        <f t="shared" si="1"/>
        <v>OR dbo.v_R_System.Name0 like''</v>
      </c>
    </row>
    <row r="31" spans="2:10" x14ac:dyDescent="0.25">
      <c r="B31" s="2" t="str">
        <f>_xlfn.IFNA(VLOOKUP(A31,SQLReport!A:F,2,FALSE),IF(A31="","","Not in SCCM"))</f>
        <v/>
      </c>
      <c r="C31" s="2" t="b">
        <f>COUNTIF(SQLReport!A:A, A31)&gt;1</f>
        <v>0</v>
      </c>
      <c r="D31" s="5" t="str">
        <f>IF(B31="No",VLOOKUP(A31,SQLReport!A:F,4,FALSE),"")</f>
        <v/>
      </c>
      <c r="E31" s="5" t="str">
        <f>_xlfn.IFNA(IF(VLOOKUP(A31,NewCMDB!A:N,1,FALSE)="","No","Yes"),IF(A31="","","No"))</f>
        <v/>
      </c>
      <c r="F31" s="5" t="e">
        <f>VLOOKUP(A31,LastLogonDate!A:D,2,FALSE)</f>
        <v>#N/A</v>
      </c>
      <c r="G31" s="5" t="e">
        <f>VLOOKUP(A31,LastLogonDate!A:D,3,FALSE)</f>
        <v>#N/A</v>
      </c>
      <c r="H31" s="5" t="e">
        <f>VLOOKUP(A31,LastLogonDate!A:D,4,FALSE)</f>
        <v>#N/A</v>
      </c>
      <c r="I31" s="5" t="str">
        <f t="shared" si="0"/>
        <v/>
      </c>
      <c r="J31" t="str">
        <f t="shared" si="1"/>
        <v>OR dbo.v_R_System.Name0 like''</v>
      </c>
    </row>
    <row r="32" spans="2:10" x14ac:dyDescent="0.25">
      <c r="B32" s="2" t="str">
        <f>_xlfn.IFNA(VLOOKUP(A32,SQLReport!A:F,2,FALSE),IF(A32="","","Not in SCCM"))</f>
        <v/>
      </c>
      <c r="C32" s="2" t="b">
        <f>COUNTIF(SQLReport!A:A, A32)&gt;1</f>
        <v>0</v>
      </c>
      <c r="D32" s="5" t="str">
        <f>IF(B32="No",VLOOKUP(A32,SQLReport!A:F,4,FALSE),"")</f>
        <v/>
      </c>
      <c r="E32" s="5" t="str">
        <f>_xlfn.IFNA(IF(VLOOKUP(A32,NewCMDB!A:N,1,FALSE)="","No","Yes"),IF(A32="","","No"))</f>
        <v/>
      </c>
      <c r="F32" s="5" t="e">
        <f>VLOOKUP(A32,LastLogonDate!A:D,2,FALSE)</f>
        <v>#N/A</v>
      </c>
      <c r="G32" s="5" t="e">
        <f>VLOOKUP(A32,LastLogonDate!A:D,3,FALSE)</f>
        <v>#N/A</v>
      </c>
      <c r="H32" s="5" t="e">
        <f>VLOOKUP(A32,LastLogonDate!A:D,4,FALSE)</f>
        <v>#N/A</v>
      </c>
      <c r="I32" s="5" t="str">
        <f t="shared" si="0"/>
        <v/>
      </c>
      <c r="J32" t="str">
        <f t="shared" si="1"/>
        <v>OR dbo.v_R_System.Name0 like''</v>
      </c>
    </row>
    <row r="33" spans="2:10" x14ac:dyDescent="0.25">
      <c r="B33" s="2" t="str">
        <f>_xlfn.IFNA(VLOOKUP(A33,SQLReport!A:F,2,FALSE),IF(A33="","","Not in SCCM"))</f>
        <v/>
      </c>
      <c r="C33" s="2" t="b">
        <f>COUNTIF(SQLReport!A:A, A33)&gt;1</f>
        <v>0</v>
      </c>
      <c r="D33" s="5" t="str">
        <f>IF(B33="No",VLOOKUP(A33,SQLReport!A:F,4,FALSE),"")</f>
        <v/>
      </c>
      <c r="E33" s="5" t="str">
        <f>_xlfn.IFNA(IF(VLOOKUP(A33,NewCMDB!A:N,1,FALSE)="","No","Yes"),IF(A33="","","No"))</f>
        <v/>
      </c>
      <c r="F33" s="5" t="e">
        <f>VLOOKUP(A33,LastLogonDate!A:D,2,FALSE)</f>
        <v>#N/A</v>
      </c>
      <c r="G33" s="5" t="e">
        <f>VLOOKUP(A33,LastLogonDate!A:D,3,FALSE)</f>
        <v>#N/A</v>
      </c>
      <c r="H33" s="5" t="e">
        <f>VLOOKUP(A33,LastLogonDate!A:D,4,FALSE)</f>
        <v>#N/A</v>
      </c>
      <c r="I33" s="5" t="str">
        <f t="shared" si="0"/>
        <v/>
      </c>
      <c r="J33" t="str">
        <f t="shared" si="1"/>
        <v>OR dbo.v_R_System.Name0 like''</v>
      </c>
    </row>
    <row r="34" spans="2:10" x14ac:dyDescent="0.25">
      <c r="B34" s="2" t="str">
        <f>_xlfn.IFNA(VLOOKUP(A34,SQLReport!A:F,2,FALSE),IF(A34="","","Not in SCCM"))</f>
        <v/>
      </c>
      <c r="C34" s="2" t="b">
        <f>COUNTIF(SQLReport!A:A, A34)&gt;1</f>
        <v>0</v>
      </c>
      <c r="D34" s="5" t="str">
        <f>IF(B34="No",VLOOKUP(A34,SQLReport!A:F,4,FALSE),"")</f>
        <v/>
      </c>
      <c r="E34" s="5" t="str">
        <f>_xlfn.IFNA(IF(VLOOKUP(A34,NewCMDB!A:N,1,FALSE)="","No","Yes"),IF(A34="","","No"))</f>
        <v/>
      </c>
      <c r="F34" s="5" t="e">
        <f>VLOOKUP(A34,LastLogonDate!A:D,2,FALSE)</f>
        <v>#N/A</v>
      </c>
      <c r="G34" s="5" t="e">
        <f>VLOOKUP(A34,LastLogonDate!A:D,3,FALSE)</f>
        <v>#N/A</v>
      </c>
      <c r="H34" s="5" t="e">
        <f>VLOOKUP(A34,LastLogonDate!A:D,4,FALSE)</f>
        <v>#N/A</v>
      </c>
      <c r="I34" s="5" t="str">
        <f t="shared" si="0"/>
        <v/>
      </c>
      <c r="J34" t="str">
        <f t="shared" si="1"/>
        <v>OR dbo.v_R_System.Name0 like''</v>
      </c>
    </row>
    <row r="35" spans="2:10" x14ac:dyDescent="0.25">
      <c r="B35" s="2" t="str">
        <f>_xlfn.IFNA(VLOOKUP(A35,SQLReport!A:F,2,FALSE),IF(A35="","","Not in SCCM"))</f>
        <v/>
      </c>
      <c r="C35" s="2" t="b">
        <f>COUNTIF(SQLReport!A:A, A35)&gt;1</f>
        <v>0</v>
      </c>
      <c r="D35" s="5" t="str">
        <f>IF(B35="No",VLOOKUP(A35,SQLReport!A:F,4,FALSE),"")</f>
        <v/>
      </c>
      <c r="E35" s="5" t="str">
        <f>_xlfn.IFNA(IF(VLOOKUP(A35,NewCMDB!A:N,1,FALSE)="","No","Yes"),IF(A35="","","No"))</f>
        <v/>
      </c>
      <c r="F35" s="5" t="e">
        <f>VLOOKUP(A35,LastLogonDate!A:D,2,FALSE)</f>
        <v>#N/A</v>
      </c>
      <c r="G35" s="5" t="e">
        <f>VLOOKUP(A35,LastLogonDate!A:D,3,FALSE)</f>
        <v>#N/A</v>
      </c>
      <c r="H35" s="5" t="e">
        <f>VLOOKUP(A35,LastLogonDate!A:D,4,FALSE)</f>
        <v>#N/A</v>
      </c>
      <c r="I35" s="5" t="str">
        <f t="shared" si="0"/>
        <v/>
      </c>
      <c r="J35" t="str">
        <f t="shared" si="1"/>
        <v>OR dbo.v_R_System.Name0 like''</v>
      </c>
    </row>
    <row r="36" spans="2:10" x14ac:dyDescent="0.25">
      <c r="B36" s="2" t="str">
        <f>_xlfn.IFNA(VLOOKUP(A36,SQLReport!A:F,2,FALSE),IF(A36="","","Not in SCCM"))</f>
        <v/>
      </c>
      <c r="C36" s="2" t="b">
        <f>COUNTIF(SQLReport!A:A, A36)&gt;1</f>
        <v>0</v>
      </c>
      <c r="D36" s="5" t="str">
        <f>IF(B36="No",VLOOKUP(A36,SQLReport!A:F,4,FALSE),"")</f>
        <v/>
      </c>
      <c r="E36" s="5" t="str">
        <f>_xlfn.IFNA(IF(VLOOKUP(A36,NewCMDB!A:N,1,FALSE)="","No","Yes"),IF(A36="","","No"))</f>
        <v/>
      </c>
      <c r="F36" s="5" t="e">
        <f>VLOOKUP(A36,LastLogonDate!A:D,2,FALSE)</f>
        <v>#N/A</v>
      </c>
      <c r="G36" s="5" t="e">
        <f>VLOOKUP(A36,LastLogonDate!A:D,3,FALSE)</f>
        <v>#N/A</v>
      </c>
      <c r="H36" s="5" t="e">
        <f>VLOOKUP(A36,LastLogonDate!A:D,4,FALSE)</f>
        <v>#N/A</v>
      </c>
      <c r="I36" s="5" t="str">
        <f t="shared" si="0"/>
        <v/>
      </c>
      <c r="J36" t="str">
        <f t="shared" si="1"/>
        <v>OR dbo.v_R_System.Name0 like''</v>
      </c>
    </row>
    <row r="37" spans="2:10" x14ac:dyDescent="0.25">
      <c r="B37" s="2" t="str">
        <f>_xlfn.IFNA(VLOOKUP(A37,SQLReport!A:F,2,FALSE),IF(A37="","","Not in SCCM"))</f>
        <v/>
      </c>
      <c r="C37" s="2" t="b">
        <f>COUNTIF(SQLReport!A:A, A37)&gt;1</f>
        <v>0</v>
      </c>
      <c r="D37" s="5" t="str">
        <f>IF(B37="No",VLOOKUP(A37,SQLReport!A:F,4,FALSE),"")</f>
        <v/>
      </c>
      <c r="E37" s="5" t="str">
        <f>_xlfn.IFNA(IF(VLOOKUP(A37,NewCMDB!A:N,1,FALSE)="","No","Yes"),IF(A37="","","No"))</f>
        <v/>
      </c>
      <c r="F37" s="5" t="e">
        <f>VLOOKUP(A37,LastLogonDate!A:D,2,FALSE)</f>
        <v>#N/A</v>
      </c>
      <c r="G37" s="5" t="e">
        <f>VLOOKUP(A37,LastLogonDate!A:D,3,FALSE)</f>
        <v>#N/A</v>
      </c>
      <c r="H37" s="5" t="e">
        <f>VLOOKUP(A37,LastLogonDate!A:D,4,FALSE)</f>
        <v>#N/A</v>
      </c>
      <c r="I37" s="5" t="str">
        <f t="shared" si="0"/>
        <v/>
      </c>
      <c r="J37" t="str">
        <f t="shared" si="1"/>
        <v>OR dbo.v_R_System.Name0 like''</v>
      </c>
    </row>
    <row r="38" spans="2:10" x14ac:dyDescent="0.25">
      <c r="B38" s="2" t="str">
        <f>_xlfn.IFNA(VLOOKUP(A38,SQLReport!A:F,2,FALSE),IF(A38="","","Not in SCCM"))</f>
        <v/>
      </c>
      <c r="C38" s="2" t="b">
        <f>COUNTIF(SQLReport!A:A, A38)&gt;1</f>
        <v>0</v>
      </c>
      <c r="D38" s="5" t="str">
        <f>IF(B38="No",VLOOKUP(A38,SQLReport!A:F,4,FALSE),"")</f>
        <v/>
      </c>
      <c r="E38" s="5" t="str">
        <f>_xlfn.IFNA(IF(VLOOKUP(A38,NewCMDB!A:N,1,FALSE)="","No","Yes"),IF(A38="","","No"))</f>
        <v/>
      </c>
      <c r="F38" s="5" t="e">
        <f>VLOOKUP(A38,LastLogonDate!A:D,2,FALSE)</f>
        <v>#N/A</v>
      </c>
      <c r="G38" s="5" t="e">
        <f>VLOOKUP(A38,LastLogonDate!A:D,3,FALSE)</f>
        <v>#N/A</v>
      </c>
      <c r="H38" s="5" t="e">
        <f>VLOOKUP(A38,LastLogonDate!A:D,4,FALSE)</f>
        <v>#N/A</v>
      </c>
      <c r="I38" s="5" t="str">
        <f t="shared" si="0"/>
        <v/>
      </c>
      <c r="J38" t="str">
        <f t="shared" si="1"/>
        <v>OR dbo.v_R_System.Name0 like''</v>
      </c>
    </row>
    <row r="39" spans="2:10" x14ac:dyDescent="0.25">
      <c r="B39" s="2" t="str">
        <f>_xlfn.IFNA(VLOOKUP(A39,SQLReport!A:F,2,FALSE),IF(A39="","","Not in SCCM"))</f>
        <v/>
      </c>
      <c r="C39" s="2" t="b">
        <f>COUNTIF(SQLReport!A:A, A39)&gt;1</f>
        <v>0</v>
      </c>
      <c r="D39" s="5" t="str">
        <f>IF(B39="No",VLOOKUP(A39,SQLReport!A:F,4,FALSE),"")</f>
        <v/>
      </c>
      <c r="E39" s="5" t="str">
        <f>_xlfn.IFNA(IF(VLOOKUP(A39,NewCMDB!A:N,1,FALSE)="","No","Yes"),IF(A39="","","No"))</f>
        <v/>
      </c>
      <c r="F39" s="5" t="e">
        <f>VLOOKUP(A39,LastLogonDate!A:D,2,FALSE)</f>
        <v>#N/A</v>
      </c>
      <c r="G39" s="5" t="e">
        <f>VLOOKUP(A39,LastLogonDate!A:D,3,FALSE)</f>
        <v>#N/A</v>
      </c>
      <c r="H39" s="5" t="e">
        <f>VLOOKUP(A39,LastLogonDate!A:D,4,FALSE)</f>
        <v>#N/A</v>
      </c>
      <c r="I39" s="5" t="str">
        <f t="shared" si="0"/>
        <v/>
      </c>
      <c r="J39" t="str">
        <f t="shared" si="1"/>
        <v>OR dbo.v_R_System.Name0 like''</v>
      </c>
    </row>
    <row r="40" spans="2:10" x14ac:dyDescent="0.25">
      <c r="B40" s="2" t="str">
        <f>_xlfn.IFNA(VLOOKUP(A40,SQLReport!A:F,2,FALSE),IF(A40="","","Not in SCCM"))</f>
        <v/>
      </c>
      <c r="C40" s="2" t="b">
        <f>COUNTIF(SQLReport!A:A, A40)&gt;1</f>
        <v>0</v>
      </c>
      <c r="D40" s="5" t="str">
        <f>IF(B40="No",VLOOKUP(A40,SQLReport!A:F,4,FALSE),"")</f>
        <v/>
      </c>
      <c r="E40" s="5" t="str">
        <f>_xlfn.IFNA(IF(VLOOKUP(A40,NewCMDB!A:N,1,FALSE)="","No","Yes"),IF(A40="","","No"))</f>
        <v/>
      </c>
      <c r="F40" s="5" t="e">
        <f>VLOOKUP(A40,LastLogonDate!A:D,2,FALSE)</f>
        <v>#N/A</v>
      </c>
      <c r="G40" s="5" t="e">
        <f>VLOOKUP(A40,LastLogonDate!A:D,3,FALSE)</f>
        <v>#N/A</v>
      </c>
      <c r="H40" s="5" t="e">
        <f>VLOOKUP(A40,LastLogonDate!A:D,4,FALSE)</f>
        <v>#N/A</v>
      </c>
      <c r="I40" s="5" t="str">
        <f t="shared" si="0"/>
        <v/>
      </c>
      <c r="J40" t="str">
        <f t="shared" si="1"/>
        <v>OR dbo.v_R_System.Name0 like''</v>
      </c>
    </row>
    <row r="41" spans="2:10" x14ac:dyDescent="0.25">
      <c r="B41" s="2" t="str">
        <f>_xlfn.IFNA(VLOOKUP(A41,SQLReport!A:F,2,FALSE),IF(A41="","","Not in SCCM"))</f>
        <v/>
      </c>
      <c r="C41" s="2" t="b">
        <f>COUNTIF(SQLReport!A:A, A41)&gt;1</f>
        <v>0</v>
      </c>
      <c r="D41" s="5" t="str">
        <f>IF(B41="No",VLOOKUP(A41,SQLReport!A:F,4,FALSE),"")</f>
        <v/>
      </c>
      <c r="E41" s="5" t="str">
        <f>_xlfn.IFNA(IF(VLOOKUP(A41,NewCMDB!A:N,1,FALSE)="","No","Yes"),IF(A41="","","No"))</f>
        <v/>
      </c>
      <c r="F41" s="5" t="e">
        <f>VLOOKUP(A41,LastLogonDate!A:D,2,FALSE)</f>
        <v>#N/A</v>
      </c>
      <c r="G41" s="5" t="e">
        <f>VLOOKUP(A41,LastLogonDate!A:D,3,FALSE)</f>
        <v>#N/A</v>
      </c>
      <c r="H41" s="5" t="e">
        <f>VLOOKUP(A41,LastLogonDate!A:D,4,FALSE)</f>
        <v>#N/A</v>
      </c>
      <c r="I41" s="5" t="str">
        <f t="shared" si="0"/>
        <v/>
      </c>
      <c r="J41" t="str">
        <f t="shared" si="1"/>
        <v>OR dbo.v_R_System.Name0 like''</v>
      </c>
    </row>
    <row r="42" spans="2:10" x14ac:dyDescent="0.25">
      <c r="B42" s="2" t="str">
        <f>_xlfn.IFNA(VLOOKUP(A42,SQLReport!A:F,2,FALSE),IF(A42="","","Not in SCCM"))</f>
        <v/>
      </c>
      <c r="C42" s="2" t="b">
        <f>COUNTIF(SQLReport!A:A, A42)&gt;1</f>
        <v>0</v>
      </c>
      <c r="D42" s="5" t="str">
        <f>IF(B42="No",VLOOKUP(A42,SQLReport!A:F,4,FALSE),"")</f>
        <v/>
      </c>
      <c r="E42" s="5" t="str">
        <f>_xlfn.IFNA(IF(VLOOKUP(A42,NewCMDB!A:N,1,FALSE)="","No","Yes"),IF(A42="","","No"))</f>
        <v/>
      </c>
      <c r="F42" s="5" t="e">
        <f>VLOOKUP(A42,LastLogonDate!A:D,2,FALSE)</f>
        <v>#N/A</v>
      </c>
      <c r="G42" s="5" t="e">
        <f>VLOOKUP(A42,LastLogonDate!A:D,3,FALSE)</f>
        <v>#N/A</v>
      </c>
      <c r="H42" s="5" t="e">
        <f>VLOOKUP(A42,LastLogonDate!A:D,4,FALSE)</f>
        <v>#N/A</v>
      </c>
      <c r="I42" s="5" t="str">
        <f t="shared" si="0"/>
        <v/>
      </c>
      <c r="J42" t="str">
        <f t="shared" si="1"/>
        <v>OR dbo.v_R_System.Name0 like''</v>
      </c>
    </row>
    <row r="43" spans="2:10" x14ac:dyDescent="0.25">
      <c r="B43" s="2" t="str">
        <f>_xlfn.IFNA(VLOOKUP(A43,SQLReport!A:F,2,FALSE),IF(A43="","","Not in SCCM"))</f>
        <v/>
      </c>
      <c r="C43" s="2" t="b">
        <f>COUNTIF(SQLReport!A:A, A43)&gt;1</f>
        <v>0</v>
      </c>
      <c r="D43" s="5" t="str">
        <f>IF(B43="No",VLOOKUP(A43,SQLReport!A:F,4,FALSE),"")</f>
        <v/>
      </c>
      <c r="E43" s="5" t="str">
        <f>_xlfn.IFNA(IF(VLOOKUP(A43,NewCMDB!A:N,1,FALSE)="","No","Yes"),IF(A43="","","No"))</f>
        <v/>
      </c>
      <c r="F43" s="5" t="e">
        <f>VLOOKUP(A43,LastLogonDate!A:D,2,FALSE)</f>
        <v>#N/A</v>
      </c>
      <c r="G43" s="5" t="e">
        <f>VLOOKUP(A43,LastLogonDate!A:D,3,FALSE)</f>
        <v>#N/A</v>
      </c>
      <c r="H43" s="5" t="e">
        <f>VLOOKUP(A43,LastLogonDate!A:D,4,FALSE)</f>
        <v>#N/A</v>
      </c>
      <c r="I43" s="5" t="str">
        <f t="shared" si="0"/>
        <v/>
      </c>
      <c r="J43" t="str">
        <f t="shared" si="1"/>
        <v>OR dbo.v_R_System.Name0 like''</v>
      </c>
    </row>
    <row r="44" spans="2:10" x14ac:dyDescent="0.25">
      <c r="B44" s="2" t="str">
        <f>_xlfn.IFNA(VLOOKUP(A44,SQLReport!A:F,2,FALSE),IF(A44="","","Not in SCCM"))</f>
        <v/>
      </c>
      <c r="C44" s="2" t="b">
        <f>COUNTIF(SQLReport!A:A, A44)&gt;1</f>
        <v>0</v>
      </c>
      <c r="D44" s="5" t="str">
        <f>IF(B44="No",VLOOKUP(A44,SQLReport!A:F,4,FALSE),"")</f>
        <v/>
      </c>
      <c r="E44" s="5" t="str">
        <f>_xlfn.IFNA(IF(VLOOKUP(A44,NewCMDB!A:N,1,FALSE)="","No","Yes"),IF(A44="","","No"))</f>
        <v/>
      </c>
      <c r="F44" s="5" t="e">
        <f>VLOOKUP(A44,LastLogonDate!A:D,2,FALSE)</f>
        <v>#N/A</v>
      </c>
      <c r="G44" s="5" t="e">
        <f>VLOOKUP(A44,LastLogonDate!A:D,3,FALSE)</f>
        <v>#N/A</v>
      </c>
      <c r="H44" s="5" t="e">
        <f>VLOOKUP(A44,LastLogonDate!A:D,4,FALSE)</f>
        <v>#N/A</v>
      </c>
      <c r="I44" s="5" t="str">
        <f t="shared" si="0"/>
        <v/>
      </c>
      <c r="J44" t="str">
        <f t="shared" si="1"/>
        <v>OR dbo.v_R_System.Name0 like''</v>
      </c>
    </row>
    <row r="45" spans="2:10" x14ac:dyDescent="0.25">
      <c r="B45" s="2" t="str">
        <f>_xlfn.IFNA(VLOOKUP(A45,SQLReport!A:F,2,FALSE),IF(A45="","","Not in SCCM"))</f>
        <v/>
      </c>
      <c r="C45" s="2" t="b">
        <f>COUNTIF(SQLReport!A:A, A45)&gt;1</f>
        <v>0</v>
      </c>
      <c r="D45" s="5" t="str">
        <f>IF(B45="No",VLOOKUP(A45,SQLReport!A:F,4,FALSE),"")</f>
        <v/>
      </c>
      <c r="E45" s="5" t="str">
        <f>_xlfn.IFNA(IF(VLOOKUP(A45,NewCMDB!A:N,1,FALSE)="","No","Yes"),IF(A45="","","No"))</f>
        <v/>
      </c>
      <c r="F45" s="5" t="e">
        <f>VLOOKUP(A45,LastLogonDate!A:D,2,FALSE)</f>
        <v>#N/A</v>
      </c>
      <c r="G45" s="5" t="e">
        <f>VLOOKUP(A45,LastLogonDate!A:D,3,FALSE)</f>
        <v>#N/A</v>
      </c>
      <c r="H45" s="5" t="e">
        <f>VLOOKUP(A45,LastLogonDate!A:D,4,FALSE)</f>
        <v>#N/A</v>
      </c>
      <c r="I45" s="5" t="str">
        <f t="shared" si="0"/>
        <v/>
      </c>
      <c r="J45" t="str">
        <f t="shared" si="1"/>
        <v>OR dbo.v_R_System.Name0 like''</v>
      </c>
    </row>
    <row r="46" spans="2:10" x14ac:dyDescent="0.25">
      <c r="B46" s="2" t="str">
        <f>_xlfn.IFNA(VLOOKUP(A46,SQLReport!A:F,2,FALSE),IF(A46="","","Not in SCCM"))</f>
        <v/>
      </c>
      <c r="C46" s="2" t="b">
        <f>COUNTIF(SQLReport!A:A, A46)&gt;1</f>
        <v>0</v>
      </c>
      <c r="D46" s="5" t="str">
        <f>IF(B46="No",VLOOKUP(A46,SQLReport!A:F,4,FALSE),"")</f>
        <v/>
      </c>
      <c r="E46" s="5" t="str">
        <f>_xlfn.IFNA(IF(VLOOKUP(A46,NewCMDB!A:N,1,FALSE)="","No","Yes"),IF(A46="","","No"))</f>
        <v/>
      </c>
      <c r="F46" s="5" t="e">
        <f>VLOOKUP(A46,LastLogonDate!A:D,2,FALSE)</f>
        <v>#N/A</v>
      </c>
      <c r="G46" s="5" t="e">
        <f>VLOOKUP(A46,LastLogonDate!A:D,3,FALSE)</f>
        <v>#N/A</v>
      </c>
      <c r="H46" s="5" t="e">
        <f>VLOOKUP(A46,LastLogonDate!A:D,4,FALSE)</f>
        <v>#N/A</v>
      </c>
      <c r="I46" s="5" t="str">
        <f t="shared" si="0"/>
        <v/>
      </c>
      <c r="J46" t="str">
        <f t="shared" si="1"/>
        <v>OR dbo.v_R_System.Name0 like''</v>
      </c>
    </row>
    <row r="47" spans="2:10" x14ac:dyDescent="0.25">
      <c r="B47" s="2" t="str">
        <f>_xlfn.IFNA(VLOOKUP(A47,SQLReport!A:F,2,FALSE),IF(A47="","","Not in SCCM"))</f>
        <v/>
      </c>
      <c r="C47" s="2" t="b">
        <f>COUNTIF(SQLReport!A:A, A47)&gt;1</f>
        <v>0</v>
      </c>
      <c r="D47" s="5" t="str">
        <f>IF(B47="No",VLOOKUP(A47,SQLReport!A:F,4,FALSE),"")</f>
        <v/>
      </c>
      <c r="E47" s="5" t="str">
        <f>_xlfn.IFNA(IF(VLOOKUP(A47,NewCMDB!A:N,1,FALSE)="","No","Yes"),IF(A47="","","No"))</f>
        <v/>
      </c>
      <c r="F47" s="5" t="e">
        <f>VLOOKUP(A47,LastLogonDate!A:D,2,FALSE)</f>
        <v>#N/A</v>
      </c>
      <c r="G47" s="5" t="e">
        <f>VLOOKUP(A47,LastLogonDate!A:D,3,FALSE)</f>
        <v>#N/A</v>
      </c>
      <c r="H47" s="5" t="e">
        <f>VLOOKUP(A47,LastLogonDate!A:D,4,FALSE)</f>
        <v>#N/A</v>
      </c>
      <c r="I47" s="5" t="str">
        <f t="shared" si="0"/>
        <v/>
      </c>
      <c r="J47" t="str">
        <f t="shared" si="1"/>
        <v>OR dbo.v_R_System.Name0 like''</v>
      </c>
    </row>
    <row r="48" spans="2:10" x14ac:dyDescent="0.25">
      <c r="B48" s="2" t="str">
        <f>_xlfn.IFNA(VLOOKUP(A48,SQLReport!A:F,2,FALSE),IF(A48="","","Not in SCCM"))</f>
        <v/>
      </c>
      <c r="C48" s="2" t="b">
        <f>COUNTIF(SQLReport!A:A, A48)&gt;1</f>
        <v>0</v>
      </c>
      <c r="D48" s="5" t="str">
        <f>IF(B48="No",VLOOKUP(A48,SQLReport!A:F,4,FALSE),"")</f>
        <v/>
      </c>
      <c r="E48" s="5" t="str">
        <f>_xlfn.IFNA(IF(VLOOKUP(A48,NewCMDB!A:N,1,FALSE)="","No","Yes"),IF(A48="","","No"))</f>
        <v/>
      </c>
      <c r="F48" s="5" t="e">
        <f>VLOOKUP(A48,LastLogonDate!A:D,2,FALSE)</f>
        <v>#N/A</v>
      </c>
      <c r="G48" s="5" t="e">
        <f>VLOOKUP(A48,LastLogonDate!A:D,3,FALSE)</f>
        <v>#N/A</v>
      </c>
      <c r="H48" s="5" t="e">
        <f>VLOOKUP(A48,LastLogonDate!A:D,4,FALSE)</f>
        <v>#N/A</v>
      </c>
      <c r="I48" s="5" t="str">
        <f t="shared" si="0"/>
        <v/>
      </c>
      <c r="J48" t="str">
        <f t="shared" si="1"/>
        <v>OR dbo.v_R_System.Name0 like''</v>
      </c>
    </row>
    <row r="49" spans="2:10" x14ac:dyDescent="0.25">
      <c r="B49" s="2" t="str">
        <f>_xlfn.IFNA(VLOOKUP(A49,SQLReport!A:F,2,FALSE),IF(A49="","","Not in SCCM"))</f>
        <v/>
      </c>
      <c r="C49" s="2" t="b">
        <f>COUNTIF(SQLReport!A:A, A49)&gt;1</f>
        <v>0</v>
      </c>
      <c r="D49" s="5" t="str">
        <f>IF(B49="No",VLOOKUP(A49,SQLReport!A:F,4,FALSE),"")</f>
        <v/>
      </c>
      <c r="E49" s="5" t="str">
        <f>_xlfn.IFNA(IF(VLOOKUP(A49,NewCMDB!A:N,1,FALSE)="","No","Yes"),IF(A49="","","No"))</f>
        <v/>
      </c>
      <c r="F49" s="5" t="e">
        <f>VLOOKUP(A49,LastLogonDate!A:D,2,FALSE)</f>
        <v>#N/A</v>
      </c>
      <c r="G49" s="5" t="e">
        <f>VLOOKUP(A49,LastLogonDate!A:D,3,FALSE)</f>
        <v>#N/A</v>
      </c>
      <c r="H49" s="5" t="e">
        <f>VLOOKUP(A49,LastLogonDate!A:D,4,FALSE)</f>
        <v>#N/A</v>
      </c>
      <c r="I49" s="5" t="str">
        <f t="shared" si="0"/>
        <v/>
      </c>
      <c r="J49" t="str">
        <f t="shared" si="1"/>
        <v>OR dbo.v_R_System.Name0 like''</v>
      </c>
    </row>
    <row r="50" spans="2:10" x14ac:dyDescent="0.25">
      <c r="B50" s="2" t="str">
        <f>_xlfn.IFNA(VLOOKUP(A50,SQLReport!A:F,2,FALSE),IF(A50="","","Not in SCCM"))</f>
        <v/>
      </c>
      <c r="C50" s="2" t="b">
        <f>COUNTIF(SQLReport!A:A, A50)&gt;1</f>
        <v>0</v>
      </c>
      <c r="D50" s="5" t="str">
        <f>IF(B50="No",VLOOKUP(A50,SQLReport!A:F,4,FALSE),"")</f>
        <v/>
      </c>
      <c r="E50" s="5" t="str">
        <f>_xlfn.IFNA(IF(VLOOKUP(A50,NewCMDB!A:N,1,FALSE)="","No","Yes"),IF(A50="","","No"))</f>
        <v/>
      </c>
      <c r="F50" s="5" t="e">
        <f>VLOOKUP(A50,LastLogonDate!A:D,2,FALSE)</f>
        <v>#N/A</v>
      </c>
      <c r="G50" s="5" t="e">
        <f>VLOOKUP(A50,LastLogonDate!A:D,3,FALSE)</f>
        <v>#N/A</v>
      </c>
      <c r="H50" s="5" t="e">
        <f>VLOOKUP(A50,LastLogonDate!A:D,4,FALSE)</f>
        <v>#N/A</v>
      </c>
      <c r="I50" s="5" t="str">
        <f t="shared" si="0"/>
        <v/>
      </c>
      <c r="J50" t="str">
        <f t="shared" si="1"/>
        <v>OR dbo.v_R_System.Name0 like''</v>
      </c>
    </row>
    <row r="51" spans="2:10" x14ac:dyDescent="0.25">
      <c r="B51" s="2" t="str">
        <f>_xlfn.IFNA(VLOOKUP(A51,SQLReport!A:F,2,FALSE),IF(A51="","","Not in SCCM"))</f>
        <v/>
      </c>
      <c r="C51" s="2" t="b">
        <f>COUNTIF(SQLReport!A:A, A51)&gt;1</f>
        <v>0</v>
      </c>
      <c r="D51" s="5" t="str">
        <f>IF(B51="No",VLOOKUP(A51,SQLReport!A:F,4,FALSE),"")</f>
        <v/>
      </c>
      <c r="E51" s="5" t="str">
        <f>_xlfn.IFNA(IF(VLOOKUP(A51,NewCMDB!A:N,1,FALSE)="","No","Yes"),IF(A51="","","No"))</f>
        <v/>
      </c>
      <c r="F51" s="5" t="e">
        <f>VLOOKUP(A51,LastLogonDate!A:D,2,FALSE)</f>
        <v>#N/A</v>
      </c>
      <c r="G51" s="5" t="e">
        <f>VLOOKUP(A51,LastLogonDate!A:D,3,FALSE)</f>
        <v>#N/A</v>
      </c>
      <c r="H51" s="5" t="e">
        <f>VLOOKUP(A51,LastLogonDate!A:D,4,FALSE)</f>
        <v>#N/A</v>
      </c>
      <c r="I51" s="5" t="str">
        <f t="shared" si="0"/>
        <v/>
      </c>
      <c r="J51" t="str">
        <f t="shared" si="1"/>
        <v>OR dbo.v_R_System.Name0 like''</v>
      </c>
    </row>
    <row r="52" spans="2:10" x14ac:dyDescent="0.25">
      <c r="B52" s="2" t="str">
        <f>_xlfn.IFNA(VLOOKUP(A52,SQLReport!A:F,2,FALSE),IF(A52="","","Not in SCCM"))</f>
        <v/>
      </c>
      <c r="C52" s="2" t="b">
        <f>COUNTIF(SQLReport!A:A, A52)&gt;1</f>
        <v>0</v>
      </c>
      <c r="D52" s="5" t="str">
        <f>IF(B52="No",VLOOKUP(A52,SQLReport!A:F,4,FALSE),"")</f>
        <v/>
      </c>
      <c r="E52" s="5" t="str">
        <f>_xlfn.IFNA(IF(VLOOKUP(A52,NewCMDB!A:N,1,FALSE)="","No","Yes"),IF(A52="","","No"))</f>
        <v/>
      </c>
      <c r="F52" s="5" t="e">
        <f>VLOOKUP(A52,LastLogonDate!A:D,2,FALSE)</f>
        <v>#N/A</v>
      </c>
      <c r="G52" s="5" t="e">
        <f>VLOOKUP(A52,LastLogonDate!A:D,3,FALSE)</f>
        <v>#N/A</v>
      </c>
      <c r="H52" s="5" t="e">
        <f>VLOOKUP(A52,LastLogonDate!A:D,4,FALSE)</f>
        <v>#N/A</v>
      </c>
      <c r="I52" s="5" t="str">
        <f t="shared" si="0"/>
        <v/>
      </c>
      <c r="J52" t="str">
        <f t="shared" si="1"/>
        <v>OR dbo.v_R_System.Name0 like''</v>
      </c>
    </row>
    <row r="53" spans="2:10" x14ac:dyDescent="0.25">
      <c r="B53" s="2" t="str">
        <f>_xlfn.IFNA(VLOOKUP(A53,SQLReport!A:F,2,FALSE),IF(A53="","","Not in SCCM"))</f>
        <v/>
      </c>
      <c r="C53" s="2" t="b">
        <f>COUNTIF(SQLReport!A:A, A53)&gt;1</f>
        <v>0</v>
      </c>
      <c r="D53" s="5" t="str">
        <f>IF(B53="No",VLOOKUP(A53,SQLReport!A:F,4,FALSE),"")</f>
        <v/>
      </c>
      <c r="E53" s="5" t="str">
        <f>_xlfn.IFNA(IF(VLOOKUP(A53,NewCMDB!A:N,1,FALSE)="","No","Yes"),IF(A53="","","No"))</f>
        <v/>
      </c>
      <c r="F53" s="5" t="e">
        <f>VLOOKUP(A53,LastLogonDate!A:D,2,FALSE)</f>
        <v>#N/A</v>
      </c>
      <c r="G53" s="5" t="e">
        <f>VLOOKUP(A53,LastLogonDate!A:D,3,FALSE)</f>
        <v>#N/A</v>
      </c>
      <c r="H53" s="5" t="e">
        <f>VLOOKUP(A53,LastLogonDate!A:D,4,FALSE)</f>
        <v>#N/A</v>
      </c>
      <c r="I53" s="5" t="str">
        <f t="shared" si="0"/>
        <v/>
      </c>
      <c r="J53" t="str">
        <f t="shared" si="1"/>
        <v>OR dbo.v_R_System.Name0 like''</v>
      </c>
    </row>
    <row r="54" spans="2:10" x14ac:dyDescent="0.25">
      <c r="B54" s="2" t="str">
        <f>_xlfn.IFNA(VLOOKUP(A54,SQLReport!A:F,2,FALSE),IF(A54="","","Not in SCCM"))</f>
        <v/>
      </c>
      <c r="C54" s="2" t="b">
        <f>COUNTIF(SQLReport!A:A, A54)&gt;1</f>
        <v>0</v>
      </c>
      <c r="D54" s="5" t="str">
        <f>IF(B54="No",VLOOKUP(A54,SQLReport!A:F,4,FALSE),"")</f>
        <v/>
      </c>
      <c r="E54" s="5" t="str">
        <f>_xlfn.IFNA(IF(VLOOKUP(A54,NewCMDB!A:N,1,FALSE)="","No","Yes"),IF(A54="","","No"))</f>
        <v/>
      </c>
      <c r="F54" s="5" t="e">
        <f>VLOOKUP(A54,LastLogonDate!A:D,2,FALSE)</f>
        <v>#N/A</v>
      </c>
      <c r="G54" s="5" t="e">
        <f>VLOOKUP(A54,LastLogonDate!A:D,3,FALSE)</f>
        <v>#N/A</v>
      </c>
      <c r="H54" s="5" t="e">
        <f>VLOOKUP(A54,LastLogonDate!A:D,4,FALSE)</f>
        <v>#N/A</v>
      </c>
      <c r="I54" s="5" t="str">
        <f t="shared" si="0"/>
        <v/>
      </c>
      <c r="J54" t="str">
        <f t="shared" si="1"/>
        <v>OR dbo.v_R_System.Name0 like''</v>
      </c>
    </row>
    <row r="55" spans="2:10" x14ac:dyDescent="0.25">
      <c r="B55" s="2" t="str">
        <f>_xlfn.IFNA(VLOOKUP(A55,SQLReport!A:F,2,FALSE),IF(A55="","","Not in SCCM"))</f>
        <v/>
      </c>
      <c r="C55" s="2" t="b">
        <f>COUNTIF(SQLReport!A:A, A55)&gt;1</f>
        <v>0</v>
      </c>
      <c r="D55" s="5" t="str">
        <f>IF(B55="No",VLOOKUP(A55,SQLReport!A:F,4,FALSE),"")</f>
        <v/>
      </c>
      <c r="E55" s="5" t="str">
        <f>_xlfn.IFNA(IF(VLOOKUP(A55,NewCMDB!A:N,1,FALSE)="","No","Yes"),IF(A55="","","No"))</f>
        <v/>
      </c>
      <c r="F55" s="5" t="e">
        <f>VLOOKUP(A55,LastLogonDate!A:D,2,FALSE)</f>
        <v>#N/A</v>
      </c>
      <c r="G55" s="5" t="e">
        <f>VLOOKUP(A55,LastLogonDate!A:D,3,FALSE)</f>
        <v>#N/A</v>
      </c>
      <c r="H55" s="5" t="e">
        <f>VLOOKUP(A55,LastLogonDate!A:D,4,FALSE)</f>
        <v>#N/A</v>
      </c>
      <c r="I55" s="5" t="str">
        <f t="shared" si="0"/>
        <v/>
      </c>
      <c r="J55" t="str">
        <f t="shared" si="1"/>
        <v>OR dbo.v_R_System.Name0 like''</v>
      </c>
    </row>
    <row r="56" spans="2:10" x14ac:dyDescent="0.25">
      <c r="B56" s="2" t="str">
        <f>_xlfn.IFNA(VLOOKUP(A56,SQLReport!A:F,2,FALSE),IF(A56="","","Not in SCCM"))</f>
        <v/>
      </c>
      <c r="C56" s="2" t="b">
        <f>COUNTIF(SQLReport!A:A, A56)&gt;1</f>
        <v>0</v>
      </c>
      <c r="D56" s="5" t="str">
        <f>IF(B56="No",VLOOKUP(A56,SQLReport!A:F,4,FALSE),"")</f>
        <v/>
      </c>
      <c r="E56" s="5" t="str">
        <f>_xlfn.IFNA(IF(VLOOKUP(A56,NewCMDB!A:N,1,FALSE)="","No","Yes"),IF(A56="","","No"))</f>
        <v/>
      </c>
      <c r="F56" s="5" t="e">
        <f>VLOOKUP(A56,LastLogonDate!A:D,2,FALSE)</f>
        <v>#N/A</v>
      </c>
      <c r="G56" s="5" t="e">
        <f>VLOOKUP(A56,LastLogonDate!A:D,3,FALSE)</f>
        <v>#N/A</v>
      </c>
      <c r="H56" s="5" t="e">
        <f>VLOOKUP(A56,LastLogonDate!A:D,4,FALSE)</f>
        <v>#N/A</v>
      </c>
      <c r="I56" s="5" t="str">
        <f t="shared" si="0"/>
        <v/>
      </c>
      <c r="J56" t="str">
        <f t="shared" si="1"/>
        <v>OR dbo.v_R_System.Name0 like''</v>
      </c>
    </row>
    <row r="57" spans="2:10" x14ac:dyDescent="0.25">
      <c r="B57" s="2" t="str">
        <f>_xlfn.IFNA(VLOOKUP(A57,SQLReport!A:F,2,FALSE),IF(A57="","","Not in SCCM"))</f>
        <v/>
      </c>
      <c r="C57" s="2" t="b">
        <f>COUNTIF(SQLReport!A:A, A57)&gt;1</f>
        <v>0</v>
      </c>
      <c r="D57" s="5" t="str">
        <f>IF(B57="No",VLOOKUP(A57,SQLReport!A:F,4,FALSE),"")</f>
        <v/>
      </c>
      <c r="E57" s="5" t="str">
        <f>_xlfn.IFNA(IF(VLOOKUP(A57,NewCMDB!A:N,1,FALSE)="","No","Yes"),IF(A57="","","No"))</f>
        <v/>
      </c>
      <c r="F57" s="5" t="e">
        <f>VLOOKUP(A57,LastLogonDate!A:D,2,FALSE)</f>
        <v>#N/A</v>
      </c>
      <c r="G57" s="5" t="e">
        <f>VLOOKUP(A57,LastLogonDate!A:D,3,FALSE)</f>
        <v>#N/A</v>
      </c>
      <c r="H57" s="5" t="e">
        <f>VLOOKUP(A57,LastLogonDate!A:D,4,FALSE)</f>
        <v>#N/A</v>
      </c>
      <c r="I57" s="5" t="str">
        <f t="shared" si="0"/>
        <v/>
      </c>
      <c r="J57" t="str">
        <f t="shared" si="1"/>
        <v>OR dbo.v_R_System.Name0 like''</v>
      </c>
    </row>
    <row r="58" spans="2:10" x14ac:dyDescent="0.25">
      <c r="B58" s="2" t="str">
        <f>_xlfn.IFNA(VLOOKUP(A58,SQLReport!A:F,2,FALSE),IF(A58="","","Not in SCCM"))</f>
        <v/>
      </c>
      <c r="C58" s="2" t="b">
        <f>COUNTIF(SQLReport!A:A, A58)&gt;1</f>
        <v>0</v>
      </c>
      <c r="D58" s="5" t="str">
        <f>IF(B58="No",VLOOKUP(A58,SQLReport!A:F,4,FALSE),"")</f>
        <v/>
      </c>
      <c r="E58" s="5" t="str">
        <f>_xlfn.IFNA(IF(VLOOKUP(A58,NewCMDB!A:N,1,FALSE)="","No","Yes"),IF(A58="","","No"))</f>
        <v/>
      </c>
      <c r="F58" s="5" t="e">
        <f>VLOOKUP(A58,LastLogonDate!A:D,2,FALSE)</f>
        <v>#N/A</v>
      </c>
      <c r="G58" s="5" t="e">
        <f>VLOOKUP(A58,LastLogonDate!A:D,3,FALSE)</f>
        <v>#N/A</v>
      </c>
      <c r="H58" s="5" t="e">
        <f>VLOOKUP(A58,LastLogonDate!A:D,4,FALSE)</f>
        <v>#N/A</v>
      </c>
      <c r="I58" s="5" t="str">
        <f t="shared" si="0"/>
        <v/>
      </c>
      <c r="J58" t="str">
        <f t="shared" si="1"/>
        <v>OR dbo.v_R_System.Name0 like''</v>
      </c>
    </row>
    <row r="59" spans="2:10" x14ac:dyDescent="0.25">
      <c r="B59" s="2" t="str">
        <f>_xlfn.IFNA(VLOOKUP(A59,SQLReport!A:F,2,FALSE),IF(A59="","","Not in SCCM"))</f>
        <v/>
      </c>
      <c r="C59" s="2" t="b">
        <f>COUNTIF(SQLReport!A:A, A59)&gt;1</f>
        <v>0</v>
      </c>
      <c r="D59" s="5" t="str">
        <f>IF(B59="No",VLOOKUP(A59,SQLReport!A:F,4,FALSE),"")</f>
        <v/>
      </c>
      <c r="E59" s="5" t="str">
        <f>_xlfn.IFNA(IF(VLOOKUP(A59,NewCMDB!A:N,1,FALSE)="","No","Yes"),IF(A59="","","No"))</f>
        <v/>
      </c>
      <c r="F59" s="5" t="e">
        <f>VLOOKUP(A59,LastLogonDate!A:D,2,FALSE)</f>
        <v>#N/A</v>
      </c>
      <c r="G59" s="5" t="e">
        <f>VLOOKUP(A59,LastLogonDate!A:D,3,FALSE)</f>
        <v>#N/A</v>
      </c>
      <c r="H59" s="5" t="e">
        <f>VLOOKUP(A59,LastLogonDate!A:D,4,FALSE)</f>
        <v>#N/A</v>
      </c>
      <c r="I59" s="5" t="str">
        <f t="shared" si="0"/>
        <v/>
      </c>
      <c r="J59" t="str">
        <f t="shared" si="1"/>
        <v>OR dbo.v_R_System.Name0 like''</v>
      </c>
    </row>
    <row r="60" spans="2:10" x14ac:dyDescent="0.25">
      <c r="B60" s="2" t="str">
        <f>_xlfn.IFNA(VLOOKUP(A60,SQLReport!A:F,2,FALSE),IF(A60="","","Not in SCCM"))</f>
        <v/>
      </c>
      <c r="C60" s="2" t="b">
        <f>COUNTIF(SQLReport!A:A, A60)&gt;1</f>
        <v>0</v>
      </c>
      <c r="D60" s="5" t="str">
        <f>IF(B60="No",VLOOKUP(A60,SQLReport!A:F,4,FALSE),"")</f>
        <v/>
      </c>
      <c r="E60" s="5" t="str">
        <f>_xlfn.IFNA(IF(VLOOKUP(A60,NewCMDB!A:N,1,FALSE)="","No","Yes"),IF(A60="","","No"))</f>
        <v/>
      </c>
      <c r="F60" s="5" t="e">
        <f>VLOOKUP(A60,LastLogonDate!A:D,2,FALSE)</f>
        <v>#N/A</v>
      </c>
      <c r="G60" s="5" t="e">
        <f>VLOOKUP(A60,LastLogonDate!A:D,3,FALSE)</f>
        <v>#N/A</v>
      </c>
      <c r="H60" s="5" t="e">
        <f>VLOOKUP(A60,LastLogonDate!A:D,4,FALSE)</f>
        <v>#N/A</v>
      </c>
      <c r="I60" s="5" t="str">
        <f t="shared" si="0"/>
        <v/>
      </c>
      <c r="J60" t="str">
        <f t="shared" si="1"/>
        <v>OR dbo.v_R_System.Name0 like''</v>
      </c>
    </row>
    <row r="61" spans="2:10" x14ac:dyDescent="0.25">
      <c r="B61" s="2" t="str">
        <f>_xlfn.IFNA(VLOOKUP(A61,SQLReport!A:F,2,FALSE),IF(A61="","","Not in SCCM"))</f>
        <v/>
      </c>
      <c r="C61" s="2" t="b">
        <f>COUNTIF(SQLReport!A:A, A61)&gt;1</f>
        <v>0</v>
      </c>
      <c r="D61" s="5" t="str">
        <f>IF(B61="No",VLOOKUP(A61,SQLReport!A:F,4,FALSE),"")</f>
        <v/>
      </c>
      <c r="E61" s="5" t="str">
        <f>_xlfn.IFNA(IF(VLOOKUP(A61,NewCMDB!A:N,1,FALSE)="","No","Yes"),IF(A61="","","No"))</f>
        <v/>
      </c>
      <c r="F61" s="5" t="e">
        <f>VLOOKUP(A61,LastLogonDate!A:D,2,FALSE)</f>
        <v>#N/A</v>
      </c>
      <c r="G61" s="5" t="e">
        <f>VLOOKUP(A61,LastLogonDate!A:D,3,FALSE)</f>
        <v>#N/A</v>
      </c>
      <c r="H61" s="5" t="e">
        <f>VLOOKUP(A61,LastLogonDate!A:D,4,FALSE)</f>
        <v>#N/A</v>
      </c>
      <c r="I61" s="5" t="str">
        <f t="shared" si="0"/>
        <v/>
      </c>
      <c r="J61" t="str">
        <f t="shared" si="1"/>
        <v>OR dbo.v_R_System.Name0 like''</v>
      </c>
    </row>
    <row r="62" spans="2:10" x14ac:dyDescent="0.25">
      <c r="B62" s="2" t="str">
        <f>_xlfn.IFNA(VLOOKUP(A62,SQLReport!A:F,2,FALSE),IF(A62="","","Not in SCCM"))</f>
        <v/>
      </c>
      <c r="C62" s="2" t="b">
        <f>COUNTIF(SQLReport!A:A, A62)&gt;1</f>
        <v>0</v>
      </c>
      <c r="D62" s="5" t="str">
        <f>IF(B62="No",VLOOKUP(A62,SQLReport!A:F,4,FALSE),"")</f>
        <v/>
      </c>
      <c r="E62" s="5" t="str">
        <f>_xlfn.IFNA(IF(VLOOKUP(A62,NewCMDB!A:N,1,FALSE)="","No","Yes"),IF(A62="","","No"))</f>
        <v/>
      </c>
      <c r="F62" s="5" t="e">
        <f>VLOOKUP(A62,LastLogonDate!A:D,2,FALSE)</f>
        <v>#N/A</v>
      </c>
      <c r="G62" s="5" t="e">
        <f>VLOOKUP(A62,LastLogonDate!A:D,3,FALSE)</f>
        <v>#N/A</v>
      </c>
      <c r="H62" s="5" t="e">
        <f>VLOOKUP(A62,LastLogonDate!A:D,4,FALSE)</f>
        <v>#N/A</v>
      </c>
      <c r="I62" s="5" t="str">
        <f t="shared" si="0"/>
        <v/>
      </c>
      <c r="J62" t="str">
        <f t="shared" si="1"/>
        <v>OR dbo.v_R_System.Name0 like''</v>
      </c>
    </row>
    <row r="63" spans="2:10" x14ac:dyDescent="0.25">
      <c r="B63" s="2" t="str">
        <f>_xlfn.IFNA(VLOOKUP(A63,SQLReport!A:F,2,FALSE),IF(A63="","","Not in SCCM"))</f>
        <v/>
      </c>
      <c r="C63" s="2" t="b">
        <f>COUNTIF(SQLReport!A:A, A63)&gt;1</f>
        <v>0</v>
      </c>
      <c r="D63" s="5" t="str">
        <f>IF(B63="No",VLOOKUP(A63,SQLReport!A:F,4,FALSE),"")</f>
        <v/>
      </c>
      <c r="E63" s="5" t="str">
        <f>_xlfn.IFNA(IF(VLOOKUP(A63,NewCMDB!A:N,1,FALSE)="","No","Yes"),IF(A63="","","No"))</f>
        <v/>
      </c>
      <c r="F63" s="5" t="e">
        <f>VLOOKUP(A63,LastLogonDate!A:D,2,FALSE)</f>
        <v>#N/A</v>
      </c>
      <c r="G63" s="5" t="e">
        <f>VLOOKUP(A63,LastLogonDate!A:D,3,FALSE)</f>
        <v>#N/A</v>
      </c>
      <c r="H63" s="5" t="e">
        <f>VLOOKUP(A63,LastLogonDate!A:D,4,FALSE)</f>
        <v>#N/A</v>
      </c>
      <c r="I63" s="5" t="str">
        <f t="shared" si="0"/>
        <v/>
      </c>
      <c r="J63" t="str">
        <f t="shared" si="1"/>
        <v>OR dbo.v_R_System.Name0 like''</v>
      </c>
    </row>
    <row r="64" spans="2:10" x14ac:dyDescent="0.25">
      <c r="B64" s="2" t="str">
        <f>_xlfn.IFNA(VLOOKUP(A64,SQLReport!A:F,2,FALSE),IF(A64="","","Not in SCCM"))</f>
        <v/>
      </c>
      <c r="C64" s="2" t="b">
        <f>COUNTIF(SQLReport!A:A, A64)&gt;1</f>
        <v>0</v>
      </c>
      <c r="D64" s="5" t="str">
        <f>IF(B64="No",VLOOKUP(A64,SQLReport!A:F,4,FALSE),"")</f>
        <v/>
      </c>
      <c r="E64" s="5" t="str">
        <f>_xlfn.IFNA(IF(VLOOKUP(A64,NewCMDB!A:N,1,FALSE)="","No","Yes"),IF(A64="","","No"))</f>
        <v/>
      </c>
      <c r="F64" s="5" t="e">
        <f>VLOOKUP(A64,LastLogonDate!A:D,2,FALSE)</f>
        <v>#N/A</v>
      </c>
      <c r="G64" s="5" t="e">
        <f>VLOOKUP(A64,LastLogonDate!A:D,3,FALSE)</f>
        <v>#N/A</v>
      </c>
      <c r="H64" s="5" t="e">
        <f>VLOOKUP(A64,LastLogonDate!A:D,4,FALSE)</f>
        <v>#N/A</v>
      </c>
      <c r="I64" s="5" t="str">
        <f t="shared" si="0"/>
        <v/>
      </c>
      <c r="J64" t="str">
        <f t="shared" si="1"/>
        <v>OR dbo.v_R_System.Name0 like''</v>
      </c>
    </row>
    <row r="65" spans="2:10" x14ac:dyDescent="0.25">
      <c r="B65" s="2" t="str">
        <f>_xlfn.IFNA(VLOOKUP(A65,SQLReport!A:F,2,FALSE),IF(A65="","","Not in SCCM"))</f>
        <v/>
      </c>
      <c r="C65" s="2" t="b">
        <f>COUNTIF(SQLReport!A:A, A65)&gt;1</f>
        <v>0</v>
      </c>
      <c r="D65" s="5" t="str">
        <f>IF(B65="No",VLOOKUP(A65,SQLReport!A:F,4,FALSE),"")</f>
        <v/>
      </c>
      <c r="E65" s="5" t="str">
        <f>_xlfn.IFNA(IF(VLOOKUP(A65,NewCMDB!A:N,1,FALSE)="","No","Yes"),IF(A65="","","No"))</f>
        <v/>
      </c>
      <c r="F65" s="5" t="e">
        <f>VLOOKUP(A65,LastLogonDate!A:D,2,FALSE)</f>
        <v>#N/A</v>
      </c>
      <c r="G65" s="5" t="e">
        <f>VLOOKUP(A65,LastLogonDate!A:D,3,FALSE)</f>
        <v>#N/A</v>
      </c>
      <c r="H65" s="5" t="e">
        <f>VLOOKUP(A65,LastLogonDate!A:D,4,FALSE)</f>
        <v>#N/A</v>
      </c>
      <c r="I65" s="5" t="str">
        <f t="shared" si="0"/>
        <v/>
      </c>
      <c r="J65" t="str">
        <f t="shared" si="1"/>
        <v>OR dbo.v_R_System.Name0 like''</v>
      </c>
    </row>
    <row r="66" spans="2:10" x14ac:dyDescent="0.25">
      <c r="B66" s="2" t="str">
        <f>_xlfn.IFNA(VLOOKUP(A66,SQLReport!A:F,2,FALSE),IF(A66="","","Not in SCCM"))</f>
        <v/>
      </c>
      <c r="C66" s="2" t="b">
        <f>COUNTIF(SQLReport!A:A, A66)&gt;1</f>
        <v>0</v>
      </c>
      <c r="D66" s="5" t="str">
        <f>IF(B66="No",VLOOKUP(A66,SQLReport!A:F,4,FALSE),"")</f>
        <v/>
      </c>
      <c r="E66" s="5" t="str">
        <f>_xlfn.IFNA(IF(VLOOKUP(A66,NewCMDB!A:N,1,FALSE)="","No","Yes"),IF(A66="","","No"))</f>
        <v/>
      </c>
      <c r="F66" s="5" t="e">
        <f>VLOOKUP(A66,LastLogonDate!A:D,2,FALSE)</f>
        <v>#N/A</v>
      </c>
      <c r="G66" s="5" t="e">
        <f>VLOOKUP(A66,LastLogonDate!A:D,3,FALSE)</f>
        <v>#N/A</v>
      </c>
      <c r="H66" s="5" t="e">
        <f>VLOOKUP(A66,LastLogonDate!A:D,4,FALSE)</f>
        <v>#N/A</v>
      </c>
      <c r="I66" s="5" t="str">
        <f t="shared" si="0"/>
        <v/>
      </c>
      <c r="J66" t="str">
        <f t="shared" ref="J66:J129" si="2">"OR dbo.v_R_System.Name0 like'"&amp;A66&amp;"'"</f>
        <v>OR dbo.v_R_System.Name0 like''</v>
      </c>
    </row>
    <row r="67" spans="2:10" x14ac:dyDescent="0.25">
      <c r="B67" s="2" t="str">
        <f>_xlfn.IFNA(VLOOKUP(A67,SQLReport!A:F,2,FALSE),IF(A67="","","Not in SCCM"))</f>
        <v/>
      </c>
      <c r="C67" s="2" t="b">
        <f>COUNTIF(SQLReport!A:A, A67)&gt;1</f>
        <v>0</v>
      </c>
      <c r="D67" s="5" t="str">
        <f>IF(B67="No",VLOOKUP(A67,SQLReport!A:F,4,FALSE),"")</f>
        <v/>
      </c>
      <c r="E67" s="5" t="str">
        <f>_xlfn.IFNA(IF(VLOOKUP(A67,NewCMDB!A:N,1,FALSE)="","No","Yes"),IF(A67="","","No"))</f>
        <v/>
      </c>
      <c r="F67" s="5" t="e">
        <f>VLOOKUP(A67,LastLogonDate!A:D,2,FALSE)</f>
        <v>#N/A</v>
      </c>
      <c r="G67" s="5" t="e">
        <f>VLOOKUP(A67,LastLogonDate!A:D,3,FALSE)</f>
        <v>#N/A</v>
      </c>
      <c r="H67" s="5" t="e">
        <f>VLOOKUP(A67,LastLogonDate!A:D,4,FALSE)</f>
        <v>#N/A</v>
      </c>
      <c r="I67" s="5" t="str">
        <f t="shared" ref="I67:I130" si="3">IF(C67=TRUE,"Duplicate - SD to Delete",
    IF(B67="No",("No Client - Creation Date "&amp;TEXT(D67,"dd/mm/yyyy")),
        IF(B67="Not In SCCM",B67,
            IF(E67="Yes","Now In CMDB",
                IF(AND(B67="Yes",E67="No"),"Broken Client / Communications Issue",
                    IF(B67="",B67,"#Manual Response")
                )
            )
        )
    )
)</f>
        <v/>
      </c>
      <c r="J67" t="str">
        <f t="shared" si="2"/>
        <v>OR dbo.v_R_System.Name0 like''</v>
      </c>
    </row>
    <row r="68" spans="2:10" x14ac:dyDescent="0.25">
      <c r="B68" s="2" t="str">
        <f>_xlfn.IFNA(VLOOKUP(A68,SQLReport!A:F,2,FALSE),IF(A68="","","Not in SCCM"))</f>
        <v/>
      </c>
      <c r="C68" s="2" t="b">
        <f>COUNTIF(SQLReport!A:A, A68)&gt;1</f>
        <v>0</v>
      </c>
      <c r="D68" s="5" t="str">
        <f>IF(B68="No",VLOOKUP(A68,SQLReport!A:F,4,FALSE),"")</f>
        <v/>
      </c>
      <c r="E68" s="5" t="str">
        <f>_xlfn.IFNA(IF(VLOOKUP(A68,NewCMDB!A:N,1,FALSE)="","No","Yes"),IF(A68="","","No"))</f>
        <v/>
      </c>
      <c r="F68" s="5" t="e">
        <f>VLOOKUP(A68,LastLogonDate!A:D,2,FALSE)</f>
        <v>#N/A</v>
      </c>
      <c r="G68" s="5" t="e">
        <f>VLOOKUP(A68,LastLogonDate!A:D,3,FALSE)</f>
        <v>#N/A</v>
      </c>
      <c r="H68" s="5" t="e">
        <f>VLOOKUP(A68,LastLogonDate!A:D,4,FALSE)</f>
        <v>#N/A</v>
      </c>
      <c r="I68" s="5" t="str">
        <f t="shared" si="3"/>
        <v/>
      </c>
      <c r="J68" t="str">
        <f t="shared" si="2"/>
        <v>OR dbo.v_R_System.Name0 like''</v>
      </c>
    </row>
    <row r="69" spans="2:10" x14ac:dyDescent="0.25">
      <c r="B69" s="2" t="str">
        <f>_xlfn.IFNA(VLOOKUP(A69,SQLReport!A:F,2,FALSE),IF(A69="","","Not in SCCM"))</f>
        <v/>
      </c>
      <c r="C69" s="2" t="b">
        <f>COUNTIF(SQLReport!A:A, A69)&gt;1</f>
        <v>0</v>
      </c>
      <c r="D69" s="5" t="str">
        <f>IF(B69="No",VLOOKUP(A69,SQLReport!A:F,4,FALSE),"")</f>
        <v/>
      </c>
      <c r="E69" s="5" t="str">
        <f>_xlfn.IFNA(IF(VLOOKUP(A69,NewCMDB!A:N,1,FALSE)="","No","Yes"),IF(A69="","","No"))</f>
        <v/>
      </c>
      <c r="F69" s="5" t="e">
        <f>VLOOKUP(A69,LastLogonDate!A:D,2,FALSE)</f>
        <v>#N/A</v>
      </c>
      <c r="G69" s="5" t="e">
        <f>VLOOKUP(A69,LastLogonDate!A:D,3,FALSE)</f>
        <v>#N/A</v>
      </c>
      <c r="H69" s="5" t="e">
        <f>VLOOKUP(A69,LastLogonDate!A:D,4,FALSE)</f>
        <v>#N/A</v>
      </c>
      <c r="I69" s="5" t="str">
        <f t="shared" si="3"/>
        <v/>
      </c>
      <c r="J69" t="str">
        <f t="shared" si="2"/>
        <v>OR dbo.v_R_System.Name0 like''</v>
      </c>
    </row>
    <row r="70" spans="2:10" x14ac:dyDescent="0.25">
      <c r="B70" s="2" t="str">
        <f>_xlfn.IFNA(VLOOKUP(A70,SQLReport!A:F,2,FALSE),IF(A70="","","Not in SCCM"))</f>
        <v/>
      </c>
      <c r="C70" s="2" t="b">
        <f>COUNTIF(SQLReport!A:A, A70)&gt;1</f>
        <v>0</v>
      </c>
      <c r="D70" s="5" t="str">
        <f>IF(B70="No",VLOOKUP(A70,SQLReport!A:F,4,FALSE),"")</f>
        <v/>
      </c>
      <c r="E70" s="5" t="str">
        <f>_xlfn.IFNA(IF(VLOOKUP(A70,NewCMDB!A:N,1,FALSE)="","No","Yes"),IF(A70="","","No"))</f>
        <v/>
      </c>
      <c r="F70" s="5" t="e">
        <f>VLOOKUP(A70,LastLogonDate!A:D,2,FALSE)</f>
        <v>#N/A</v>
      </c>
      <c r="G70" s="5" t="e">
        <f>VLOOKUP(A70,LastLogonDate!A:D,3,FALSE)</f>
        <v>#N/A</v>
      </c>
      <c r="H70" s="5" t="e">
        <f>VLOOKUP(A70,LastLogonDate!A:D,4,FALSE)</f>
        <v>#N/A</v>
      </c>
      <c r="I70" s="5" t="str">
        <f t="shared" si="3"/>
        <v/>
      </c>
      <c r="J70" t="str">
        <f t="shared" si="2"/>
        <v>OR dbo.v_R_System.Name0 like''</v>
      </c>
    </row>
    <row r="71" spans="2:10" x14ac:dyDescent="0.25">
      <c r="B71" s="2" t="str">
        <f>_xlfn.IFNA(VLOOKUP(A71,SQLReport!A:F,2,FALSE),IF(A71="","","Not in SCCM"))</f>
        <v/>
      </c>
      <c r="C71" s="2" t="b">
        <f>COUNTIF(SQLReport!A:A, A71)&gt;1</f>
        <v>0</v>
      </c>
      <c r="D71" s="5" t="str">
        <f>IF(B71="No",VLOOKUP(A71,SQLReport!A:F,4,FALSE),"")</f>
        <v/>
      </c>
      <c r="E71" s="5" t="str">
        <f>_xlfn.IFNA(IF(VLOOKUP(A71,NewCMDB!A:N,1,FALSE)="","No","Yes"),IF(A71="","","No"))</f>
        <v/>
      </c>
      <c r="F71" s="5" t="e">
        <f>VLOOKUP(A71,LastLogonDate!A:D,2,FALSE)</f>
        <v>#N/A</v>
      </c>
      <c r="G71" s="5" t="e">
        <f>VLOOKUP(A71,LastLogonDate!A:D,3,FALSE)</f>
        <v>#N/A</v>
      </c>
      <c r="H71" s="5" t="e">
        <f>VLOOKUP(A71,LastLogonDate!A:D,4,FALSE)</f>
        <v>#N/A</v>
      </c>
      <c r="I71" s="5" t="str">
        <f t="shared" si="3"/>
        <v/>
      </c>
      <c r="J71" t="str">
        <f t="shared" si="2"/>
        <v>OR dbo.v_R_System.Name0 like''</v>
      </c>
    </row>
    <row r="72" spans="2:10" x14ac:dyDescent="0.25">
      <c r="B72" s="2" t="str">
        <f>_xlfn.IFNA(VLOOKUP(A72,SQLReport!A:F,2,FALSE),IF(A72="","","Not in SCCM"))</f>
        <v/>
      </c>
      <c r="C72" s="2" t="b">
        <f>COUNTIF(SQLReport!A:A, A72)&gt;1</f>
        <v>0</v>
      </c>
      <c r="D72" s="5" t="str">
        <f>IF(B72="No",VLOOKUP(A72,SQLReport!A:F,4,FALSE),"")</f>
        <v/>
      </c>
      <c r="E72" s="5" t="str">
        <f>_xlfn.IFNA(IF(VLOOKUP(A72,NewCMDB!A:N,1,FALSE)="","No","Yes"),IF(A72="","","No"))</f>
        <v/>
      </c>
      <c r="F72" s="5" t="e">
        <f>VLOOKUP(A72,LastLogonDate!A:D,2,FALSE)</f>
        <v>#N/A</v>
      </c>
      <c r="G72" s="5" t="e">
        <f>VLOOKUP(A72,LastLogonDate!A:D,3,FALSE)</f>
        <v>#N/A</v>
      </c>
      <c r="H72" s="5" t="e">
        <f>VLOOKUP(A72,LastLogonDate!A:D,4,FALSE)</f>
        <v>#N/A</v>
      </c>
      <c r="I72" s="5" t="str">
        <f t="shared" si="3"/>
        <v/>
      </c>
      <c r="J72" t="str">
        <f t="shared" si="2"/>
        <v>OR dbo.v_R_System.Name0 like''</v>
      </c>
    </row>
    <row r="73" spans="2:10" x14ac:dyDescent="0.25">
      <c r="B73" s="2" t="str">
        <f>_xlfn.IFNA(VLOOKUP(A73,SQLReport!A:F,2,FALSE),IF(A73="","","Not in SCCM"))</f>
        <v/>
      </c>
      <c r="C73" s="2" t="b">
        <f>COUNTIF(SQLReport!A:A, A73)&gt;1</f>
        <v>0</v>
      </c>
      <c r="D73" s="5" t="str">
        <f>IF(B73="No",VLOOKUP(A73,SQLReport!A:F,4,FALSE),"")</f>
        <v/>
      </c>
      <c r="E73" s="5" t="str">
        <f>_xlfn.IFNA(IF(VLOOKUP(A73,NewCMDB!A:N,1,FALSE)="","No","Yes"),IF(A73="","","No"))</f>
        <v/>
      </c>
      <c r="F73" s="5" t="e">
        <f>VLOOKUP(A73,LastLogonDate!A:D,2,FALSE)</f>
        <v>#N/A</v>
      </c>
      <c r="G73" s="5" t="e">
        <f>VLOOKUP(A73,LastLogonDate!A:D,3,FALSE)</f>
        <v>#N/A</v>
      </c>
      <c r="H73" s="5" t="e">
        <f>VLOOKUP(A73,LastLogonDate!A:D,4,FALSE)</f>
        <v>#N/A</v>
      </c>
      <c r="I73" s="5" t="str">
        <f t="shared" si="3"/>
        <v/>
      </c>
      <c r="J73" t="str">
        <f t="shared" si="2"/>
        <v>OR dbo.v_R_System.Name0 like''</v>
      </c>
    </row>
    <row r="74" spans="2:10" x14ac:dyDescent="0.25">
      <c r="B74" s="2" t="str">
        <f>_xlfn.IFNA(VLOOKUP(A74,SQLReport!A:F,2,FALSE),IF(A74="","","Not in SCCM"))</f>
        <v/>
      </c>
      <c r="C74" s="2" t="b">
        <f>COUNTIF(SQLReport!A:A, A74)&gt;1</f>
        <v>0</v>
      </c>
      <c r="D74" s="5" t="str">
        <f>IF(B74="No",VLOOKUP(A74,SQLReport!A:F,4,FALSE),"")</f>
        <v/>
      </c>
      <c r="E74" s="5" t="str">
        <f>_xlfn.IFNA(IF(VLOOKUP(A74,NewCMDB!A:N,1,FALSE)="","No","Yes"),IF(A74="","","No"))</f>
        <v/>
      </c>
      <c r="F74" s="5" t="e">
        <f>VLOOKUP(A74,LastLogonDate!A:D,2,FALSE)</f>
        <v>#N/A</v>
      </c>
      <c r="G74" s="5" t="e">
        <f>VLOOKUP(A74,LastLogonDate!A:D,3,FALSE)</f>
        <v>#N/A</v>
      </c>
      <c r="H74" s="5" t="e">
        <f>VLOOKUP(A74,LastLogonDate!A:D,4,FALSE)</f>
        <v>#N/A</v>
      </c>
      <c r="I74" s="5" t="str">
        <f t="shared" si="3"/>
        <v/>
      </c>
      <c r="J74" t="str">
        <f t="shared" si="2"/>
        <v>OR dbo.v_R_System.Name0 like''</v>
      </c>
    </row>
    <row r="75" spans="2:10" x14ac:dyDescent="0.25">
      <c r="B75" s="2" t="str">
        <f>_xlfn.IFNA(VLOOKUP(A75,SQLReport!A:F,2,FALSE),IF(A75="","","Not in SCCM"))</f>
        <v/>
      </c>
      <c r="C75" s="2" t="b">
        <f>COUNTIF(SQLReport!A:A, A75)&gt;1</f>
        <v>0</v>
      </c>
      <c r="D75" s="5" t="str">
        <f>IF(B75="No",VLOOKUP(A75,SQLReport!A:F,4,FALSE),"")</f>
        <v/>
      </c>
      <c r="E75" s="5" t="str">
        <f>_xlfn.IFNA(IF(VLOOKUP(A75,NewCMDB!A:N,1,FALSE)="","No","Yes"),IF(A75="","","No"))</f>
        <v/>
      </c>
      <c r="F75" s="5" t="e">
        <f>VLOOKUP(A75,LastLogonDate!A:D,2,FALSE)</f>
        <v>#N/A</v>
      </c>
      <c r="G75" s="5" t="e">
        <f>VLOOKUP(A75,LastLogonDate!A:D,3,FALSE)</f>
        <v>#N/A</v>
      </c>
      <c r="H75" s="5" t="e">
        <f>VLOOKUP(A75,LastLogonDate!A:D,4,FALSE)</f>
        <v>#N/A</v>
      </c>
      <c r="I75" s="5" t="str">
        <f t="shared" si="3"/>
        <v/>
      </c>
      <c r="J75" t="str">
        <f t="shared" si="2"/>
        <v>OR dbo.v_R_System.Name0 like''</v>
      </c>
    </row>
    <row r="76" spans="2:10" x14ac:dyDescent="0.25">
      <c r="B76" s="2" t="str">
        <f>_xlfn.IFNA(VLOOKUP(A76,SQLReport!A:F,2,FALSE),IF(A76="","","Not in SCCM"))</f>
        <v/>
      </c>
      <c r="C76" s="2" t="b">
        <f>COUNTIF(SQLReport!A:A, A76)&gt;1</f>
        <v>0</v>
      </c>
      <c r="D76" s="5" t="str">
        <f>IF(B76="No",VLOOKUP(A76,SQLReport!A:F,4,FALSE),"")</f>
        <v/>
      </c>
      <c r="E76" s="5" t="str">
        <f>_xlfn.IFNA(IF(VLOOKUP(A76,NewCMDB!A:N,1,FALSE)="","No","Yes"),IF(A76="","","No"))</f>
        <v/>
      </c>
      <c r="F76" s="5" t="e">
        <f>VLOOKUP(A76,LastLogonDate!A:D,2,FALSE)</f>
        <v>#N/A</v>
      </c>
      <c r="G76" s="5" t="e">
        <f>VLOOKUP(A76,LastLogonDate!A:D,3,FALSE)</f>
        <v>#N/A</v>
      </c>
      <c r="H76" s="5" t="e">
        <f>VLOOKUP(A76,LastLogonDate!A:D,4,FALSE)</f>
        <v>#N/A</v>
      </c>
      <c r="I76" s="5" t="str">
        <f t="shared" si="3"/>
        <v/>
      </c>
      <c r="J76" t="str">
        <f t="shared" si="2"/>
        <v>OR dbo.v_R_System.Name0 like''</v>
      </c>
    </row>
    <row r="77" spans="2:10" x14ac:dyDescent="0.25">
      <c r="B77" s="2" t="str">
        <f>_xlfn.IFNA(VLOOKUP(A77,SQLReport!A:F,2,FALSE),IF(A77="","","Not in SCCM"))</f>
        <v/>
      </c>
      <c r="C77" s="2" t="b">
        <f>COUNTIF(SQLReport!A:A, A77)&gt;1</f>
        <v>0</v>
      </c>
      <c r="D77" s="5" t="str">
        <f>IF(B77="No",VLOOKUP(A77,SQLReport!A:F,4,FALSE),"")</f>
        <v/>
      </c>
      <c r="E77" s="5" t="str">
        <f>_xlfn.IFNA(IF(VLOOKUP(A77,NewCMDB!A:N,1,FALSE)="","No","Yes"),IF(A77="","","No"))</f>
        <v/>
      </c>
      <c r="F77" s="5" t="e">
        <f>VLOOKUP(A77,LastLogonDate!A:D,2,FALSE)</f>
        <v>#N/A</v>
      </c>
      <c r="G77" s="5" t="e">
        <f>VLOOKUP(A77,LastLogonDate!A:D,3,FALSE)</f>
        <v>#N/A</v>
      </c>
      <c r="H77" s="5" t="e">
        <f>VLOOKUP(A77,LastLogonDate!A:D,4,FALSE)</f>
        <v>#N/A</v>
      </c>
      <c r="I77" s="5" t="str">
        <f t="shared" si="3"/>
        <v/>
      </c>
      <c r="J77" t="str">
        <f t="shared" si="2"/>
        <v>OR dbo.v_R_System.Name0 like''</v>
      </c>
    </row>
    <row r="78" spans="2:10" x14ac:dyDescent="0.25">
      <c r="B78" s="2" t="str">
        <f>_xlfn.IFNA(VLOOKUP(A78,SQLReport!A:F,2,FALSE),IF(A78="","","Not in SCCM"))</f>
        <v/>
      </c>
      <c r="C78" s="2" t="b">
        <f>COUNTIF(SQLReport!A:A, A78)&gt;1</f>
        <v>0</v>
      </c>
      <c r="D78" s="5" t="str">
        <f>IF(B78="No",VLOOKUP(A78,SQLReport!A:F,4,FALSE),"")</f>
        <v/>
      </c>
      <c r="E78" s="5" t="str">
        <f>_xlfn.IFNA(IF(VLOOKUP(A78,NewCMDB!A:N,1,FALSE)="","No","Yes"),IF(A78="","","No"))</f>
        <v/>
      </c>
      <c r="F78" s="5" t="e">
        <f>VLOOKUP(A78,LastLogonDate!A:D,2,FALSE)</f>
        <v>#N/A</v>
      </c>
      <c r="G78" s="5" t="e">
        <f>VLOOKUP(A78,LastLogonDate!A:D,3,FALSE)</f>
        <v>#N/A</v>
      </c>
      <c r="H78" s="5" t="e">
        <f>VLOOKUP(A78,LastLogonDate!A:D,4,FALSE)</f>
        <v>#N/A</v>
      </c>
      <c r="I78" s="5" t="str">
        <f t="shared" si="3"/>
        <v/>
      </c>
      <c r="J78" t="str">
        <f t="shared" si="2"/>
        <v>OR dbo.v_R_System.Name0 like''</v>
      </c>
    </row>
    <row r="79" spans="2:10" x14ac:dyDescent="0.25">
      <c r="B79" s="2" t="str">
        <f>_xlfn.IFNA(VLOOKUP(A79,SQLReport!A:F,2,FALSE),IF(A79="","","Not in SCCM"))</f>
        <v/>
      </c>
      <c r="C79" s="2" t="b">
        <f>COUNTIF(SQLReport!A:A, A79)&gt;1</f>
        <v>0</v>
      </c>
      <c r="D79" s="5" t="str">
        <f>IF(B79="No",VLOOKUP(A79,SQLReport!A:F,4,FALSE),"")</f>
        <v/>
      </c>
      <c r="E79" s="5" t="str">
        <f>_xlfn.IFNA(IF(VLOOKUP(A79,NewCMDB!A:N,1,FALSE)="","No","Yes"),IF(A79="","","No"))</f>
        <v/>
      </c>
      <c r="F79" s="5" t="e">
        <f>VLOOKUP(A79,LastLogonDate!A:D,2,FALSE)</f>
        <v>#N/A</v>
      </c>
      <c r="G79" s="5" t="e">
        <f>VLOOKUP(A79,LastLogonDate!A:D,3,FALSE)</f>
        <v>#N/A</v>
      </c>
      <c r="H79" s="5" t="e">
        <f>VLOOKUP(A79,LastLogonDate!A:D,4,FALSE)</f>
        <v>#N/A</v>
      </c>
      <c r="I79" s="5" t="str">
        <f t="shared" si="3"/>
        <v/>
      </c>
      <c r="J79" t="str">
        <f t="shared" si="2"/>
        <v>OR dbo.v_R_System.Name0 like''</v>
      </c>
    </row>
    <row r="80" spans="2:10" x14ac:dyDescent="0.25">
      <c r="B80" s="2" t="str">
        <f>_xlfn.IFNA(VLOOKUP(A80,SQLReport!A:F,2,FALSE),IF(A80="","","Not in SCCM"))</f>
        <v/>
      </c>
      <c r="C80" s="2" t="b">
        <f>COUNTIF(SQLReport!A:A, A80)&gt;1</f>
        <v>0</v>
      </c>
      <c r="D80" s="5" t="str">
        <f>IF(B80="No",VLOOKUP(A80,SQLReport!A:F,4,FALSE),"")</f>
        <v/>
      </c>
      <c r="E80" s="5" t="str">
        <f>_xlfn.IFNA(IF(VLOOKUP(A80,NewCMDB!A:N,1,FALSE)="","No","Yes"),IF(A80="","","No"))</f>
        <v/>
      </c>
      <c r="F80" s="5" t="e">
        <f>VLOOKUP(A80,LastLogonDate!A:D,2,FALSE)</f>
        <v>#N/A</v>
      </c>
      <c r="G80" s="5" t="e">
        <f>VLOOKUP(A80,LastLogonDate!A:D,3,FALSE)</f>
        <v>#N/A</v>
      </c>
      <c r="H80" s="5" t="e">
        <f>VLOOKUP(A80,LastLogonDate!A:D,4,FALSE)</f>
        <v>#N/A</v>
      </c>
      <c r="I80" s="5" t="str">
        <f t="shared" si="3"/>
        <v/>
      </c>
      <c r="J80" t="str">
        <f t="shared" si="2"/>
        <v>OR dbo.v_R_System.Name0 like''</v>
      </c>
    </row>
    <row r="81" spans="2:10" x14ac:dyDescent="0.25">
      <c r="B81" s="2" t="str">
        <f>_xlfn.IFNA(VLOOKUP(A81,SQLReport!A:F,2,FALSE),IF(A81="","","Not in SCCM"))</f>
        <v/>
      </c>
      <c r="C81" s="2" t="b">
        <f>COUNTIF(SQLReport!A:A, A81)&gt;1</f>
        <v>0</v>
      </c>
      <c r="D81" s="5" t="str">
        <f>IF(B81="No",VLOOKUP(A81,SQLReport!A:F,4,FALSE),"")</f>
        <v/>
      </c>
      <c r="E81" s="5" t="str">
        <f>_xlfn.IFNA(IF(VLOOKUP(A81,NewCMDB!A:N,1,FALSE)="","No","Yes"),IF(A81="","","No"))</f>
        <v/>
      </c>
      <c r="F81" s="5" t="e">
        <f>VLOOKUP(A81,LastLogonDate!A:D,2,FALSE)</f>
        <v>#N/A</v>
      </c>
      <c r="G81" s="5" t="e">
        <f>VLOOKUP(A81,LastLogonDate!A:D,3,FALSE)</f>
        <v>#N/A</v>
      </c>
      <c r="H81" s="5" t="e">
        <f>VLOOKUP(A81,LastLogonDate!A:D,4,FALSE)</f>
        <v>#N/A</v>
      </c>
      <c r="I81" s="5" t="str">
        <f t="shared" si="3"/>
        <v/>
      </c>
      <c r="J81" t="str">
        <f t="shared" si="2"/>
        <v>OR dbo.v_R_System.Name0 like''</v>
      </c>
    </row>
    <row r="82" spans="2:10" x14ac:dyDescent="0.25">
      <c r="B82" s="2" t="str">
        <f>_xlfn.IFNA(VLOOKUP(A82,SQLReport!A:F,2,FALSE),IF(A82="","","Not in SCCM"))</f>
        <v/>
      </c>
      <c r="C82" s="2" t="b">
        <f>COUNTIF(SQLReport!A:A, A82)&gt;1</f>
        <v>0</v>
      </c>
      <c r="D82" s="5" t="str">
        <f>IF(B82="No",VLOOKUP(A82,SQLReport!A:F,4,FALSE),"")</f>
        <v/>
      </c>
      <c r="E82" s="5" t="str">
        <f>_xlfn.IFNA(IF(VLOOKUP(A82,NewCMDB!A:N,1,FALSE)="","No","Yes"),IF(A82="","","No"))</f>
        <v/>
      </c>
      <c r="F82" s="5" t="e">
        <f>VLOOKUP(A82,LastLogonDate!A:D,2,FALSE)</f>
        <v>#N/A</v>
      </c>
      <c r="G82" s="5" t="e">
        <f>VLOOKUP(A82,LastLogonDate!A:D,3,FALSE)</f>
        <v>#N/A</v>
      </c>
      <c r="H82" s="5" t="e">
        <f>VLOOKUP(A82,LastLogonDate!A:D,4,FALSE)</f>
        <v>#N/A</v>
      </c>
      <c r="I82" s="5" t="str">
        <f t="shared" si="3"/>
        <v/>
      </c>
      <c r="J82" t="str">
        <f t="shared" si="2"/>
        <v>OR dbo.v_R_System.Name0 like''</v>
      </c>
    </row>
    <row r="83" spans="2:10" x14ac:dyDescent="0.25">
      <c r="B83" s="2" t="str">
        <f>_xlfn.IFNA(VLOOKUP(A83,SQLReport!A:F,2,FALSE),IF(A83="","","Not in SCCM"))</f>
        <v/>
      </c>
      <c r="C83" s="2" t="b">
        <f>COUNTIF(SQLReport!A:A, A83)&gt;1</f>
        <v>0</v>
      </c>
      <c r="D83" s="5" t="str">
        <f>IF(B83="No",VLOOKUP(A83,SQLReport!A:F,4,FALSE),"")</f>
        <v/>
      </c>
      <c r="E83" s="5" t="str">
        <f>_xlfn.IFNA(IF(VLOOKUP(A83,NewCMDB!A:N,1,FALSE)="","No","Yes"),IF(A83="","","No"))</f>
        <v/>
      </c>
      <c r="F83" s="5" t="e">
        <f>VLOOKUP(A83,LastLogonDate!A:D,2,FALSE)</f>
        <v>#N/A</v>
      </c>
      <c r="G83" s="5" t="e">
        <f>VLOOKUP(A83,LastLogonDate!A:D,3,FALSE)</f>
        <v>#N/A</v>
      </c>
      <c r="H83" s="5" t="e">
        <f>VLOOKUP(A83,LastLogonDate!A:D,4,FALSE)</f>
        <v>#N/A</v>
      </c>
      <c r="I83" s="5" t="str">
        <f t="shared" si="3"/>
        <v/>
      </c>
      <c r="J83" t="str">
        <f t="shared" si="2"/>
        <v>OR dbo.v_R_System.Name0 like''</v>
      </c>
    </row>
    <row r="84" spans="2:10" x14ac:dyDescent="0.25">
      <c r="B84" s="2" t="str">
        <f>_xlfn.IFNA(VLOOKUP(A84,SQLReport!A:F,2,FALSE),IF(A84="","","Not in SCCM"))</f>
        <v/>
      </c>
      <c r="C84" s="2" t="b">
        <f>COUNTIF(SQLReport!A:A, A84)&gt;1</f>
        <v>0</v>
      </c>
      <c r="D84" s="5" t="str">
        <f>IF(B84="No",VLOOKUP(A84,SQLReport!A:F,4,FALSE),"")</f>
        <v/>
      </c>
      <c r="E84" s="5" t="str">
        <f>_xlfn.IFNA(IF(VLOOKUP(A84,NewCMDB!A:N,1,FALSE)="","No","Yes"),IF(A84="","","No"))</f>
        <v/>
      </c>
      <c r="F84" s="5" t="e">
        <f>VLOOKUP(A84,LastLogonDate!A:D,2,FALSE)</f>
        <v>#N/A</v>
      </c>
      <c r="G84" s="5" t="e">
        <f>VLOOKUP(A84,LastLogonDate!A:D,3,FALSE)</f>
        <v>#N/A</v>
      </c>
      <c r="H84" s="5" t="e">
        <f>VLOOKUP(A84,LastLogonDate!A:D,4,FALSE)</f>
        <v>#N/A</v>
      </c>
      <c r="I84" s="5" t="str">
        <f t="shared" si="3"/>
        <v/>
      </c>
      <c r="J84" t="str">
        <f t="shared" si="2"/>
        <v>OR dbo.v_R_System.Name0 like''</v>
      </c>
    </row>
    <row r="85" spans="2:10" x14ac:dyDescent="0.25">
      <c r="B85" s="2" t="str">
        <f>_xlfn.IFNA(VLOOKUP(A85,SQLReport!A:F,2,FALSE),IF(A85="","","Not in SCCM"))</f>
        <v/>
      </c>
      <c r="C85" s="2" t="b">
        <f>COUNTIF(SQLReport!A:A, A85)&gt;1</f>
        <v>0</v>
      </c>
      <c r="D85" s="5" t="str">
        <f>IF(B85="No",VLOOKUP(A85,SQLReport!A:F,4,FALSE),"")</f>
        <v/>
      </c>
      <c r="E85" s="5" t="str">
        <f>_xlfn.IFNA(IF(VLOOKUP(A85,NewCMDB!A:N,1,FALSE)="","No","Yes"),IF(A85="","","No"))</f>
        <v/>
      </c>
      <c r="F85" s="5" t="e">
        <f>VLOOKUP(A85,LastLogonDate!A:D,2,FALSE)</f>
        <v>#N/A</v>
      </c>
      <c r="G85" s="5" t="e">
        <f>VLOOKUP(A85,LastLogonDate!A:D,3,FALSE)</f>
        <v>#N/A</v>
      </c>
      <c r="H85" s="5" t="e">
        <f>VLOOKUP(A85,LastLogonDate!A:D,4,FALSE)</f>
        <v>#N/A</v>
      </c>
      <c r="I85" s="5" t="str">
        <f t="shared" si="3"/>
        <v/>
      </c>
      <c r="J85" t="str">
        <f t="shared" si="2"/>
        <v>OR dbo.v_R_System.Name0 like''</v>
      </c>
    </row>
    <row r="86" spans="2:10" x14ac:dyDescent="0.25">
      <c r="B86" s="2" t="str">
        <f>_xlfn.IFNA(VLOOKUP(A86,SQLReport!A:F,2,FALSE),IF(A86="","","Not in SCCM"))</f>
        <v/>
      </c>
      <c r="C86" s="2" t="b">
        <f>COUNTIF(SQLReport!A:A, A86)&gt;1</f>
        <v>0</v>
      </c>
      <c r="D86" s="5" t="str">
        <f>IF(B86="No",VLOOKUP(A86,SQLReport!A:F,4,FALSE),"")</f>
        <v/>
      </c>
      <c r="E86" s="5" t="str">
        <f>_xlfn.IFNA(IF(VLOOKUP(A86,NewCMDB!A:N,1,FALSE)="","No","Yes"),IF(A86="","","No"))</f>
        <v/>
      </c>
      <c r="F86" s="5" t="e">
        <f>VLOOKUP(A86,LastLogonDate!A:D,2,FALSE)</f>
        <v>#N/A</v>
      </c>
      <c r="G86" s="5" t="e">
        <f>VLOOKUP(A86,LastLogonDate!A:D,3,FALSE)</f>
        <v>#N/A</v>
      </c>
      <c r="H86" s="5" t="e">
        <f>VLOOKUP(A86,LastLogonDate!A:D,4,FALSE)</f>
        <v>#N/A</v>
      </c>
      <c r="I86" s="5" t="str">
        <f t="shared" si="3"/>
        <v/>
      </c>
      <c r="J86" t="str">
        <f t="shared" si="2"/>
        <v>OR dbo.v_R_System.Name0 like''</v>
      </c>
    </row>
    <row r="87" spans="2:10" x14ac:dyDescent="0.25">
      <c r="B87" s="2" t="str">
        <f>_xlfn.IFNA(VLOOKUP(A87,SQLReport!A:F,2,FALSE),IF(A87="","","Not in SCCM"))</f>
        <v/>
      </c>
      <c r="C87" s="2" t="b">
        <f>COUNTIF(SQLReport!A:A, A87)&gt;1</f>
        <v>0</v>
      </c>
      <c r="D87" s="5" t="str">
        <f>IF(B87="No",VLOOKUP(A87,SQLReport!A:F,4,FALSE),"")</f>
        <v/>
      </c>
      <c r="E87" s="5" t="str">
        <f>_xlfn.IFNA(IF(VLOOKUP(A87,NewCMDB!A:N,1,FALSE)="","No","Yes"),IF(A87="","","No"))</f>
        <v/>
      </c>
      <c r="F87" s="5" t="e">
        <f>VLOOKUP(A87,LastLogonDate!A:D,2,FALSE)</f>
        <v>#N/A</v>
      </c>
      <c r="G87" s="5" t="e">
        <f>VLOOKUP(A87,LastLogonDate!A:D,3,FALSE)</f>
        <v>#N/A</v>
      </c>
      <c r="H87" s="5" t="e">
        <f>VLOOKUP(A87,LastLogonDate!A:D,4,FALSE)</f>
        <v>#N/A</v>
      </c>
      <c r="I87" s="5" t="str">
        <f t="shared" si="3"/>
        <v/>
      </c>
      <c r="J87" t="str">
        <f t="shared" si="2"/>
        <v>OR dbo.v_R_System.Name0 like''</v>
      </c>
    </row>
    <row r="88" spans="2:10" x14ac:dyDescent="0.25">
      <c r="B88" s="2" t="str">
        <f>_xlfn.IFNA(VLOOKUP(A88,SQLReport!A:F,2,FALSE),IF(A88="","","Not in SCCM"))</f>
        <v/>
      </c>
      <c r="C88" s="2" t="b">
        <f>COUNTIF(SQLReport!A:A, A88)&gt;1</f>
        <v>0</v>
      </c>
      <c r="D88" s="5" t="str">
        <f>IF(B88="No",VLOOKUP(A88,SQLReport!A:F,4,FALSE),"")</f>
        <v/>
      </c>
      <c r="E88" s="5" t="str">
        <f>_xlfn.IFNA(IF(VLOOKUP(A88,NewCMDB!A:N,1,FALSE)="","No","Yes"),IF(A88="","","No"))</f>
        <v/>
      </c>
      <c r="F88" s="5" t="e">
        <f>VLOOKUP(A88,LastLogonDate!A:D,2,FALSE)</f>
        <v>#N/A</v>
      </c>
      <c r="G88" s="5" t="e">
        <f>VLOOKUP(A88,LastLogonDate!A:D,3,FALSE)</f>
        <v>#N/A</v>
      </c>
      <c r="H88" s="5" t="e">
        <f>VLOOKUP(A88,LastLogonDate!A:D,4,FALSE)</f>
        <v>#N/A</v>
      </c>
      <c r="I88" s="5" t="str">
        <f t="shared" si="3"/>
        <v/>
      </c>
      <c r="J88" t="str">
        <f t="shared" si="2"/>
        <v>OR dbo.v_R_System.Name0 like''</v>
      </c>
    </row>
    <row r="89" spans="2:10" x14ac:dyDescent="0.25">
      <c r="B89" s="2" t="str">
        <f>_xlfn.IFNA(VLOOKUP(A89,SQLReport!A:F,2,FALSE),IF(A89="","","Not in SCCM"))</f>
        <v/>
      </c>
      <c r="C89" s="2" t="b">
        <f>COUNTIF(SQLReport!A:A, A89)&gt;1</f>
        <v>0</v>
      </c>
      <c r="D89" s="5" t="str">
        <f>IF(B89="No",VLOOKUP(A89,SQLReport!A:F,4,FALSE),"")</f>
        <v/>
      </c>
      <c r="E89" s="5" t="str">
        <f>_xlfn.IFNA(IF(VLOOKUP(A89,NewCMDB!A:N,1,FALSE)="","No","Yes"),IF(A89="","","No"))</f>
        <v/>
      </c>
      <c r="F89" s="5" t="e">
        <f>VLOOKUP(A89,LastLogonDate!A:D,2,FALSE)</f>
        <v>#N/A</v>
      </c>
      <c r="G89" s="5" t="e">
        <f>VLOOKUP(A89,LastLogonDate!A:D,3,FALSE)</f>
        <v>#N/A</v>
      </c>
      <c r="H89" s="5" t="e">
        <f>VLOOKUP(A89,LastLogonDate!A:D,4,FALSE)</f>
        <v>#N/A</v>
      </c>
      <c r="I89" s="5" t="str">
        <f t="shared" si="3"/>
        <v/>
      </c>
      <c r="J89" t="str">
        <f t="shared" si="2"/>
        <v>OR dbo.v_R_System.Name0 like''</v>
      </c>
    </row>
    <row r="90" spans="2:10" x14ac:dyDescent="0.25">
      <c r="B90" s="2" t="str">
        <f>_xlfn.IFNA(VLOOKUP(A90,SQLReport!A:F,2,FALSE),IF(A90="","","Not in SCCM"))</f>
        <v/>
      </c>
      <c r="C90" s="2" t="b">
        <f>COUNTIF(SQLReport!A:A, A90)&gt;1</f>
        <v>0</v>
      </c>
      <c r="D90" s="5" t="str">
        <f>IF(B90="No",VLOOKUP(A90,SQLReport!A:F,4,FALSE),"")</f>
        <v/>
      </c>
      <c r="E90" s="5" t="str">
        <f>_xlfn.IFNA(IF(VLOOKUP(A90,NewCMDB!A:N,1,FALSE)="","No","Yes"),IF(A90="","","No"))</f>
        <v/>
      </c>
      <c r="F90" s="5" t="e">
        <f>VLOOKUP(A90,LastLogonDate!A:D,2,FALSE)</f>
        <v>#N/A</v>
      </c>
      <c r="G90" s="5" t="e">
        <f>VLOOKUP(A90,LastLogonDate!A:D,3,FALSE)</f>
        <v>#N/A</v>
      </c>
      <c r="H90" s="5" t="e">
        <f>VLOOKUP(A90,LastLogonDate!A:D,4,FALSE)</f>
        <v>#N/A</v>
      </c>
      <c r="I90" s="5" t="str">
        <f t="shared" si="3"/>
        <v/>
      </c>
      <c r="J90" t="str">
        <f t="shared" si="2"/>
        <v>OR dbo.v_R_System.Name0 like''</v>
      </c>
    </row>
    <row r="91" spans="2:10" x14ac:dyDescent="0.25">
      <c r="B91" s="2" t="str">
        <f>_xlfn.IFNA(VLOOKUP(A91,SQLReport!A:F,2,FALSE),IF(A91="","","Not in SCCM"))</f>
        <v/>
      </c>
      <c r="C91" s="2" t="b">
        <f>COUNTIF(SQLReport!A:A, A91)&gt;1</f>
        <v>0</v>
      </c>
      <c r="D91" s="5" t="str">
        <f>IF(B91="No",VLOOKUP(A91,SQLReport!A:F,4,FALSE),"")</f>
        <v/>
      </c>
      <c r="E91" s="5" t="str">
        <f>_xlfn.IFNA(IF(VLOOKUP(A91,NewCMDB!A:N,1,FALSE)="","No","Yes"),IF(A91="","","No"))</f>
        <v/>
      </c>
      <c r="F91" s="5" t="e">
        <f>VLOOKUP(A91,LastLogonDate!A:D,2,FALSE)</f>
        <v>#N/A</v>
      </c>
      <c r="G91" s="5" t="e">
        <f>VLOOKUP(A91,LastLogonDate!A:D,3,FALSE)</f>
        <v>#N/A</v>
      </c>
      <c r="H91" s="5" t="e">
        <f>VLOOKUP(A91,LastLogonDate!A:D,4,FALSE)</f>
        <v>#N/A</v>
      </c>
      <c r="I91" s="5" t="str">
        <f t="shared" si="3"/>
        <v/>
      </c>
      <c r="J91" t="str">
        <f t="shared" si="2"/>
        <v>OR dbo.v_R_System.Name0 like''</v>
      </c>
    </row>
    <row r="92" spans="2:10" x14ac:dyDescent="0.25">
      <c r="B92" s="2" t="str">
        <f>_xlfn.IFNA(VLOOKUP(A92,SQLReport!A:F,2,FALSE),IF(A92="","","Not in SCCM"))</f>
        <v/>
      </c>
      <c r="C92" s="2" t="b">
        <f>COUNTIF(SQLReport!A:A, A92)&gt;1</f>
        <v>0</v>
      </c>
      <c r="D92" s="5" t="str">
        <f>IF(B92="No",VLOOKUP(A92,SQLReport!A:F,4,FALSE),"")</f>
        <v/>
      </c>
      <c r="E92" s="5" t="str">
        <f>_xlfn.IFNA(IF(VLOOKUP(A92,NewCMDB!A:N,1,FALSE)="","No","Yes"),IF(A92="","","No"))</f>
        <v/>
      </c>
      <c r="F92" s="5" t="e">
        <f>VLOOKUP(A92,LastLogonDate!A:D,2,FALSE)</f>
        <v>#N/A</v>
      </c>
      <c r="G92" s="5" t="e">
        <f>VLOOKUP(A92,LastLogonDate!A:D,3,FALSE)</f>
        <v>#N/A</v>
      </c>
      <c r="H92" s="5" t="e">
        <f>VLOOKUP(A92,LastLogonDate!A:D,4,FALSE)</f>
        <v>#N/A</v>
      </c>
      <c r="I92" s="5" t="str">
        <f t="shared" si="3"/>
        <v/>
      </c>
      <c r="J92" t="str">
        <f t="shared" si="2"/>
        <v>OR dbo.v_R_System.Name0 like''</v>
      </c>
    </row>
    <row r="93" spans="2:10" x14ac:dyDescent="0.25">
      <c r="B93" s="2" t="str">
        <f>_xlfn.IFNA(VLOOKUP(A93,SQLReport!A:F,2,FALSE),IF(A93="","","Not in SCCM"))</f>
        <v/>
      </c>
      <c r="C93" s="2" t="b">
        <f>COUNTIF(SQLReport!A:A, A93)&gt;1</f>
        <v>0</v>
      </c>
      <c r="D93" s="5" t="str">
        <f>IF(B93="No",VLOOKUP(A93,SQLReport!A:F,4,FALSE),"")</f>
        <v/>
      </c>
      <c r="E93" s="5" t="str">
        <f>_xlfn.IFNA(IF(VLOOKUP(A93,NewCMDB!A:N,1,FALSE)="","No","Yes"),IF(A93="","","No"))</f>
        <v/>
      </c>
      <c r="F93" s="5" t="e">
        <f>VLOOKUP(A93,LastLogonDate!A:D,2,FALSE)</f>
        <v>#N/A</v>
      </c>
      <c r="G93" s="5" t="e">
        <f>VLOOKUP(A93,LastLogonDate!A:D,3,FALSE)</f>
        <v>#N/A</v>
      </c>
      <c r="H93" s="5" t="e">
        <f>VLOOKUP(A93,LastLogonDate!A:D,4,FALSE)</f>
        <v>#N/A</v>
      </c>
      <c r="I93" s="5" t="str">
        <f t="shared" si="3"/>
        <v/>
      </c>
      <c r="J93" t="str">
        <f t="shared" si="2"/>
        <v>OR dbo.v_R_System.Name0 like''</v>
      </c>
    </row>
    <row r="94" spans="2:10" x14ac:dyDescent="0.25">
      <c r="B94" s="2" t="str">
        <f>_xlfn.IFNA(VLOOKUP(A94,SQLReport!A:F,2,FALSE),IF(A94="","","Not in SCCM"))</f>
        <v/>
      </c>
      <c r="C94" s="2" t="b">
        <f>COUNTIF(SQLReport!A:A, A94)&gt;1</f>
        <v>0</v>
      </c>
      <c r="D94" s="5" t="str">
        <f>IF(B94="No",VLOOKUP(A94,SQLReport!A:F,4,FALSE),"")</f>
        <v/>
      </c>
      <c r="E94" s="5" t="str">
        <f>_xlfn.IFNA(IF(VLOOKUP(A94,NewCMDB!A:N,1,FALSE)="","No","Yes"),IF(A94="","","No"))</f>
        <v/>
      </c>
      <c r="F94" s="5" t="e">
        <f>VLOOKUP(A94,LastLogonDate!A:D,2,FALSE)</f>
        <v>#N/A</v>
      </c>
      <c r="G94" s="5" t="e">
        <f>VLOOKUP(A94,LastLogonDate!A:D,3,FALSE)</f>
        <v>#N/A</v>
      </c>
      <c r="H94" s="5" t="e">
        <f>VLOOKUP(A94,LastLogonDate!A:D,4,FALSE)</f>
        <v>#N/A</v>
      </c>
      <c r="I94" s="5" t="str">
        <f t="shared" si="3"/>
        <v/>
      </c>
      <c r="J94" t="str">
        <f t="shared" si="2"/>
        <v>OR dbo.v_R_System.Name0 like''</v>
      </c>
    </row>
    <row r="95" spans="2:10" x14ac:dyDescent="0.25">
      <c r="B95" s="2" t="str">
        <f>_xlfn.IFNA(VLOOKUP(A95,SQLReport!A:F,2,FALSE),IF(A95="","","Not in SCCM"))</f>
        <v/>
      </c>
      <c r="C95" s="2" t="b">
        <f>COUNTIF(SQLReport!A:A, A95)&gt;1</f>
        <v>0</v>
      </c>
      <c r="D95" s="5" t="str">
        <f>IF(B95="No",VLOOKUP(A95,SQLReport!A:F,4,FALSE),"")</f>
        <v/>
      </c>
      <c r="E95" s="5" t="str">
        <f>_xlfn.IFNA(IF(VLOOKUP(A95,NewCMDB!A:N,1,FALSE)="","No","Yes"),IF(A95="","","No"))</f>
        <v/>
      </c>
      <c r="F95" s="5" t="e">
        <f>VLOOKUP(A95,LastLogonDate!A:D,2,FALSE)</f>
        <v>#N/A</v>
      </c>
      <c r="G95" s="5" t="e">
        <f>VLOOKUP(A95,LastLogonDate!A:D,3,FALSE)</f>
        <v>#N/A</v>
      </c>
      <c r="H95" s="5" t="e">
        <f>VLOOKUP(A95,LastLogonDate!A:D,4,FALSE)</f>
        <v>#N/A</v>
      </c>
      <c r="I95" s="5" t="str">
        <f t="shared" si="3"/>
        <v/>
      </c>
      <c r="J95" t="str">
        <f t="shared" si="2"/>
        <v>OR dbo.v_R_System.Name0 like''</v>
      </c>
    </row>
    <row r="96" spans="2:10" x14ac:dyDescent="0.25">
      <c r="B96" s="2" t="str">
        <f>_xlfn.IFNA(VLOOKUP(A96,SQLReport!A:F,2,FALSE),IF(A96="","","Not in SCCM"))</f>
        <v/>
      </c>
      <c r="C96" s="2" t="b">
        <f>COUNTIF(SQLReport!A:A, A96)&gt;1</f>
        <v>0</v>
      </c>
      <c r="D96" s="5" t="str">
        <f>IF(B96="No",VLOOKUP(A96,SQLReport!A:F,4,FALSE),"")</f>
        <v/>
      </c>
      <c r="E96" s="5" t="str">
        <f>_xlfn.IFNA(IF(VLOOKUP(A96,NewCMDB!A:N,1,FALSE)="","No","Yes"),IF(A96="","","No"))</f>
        <v/>
      </c>
      <c r="F96" s="5" t="e">
        <f>VLOOKUP(A96,LastLogonDate!A:D,2,FALSE)</f>
        <v>#N/A</v>
      </c>
      <c r="G96" s="5" t="e">
        <f>VLOOKUP(A96,LastLogonDate!A:D,3,FALSE)</f>
        <v>#N/A</v>
      </c>
      <c r="H96" s="5" t="e">
        <f>VLOOKUP(A96,LastLogonDate!A:D,4,FALSE)</f>
        <v>#N/A</v>
      </c>
      <c r="I96" s="5" t="str">
        <f t="shared" si="3"/>
        <v/>
      </c>
      <c r="J96" t="str">
        <f t="shared" si="2"/>
        <v>OR dbo.v_R_System.Name0 like''</v>
      </c>
    </row>
    <row r="97" spans="2:10" x14ac:dyDescent="0.25">
      <c r="B97" s="2" t="str">
        <f>_xlfn.IFNA(VLOOKUP(A97,SQLReport!A:F,2,FALSE),IF(A97="","","Not in SCCM"))</f>
        <v/>
      </c>
      <c r="C97" s="2" t="b">
        <f>COUNTIF(SQLReport!A:A, A97)&gt;1</f>
        <v>0</v>
      </c>
      <c r="D97" s="5" t="str">
        <f>IF(B97="No",VLOOKUP(A97,SQLReport!A:F,4,FALSE),"")</f>
        <v/>
      </c>
      <c r="E97" s="5" t="str">
        <f>_xlfn.IFNA(IF(VLOOKUP(A97,NewCMDB!A:N,1,FALSE)="","No","Yes"),IF(A97="","","No"))</f>
        <v/>
      </c>
      <c r="F97" s="5" t="e">
        <f>VLOOKUP(A97,LastLogonDate!A:D,2,FALSE)</f>
        <v>#N/A</v>
      </c>
      <c r="G97" s="5" t="e">
        <f>VLOOKUP(A97,LastLogonDate!A:D,3,FALSE)</f>
        <v>#N/A</v>
      </c>
      <c r="H97" s="5" t="e">
        <f>VLOOKUP(A97,LastLogonDate!A:D,4,FALSE)</f>
        <v>#N/A</v>
      </c>
      <c r="I97" s="5" t="str">
        <f t="shared" si="3"/>
        <v/>
      </c>
      <c r="J97" t="str">
        <f t="shared" si="2"/>
        <v>OR dbo.v_R_System.Name0 like''</v>
      </c>
    </row>
    <row r="98" spans="2:10" x14ac:dyDescent="0.25">
      <c r="B98" s="2" t="str">
        <f>_xlfn.IFNA(VLOOKUP(A98,SQLReport!A:F,2,FALSE),IF(A98="","","Not in SCCM"))</f>
        <v/>
      </c>
      <c r="C98" s="2" t="b">
        <f>COUNTIF(SQLReport!A:A, A98)&gt;1</f>
        <v>0</v>
      </c>
      <c r="D98" s="5" t="str">
        <f>IF(B98="No",VLOOKUP(A98,SQLReport!A:F,4,FALSE),"")</f>
        <v/>
      </c>
      <c r="E98" s="5" t="str">
        <f>_xlfn.IFNA(IF(VLOOKUP(A98,NewCMDB!A:N,1,FALSE)="","No","Yes"),IF(A98="","","No"))</f>
        <v/>
      </c>
      <c r="F98" s="5" t="e">
        <f>VLOOKUP(A98,LastLogonDate!A:D,2,FALSE)</f>
        <v>#N/A</v>
      </c>
      <c r="G98" s="5" t="e">
        <f>VLOOKUP(A98,LastLogonDate!A:D,3,FALSE)</f>
        <v>#N/A</v>
      </c>
      <c r="H98" s="5" t="e">
        <f>VLOOKUP(A98,LastLogonDate!A:D,4,FALSE)</f>
        <v>#N/A</v>
      </c>
      <c r="I98" s="5" t="str">
        <f t="shared" si="3"/>
        <v/>
      </c>
      <c r="J98" t="str">
        <f t="shared" si="2"/>
        <v>OR dbo.v_R_System.Name0 like''</v>
      </c>
    </row>
    <row r="99" spans="2:10" x14ac:dyDescent="0.25">
      <c r="B99" s="2" t="str">
        <f>_xlfn.IFNA(VLOOKUP(A99,SQLReport!A:F,2,FALSE),IF(A99="","","Not in SCCM"))</f>
        <v/>
      </c>
      <c r="C99" s="2" t="b">
        <f>COUNTIF(SQLReport!A:A, A99)&gt;1</f>
        <v>0</v>
      </c>
      <c r="D99" s="5" t="str">
        <f>IF(B99="No",VLOOKUP(A99,SQLReport!A:F,4,FALSE),"")</f>
        <v/>
      </c>
      <c r="E99" s="5" t="str">
        <f>_xlfn.IFNA(IF(VLOOKUP(A99,NewCMDB!A:N,1,FALSE)="","No","Yes"),IF(A99="","","No"))</f>
        <v/>
      </c>
      <c r="F99" s="5" t="e">
        <f>VLOOKUP(A99,LastLogonDate!A:D,2,FALSE)</f>
        <v>#N/A</v>
      </c>
      <c r="G99" s="5" t="e">
        <f>VLOOKUP(A99,LastLogonDate!A:D,3,FALSE)</f>
        <v>#N/A</v>
      </c>
      <c r="H99" s="5" t="e">
        <f>VLOOKUP(A99,LastLogonDate!A:D,4,FALSE)</f>
        <v>#N/A</v>
      </c>
      <c r="I99" s="5" t="str">
        <f t="shared" si="3"/>
        <v/>
      </c>
      <c r="J99" t="str">
        <f t="shared" si="2"/>
        <v>OR dbo.v_R_System.Name0 like''</v>
      </c>
    </row>
    <row r="100" spans="2:10" x14ac:dyDescent="0.25">
      <c r="B100" s="2" t="str">
        <f>_xlfn.IFNA(VLOOKUP(A100,SQLReport!A:F,2,FALSE),IF(A100="","","Not in SCCM"))</f>
        <v/>
      </c>
      <c r="C100" s="2" t="b">
        <f>COUNTIF(SQLReport!A:A, A100)&gt;1</f>
        <v>0</v>
      </c>
      <c r="D100" s="5" t="str">
        <f>IF(B100="No",VLOOKUP(A100,SQLReport!A:F,4,FALSE),"")</f>
        <v/>
      </c>
      <c r="E100" s="5" t="str">
        <f>_xlfn.IFNA(IF(VLOOKUP(A100,NewCMDB!A:N,1,FALSE)="","No","Yes"),IF(A100="","","No"))</f>
        <v/>
      </c>
      <c r="F100" s="5" t="e">
        <f>VLOOKUP(A100,LastLogonDate!A:D,2,FALSE)</f>
        <v>#N/A</v>
      </c>
      <c r="G100" s="5" t="e">
        <f>VLOOKUP(A100,LastLogonDate!A:D,3,FALSE)</f>
        <v>#N/A</v>
      </c>
      <c r="H100" s="5" t="e">
        <f>VLOOKUP(A100,LastLogonDate!A:D,4,FALSE)</f>
        <v>#N/A</v>
      </c>
      <c r="I100" s="5" t="str">
        <f t="shared" si="3"/>
        <v/>
      </c>
      <c r="J100" t="str">
        <f t="shared" si="2"/>
        <v>OR dbo.v_R_System.Name0 like''</v>
      </c>
    </row>
    <row r="101" spans="2:10" x14ac:dyDescent="0.25">
      <c r="B101" s="2" t="str">
        <f>_xlfn.IFNA(VLOOKUP(A101,SQLReport!A:F,2,FALSE),IF(A101="","","Not in SCCM"))</f>
        <v/>
      </c>
      <c r="C101" s="2" t="b">
        <f>COUNTIF(SQLReport!A:A, A101)&gt;1</f>
        <v>0</v>
      </c>
      <c r="D101" s="5" t="str">
        <f>IF(B101="No",VLOOKUP(A101,SQLReport!A:F,4,FALSE),"")</f>
        <v/>
      </c>
      <c r="E101" s="5" t="str">
        <f>_xlfn.IFNA(IF(VLOOKUP(A101,NewCMDB!A:N,1,FALSE)="","No","Yes"),IF(A101="","","No"))</f>
        <v/>
      </c>
      <c r="F101" s="5" t="e">
        <f>VLOOKUP(A101,LastLogonDate!A:D,2,FALSE)</f>
        <v>#N/A</v>
      </c>
      <c r="G101" s="5" t="e">
        <f>VLOOKUP(A101,LastLogonDate!A:D,3,FALSE)</f>
        <v>#N/A</v>
      </c>
      <c r="H101" s="5" t="e">
        <f>VLOOKUP(A101,LastLogonDate!A:D,4,FALSE)</f>
        <v>#N/A</v>
      </c>
      <c r="I101" s="5" t="str">
        <f t="shared" si="3"/>
        <v/>
      </c>
      <c r="J101" t="str">
        <f t="shared" si="2"/>
        <v>OR dbo.v_R_System.Name0 like''</v>
      </c>
    </row>
    <row r="102" spans="2:10" x14ac:dyDescent="0.25">
      <c r="B102" s="2" t="str">
        <f>_xlfn.IFNA(VLOOKUP(A102,SQLReport!A:F,2,FALSE),IF(A102="","","Not in SCCM"))</f>
        <v/>
      </c>
      <c r="C102" s="2" t="b">
        <f>COUNTIF(SQLReport!A:A, A102)&gt;1</f>
        <v>0</v>
      </c>
      <c r="D102" s="5" t="str">
        <f>IF(B102="No",VLOOKUP(A102,SQLReport!A:F,4,FALSE),"")</f>
        <v/>
      </c>
      <c r="E102" s="5" t="str">
        <f>_xlfn.IFNA(IF(VLOOKUP(A102,NewCMDB!A:N,1,FALSE)="","No","Yes"),IF(A102="","","No"))</f>
        <v/>
      </c>
      <c r="F102" s="5" t="e">
        <f>VLOOKUP(A102,LastLogonDate!A:D,2,FALSE)</f>
        <v>#N/A</v>
      </c>
      <c r="G102" s="5" t="e">
        <f>VLOOKUP(A102,LastLogonDate!A:D,3,FALSE)</f>
        <v>#N/A</v>
      </c>
      <c r="H102" s="5" t="e">
        <f>VLOOKUP(A102,LastLogonDate!A:D,4,FALSE)</f>
        <v>#N/A</v>
      </c>
      <c r="I102" s="5" t="str">
        <f t="shared" si="3"/>
        <v/>
      </c>
      <c r="J102" t="str">
        <f t="shared" si="2"/>
        <v>OR dbo.v_R_System.Name0 like''</v>
      </c>
    </row>
    <row r="103" spans="2:10" x14ac:dyDescent="0.25">
      <c r="B103" s="2" t="str">
        <f>_xlfn.IFNA(VLOOKUP(A103,SQLReport!A:F,2,FALSE),IF(A103="","","Not in SCCM"))</f>
        <v/>
      </c>
      <c r="C103" s="2" t="b">
        <f>COUNTIF(SQLReport!A:A, A103)&gt;1</f>
        <v>0</v>
      </c>
      <c r="D103" s="5" t="str">
        <f>IF(B103="No",VLOOKUP(A103,SQLReport!A:F,4,FALSE),"")</f>
        <v/>
      </c>
      <c r="E103" s="5" t="str">
        <f>_xlfn.IFNA(IF(VLOOKUP(A103,NewCMDB!A:N,1,FALSE)="","No","Yes"),IF(A103="","","No"))</f>
        <v/>
      </c>
      <c r="F103" s="5" t="e">
        <f>VLOOKUP(A103,LastLogonDate!A:D,2,FALSE)</f>
        <v>#N/A</v>
      </c>
      <c r="G103" s="5" t="e">
        <f>VLOOKUP(A103,LastLogonDate!A:D,3,FALSE)</f>
        <v>#N/A</v>
      </c>
      <c r="H103" s="5" t="e">
        <f>VLOOKUP(A103,LastLogonDate!A:D,4,FALSE)</f>
        <v>#N/A</v>
      </c>
      <c r="I103" s="5" t="str">
        <f t="shared" si="3"/>
        <v/>
      </c>
      <c r="J103" t="str">
        <f t="shared" si="2"/>
        <v>OR dbo.v_R_System.Name0 like''</v>
      </c>
    </row>
    <row r="104" spans="2:10" x14ac:dyDescent="0.25">
      <c r="B104" s="2" t="str">
        <f>_xlfn.IFNA(VLOOKUP(A104,SQLReport!A:F,2,FALSE),IF(A104="","","Not in SCCM"))</f>
        <v/>
      </c>
      <c r="C104" s="2" t="b">
        <f>COUNTIF(SQLReport!A:A, A104)&gt;1</f>
        <v>0</v>
      </c>
      <c r="D104" s="5" t="str">
        <f>IF(B104="No",VLOOKUP(A104,SQLReport!A:F,4,FALSE),"")</f>
        <v/>
      </c>
      <c r="E104" s="5" t="str">
        <f>_xlfn.IFNA(IF(VLOOKUP(A104,NewCMDB!A:N,1,FALSE)="","No","Yes"),IF(A104="","","No"))</f>
        <v/>
      </c>
      <c r="F104" s="5" t="e">
        <f>VLOOKUP(A104,LastLogonDate!A:D,2,FALSE)</f>
        <v>#N/A</v>
      </c>
      <c r="G104" s="5" t="e">
        <f>VLOOKUP(A104,LastLogonDate!A:D,3,FALSE)</f>
        <v>#N/A</v>
      </c>
      <c r="H104" s="5" t="e">
        <f>VLOOKUP(A104,LastLogonDate!A:D,4,FALSE)</f>
        <v>#N/A</v>
      </c>
      <c r="I104" s="5" t="str">
        <f t="shared" si="3"/>
        <v/>
      </c>
      <c r="J104" t="str">
        <f t="shared" si="2"/>
        <v>OR dbo.v_R_System.Name0 like''</v>
      </c>
    </row>
    <row r="105" spans="2:10" x14ac:dyDescent="0.25">
      <c r="B105" s="2" t="str">
        <f>_xlfn.IFNA(VLOOKUP(A105,SQLReport!A:F,2,FALSE),IF(A105="","","Not in SCCM"))</f>
        <v/>
      </c>
      <c r="C105" s="2" t="b">
        <f>COUNTIF(SQLReport!A:A, A105)&gt;1</f>
        <v>0</v>
      </c>
      <c r="D105" s="5" t="str">
        <f>IF(B105="No",VLOOKUP(A105,SQLReport!A:F,4,FALSE),"")</f>
        <v/>
      </c>
      <c r="E105" s="5" t="str">
        <f>_xlfn.IFNA(IF(VLOOKUP(A105,NewCMDB!A:N,1,FALSE)="","No","Yes"),IF(A105="","","No"))</f>
        <v/>
      </c>
      <c r="F105" s="5" t="e">
        <f>VLOOKUP(A105,LastLogonDate!A:D,2,FALSE)</f>
        <v>#N/A</v>
      </c>
      <c r="G105" s="5" t="e">
        <f>VLOOKUP(A105,LastLogonDate!A:D,3,FALSE)</f>
        <v>#N/A</v>
      </c>
      <c r="H105" s="5" t="e">
        <f>VLOOKUP(A105,LastLogonDate!A:D,4,FALSE)</f>
        <v>#N/A</v>
      </c>
      <c r="I105" s="5" t="str">
        <f t="shared" si="3"/>
        <v/>
      </c>
      <c r="J105" t="str">
        <f t="shared" si="2"/>
        <v>OR dbo.v_R_System.Name0 like''</v>
      </c>
    </row>
    <row r="106" spans="2:10" x14ac:dyDescent="0.25">
      <c r="B106" s="2" t="str">
        <f>_xlfn.IFNA(VLOOKUP(A106,SQLReport!A:F,2,FALSE),IF(A106="","","Not in SCCM"))</f>
        <v/>
      </c>
      <c r="C106" s="2" t="b">
        <f>COUNTIF(SQLReport!A:A, A106)&gt;1</f>
        <v>0</v>
      </c>
      <c r="D106" s="5" t="str">
        <f>IF(B106="No",VLOOKUP(A106,SQLReport!A:F,4,FALSE),"")</f>
        <v/>
      </c>
      <c r="E106" s="5" t="str">
        <f>_xlfn.IFNA(IF(VLOOKUP(A106,NewCMDB!A:N,1,FALSE)="","No","Yes"),IF(A106="","","No"))</f>
        <v/>
      </c>
      <c r="F106" s="5" t="e">
        <f>VLOOKUP(A106,LastLogonDate!A:D,2,FALSE)</f>
        <v>#N/A</v>
      </c>
      <c r="G106" s="5" t="e">
        <f>VLOOKUP(A106,LastLogonDate!A:D,3,FALSE)</f>
        <v>#N/A</v>
      </c>
      <c r="H106" s="5" t="e">
        <f>VLOOKUP(A106,LastLogonDate!A:D,4,FALSE)</f>
        <v>#N/A</v>
      </c>
      <c r="I106" s="5" t="str">
        <f t="shared" si="3"/>
        <v/>
      </c>
      <c r="J106" t="str">
        <f t="shared" si="2"/>
        <v>OR dbo.v_R_System.Name0 like''</v>
      </c>
    </row>
    <row r="107" spans="2:10" x14ac:dyDescent="0.25">
      <c r="B107" s="2" t="str">
        <f>_xlfn.IFNA(VLOOKUP(A107,SQLReport!A:F,2,FALSE),IF(A107="","","Not in SCCM"))</f>
        <v/>
      </c>
      <c r="C107" s="2" t="b">
        <f>COUNTIF(SQLReport!A:A, A107)&gt;1</f>
        <v>0</v>
      </c>
      <c r="D107" s="5" t="str">
        <f>IF(B107="No",VLOOKUP(A107,SQLReport!A:F,4,FALSE),"")</f>
        <v/>
      </c>
      <c r="E107" s="5" t="str">
        <f>_xlfn.IFNA(IF(VLOOKUP(A107,NewCMDB!A:N,1,FALSE)="","No","Yes"),IF(A107="","","No"))</f>
        <v/>
      </c>
      <c r="F107" s="5" t="e">
        <f>VLOOKUP(A107,LastLogonDate!A:D,2,FALSE)</f>
        <v>#N/A</v>
      </c>
      <c r="G107" s="5" t="e">
        <f>VLOOKUP(A107,LastLogonDate!A:D,3,FALSE)</f>
        <v>#N/A</v>
      </c>
      <c r="H107" s="5" t="e">
        <f>VLOOKUP(A107,LastLogonDate!A:D,4,FALSE)</f>
        <v>#N/A</v>
      </c>
      <c r="I107" s="5" t="str">
        <f t="shared" si="3"/>
        <v/>
      </c>
      <c r="J107" t="str">
        <f t="shared" si="2"/>
        <v>OR dbo.v_R_System.Name0 like''</v>
      </c>
    </row>
    <row r="108" spans="2:10" x14ac:dyDescent="0.25">
      <c r="B108" s="2" t="str">
        <f>_xlfn.IFNA(VLOOKUP(A108,SQLReport!A:F,2,FALSE),IF(A108="","","Not in SCCM"))</f>
        <v/>
      </c>
      <c r="C108" s="2" t="b">
        <f>COUNTIF(SQLReport!A:A, A108)&gt;1</f>
        <v>0</v>
      </c>
      <c r="D108" s="5" t="str">
        <f>IF(B108="No",VLOOKUP(A108,SQLReport!A:F,4,FALSE),"")</f>
        <v/>
      </c>
      <c r="E108" s="5" t="str">
        <f>_xlfn.IFNA(IF(VLOOKUP(A108,NewCMDB!A:N,1,FALSE)="","No","Yes"),IF(A108="","","No"))</f>
        <v/>
      </c>
      <c r="F108" s="5" t="e">
        <f>VLOOKUP(A108,LastLogonDate!A:D,2,FALSE)</f>
        <v>#N/A</v>
      </c>
      <c r="G108" s="5" t="e">
        <f>VLOOKUP(A108,LastLogonDate!A:D,3,FALSE)</f>
        <v>#N/A</v>
      </c>
      <c r="H108" s="5" t="e">
        <f>VLOOKUP(A108,LastLogonDate!A:D,4,FALSE)</f>
        <v>#N/A</v>
      </c>
      <c r="I108" s="5" t="str">
        <f t="shared" si="3"/>
        <v/>
      </c>
      <c r="J108" t="str">
        <f t="shared" si="2"/>
        <v>OR dbo.v_R_System.Name0 like''</v>
      </c>
    </row>
    <row r="109" spans="2:10" x14ac:dyDescent="0.25">
      <c r="B109" s="2" t="str">
        <f>_xlfn.IFNA(VLOOKUP(A109,SQLReport!A:F,2,FALSE),IF(A109="","","Not in SCCM"))</f>
        <v/>
      </c>
      <c r="C109" s="2" t="b">
        <f>COUNTIF(SQLReport!A:A, A109)&gt;1</f>
        <v>0</v>
      </c>
      <c r="D109" s="5" t="str">
        <f>IF(B109="No",VLOOKUP(A109,SQLReport!A:F,4,FALSE),"")</f>
        <v/>
      </c>
      <c r="E109" s="5" t="str">
        <f>_xlfn.IFNA(IF(VLOOKUP(A109,NewCMDB!A:N,1,FALSE)="","No","Yes"),IF(A109="","","No"))</f>
        <v/>
      </c>
      <c r="F109" s="5" t="e">
        <f>VLOOKUP(A109,LastLogonDate!A:D,2,FALSE)</f>
        <v>#N/A</v>
      </c>
      <c r="G109" s="5" t="e">
        <f>VLOOKUP(A109,LastLogonDate!A:D,3,FALSE)</f>
        <v>#N/A</v>
      </c>
      <c r="H109" s="5" t="e">
        <f>VLOOKUP(A109,LastLogonDate!A:D,4,FALSE)</f>
        <v>#N/A</v>
      </c>
      <c r="I109" s="5" t="str">
        <f t="shared" si="3"/>
        <v/>
      </c>
      <c r="J109" t="str">
        <f t="shared" si="2"/>
        <v>OR dbo.v_R_System.Name0 like''</v>
      </c>
    </row>
    <row r="110" spans="2:10" x14ac:dyDescent="0.25">
      <c r="B110" s="2" t="str">
        <f>_xlfn.IFNA(VLOOKUP(A110,SQLReport!A:F,2,FALSE),IF(A110="","","Not in SCCM"))</f>
        <v/>
      </c>
      <c r="C110" s="2" t="b">
        <f>COUNTIF(SQLReport!A:A, A110)&gt;1</f>
        <v>0</v>
      </c>
      <c r="D110" s="5" t="str">
        <f>IF(B110="No",VLOOKUP(A110,SQLReport!A:F,4,FALSE),"")</f>
        <v/>
      </c>
      <c r="E110" s="5" t="str">
        <f>_xlfn.IFNA(IF(VLOOKUP(A110,NewCMDB!A:N,1,FALSE)="","No","Yes"),IF(A110="","","No"))</f>
        <v/>
      </c>
      <c r="F110" s="5" t="e">
        <f>VLOOKUP(A110,LastLogonDate!A:D,2,FALSE)</f>
        <v>#N/A</v>
      </c>
      <c r="G110" s="5" t="e">
        <f>VLOOKUP(A110,LastLogonDate!A:D,3,FALSE)</f>
        <v>#N/A</v>
      </c>
      <c r="H110" s="5" t="e">
        <f>VLOOKUP(A110,LastLogonDate!A:D,4,FALSE)</f>
        <v>#N/A</v>
      </c>
      <c r="I110" s="5" t="str">
        <f t="shared" si="3"/>
        <v/>
      </c>
      <c r="J110" t="str">
        <f t="shared" si="2"/>
        <v>OR dbo.v_R_System.Name0 like''</v>
      </c>
    </row>
    <row r="111" spans="2:10" x14ac:dyDescent="0.25">
      <c r="B111" s="2" t="str">
        <f>_xlfn.IFNA(VLOOKUP(A111,SQLReport!A:F,2,FALSE),IF(A111="","","Not in SCCM"))</f>
        <v/>
      </c>
      <c r="C111" s="2" t="b">
        <f>COUNTIF(SQLReport!A:A, A111)&gt;1</f>
        <v>0</v>
      </c>
      <c r="D111" s="5" t="str">
        <f>IF(B111="No",VLOOKUP(A111,SQLReport!A:F,4,FALSE),"")</f>
        <v/>
      </c>
      <c r="E111" s="5" t="str">
        <f>_xlfn.IFNA(IF(VLOOKUP(A111,NewCMDB!A:N,1,FALSE)="","No","Yes"),IF(A111="","","No"))</f>
        <v/>
      </c>
      <c r="F111" s="5" t="e">
        <f>VLOOKUP(A111,LastLogonDate!A:D,2,FALSE)</f>
        <v>#N/A</v>
      </c>
      <c r="G111" s="5" t="e">
        <f>VLOOKUP(A111,LastLogonDate!A:D,3,FALSE)</f>
        <v>#N/A</v>
      </c>
      <c r="H111" s="5" t="e">
        <f>VLOOKUP(A111,LastLogonDate!A:D,4,FALSE)</f>
        <v>#N/A</v>
      </c>
      <c r="I111" s="5" t="str">
        <f t="shared" si="3"/>
        <v/>
      </c>
      <c r="J111" t="str">
        <f t="shared" si="2"/>
        <v>OR dbo.v_R_System.Name0 like''</v>
      </c>
    </row>
    <row r="112" spans="2:10" x14ac:dyDescent="0.25">
      <c r="B112" s="2" t="str">
        <f>_xlfn.IFNA(VLOOKUP(A112,SQLReport!A:F,2,FALSE),IF(A112="","","Not in SCCM"))</f>
        <v/>
      </c>
      <c r="C112" s="2" t="b">
        <f>COUNTIF(SQLReport!A:A, A112)&gt;1</f>
        <v>0</v>
      </c>
      <c r="D112" s="5" t="str">
        <f>IF(B112="No",VLOOKUP(A112,SQLReport!A:F,4,FALSE),"")</f>
        <v/>
      </c>
      <c r="E112" s="5" t="str">
        <f>_xlfn.IFNA(IF(VLOOKUP(A112,NewCMDB!A:N,1,FALSE)="","No","Yes"),IF(A112="","","No"))</f>
        <v/>
      </c>
      <c r="F112" s="5" t="e">
        <f>VLOOKUP(A112,LastLogonDate!A:D,2,FALSE)</f>
        <v>#N/A</v>
      </c>
      <c r="G112" s="5" t="e">
        <f>VLOOKUP(A112,LastLogonDate!A:D,3,FALSE)</f>
        <v>#N/A</v>
      </c>
      <c r="H112" s="5" t="e">
        <f>VLOOKUP(A112,LastLogonDate!A:D,4,FALSE)</f>
        <v>#N/A</v>
      </c>
      <c r="I112" s="5" t="str">
        <f t="shared" si="3"/>
        <v/>
      </c>
      <c r="J112" t="str">
        <f t="shared" si="2"/>
        <v>OR dbo.v_R_System.Name0 like''</v>
      </c>
    </row>
    <row r="113" spans="2:10" x14ac:dyDescent="0.25">
      <c r="B113" s="2" t="str">
        <f>_xlfn.IFNA(VLOOKUP(A113,SQLReport!A:F,2,FALSE),IF(A113="","","Not in SCCM"))</f>
        <v/>
      </c>
      <c r="C113" s="2" t="b">
        <f>COUNTIF(SQLReport!A:A, A113)&gt;1</f>
        <v>0</v>
      </c>
      <c r="D113" s="5" t="str">
        <f>IF(B113="No",VLOOKUP(A113,SQLReport!A:F,4,FALSE),"")</f>
        <v/>
      </c>
      <c r="E113" s="5" t="str">
        <f>_xlfn.IFNA(IF(VLOOKUP(A113,NewCMDB!A:N,1,FALSE)="","No","Yes"),IF(A113="","","No"))</f>
        <v/>
      </c>
      <c r="F113" s="5" t="e">
        <f>VLOOKUP(A113,LastLogonDate!A:D,2,FALSE)</f>
        <v>#N/A</v>
      </c>
      <c r="G113" s="5" t="e">
        <f>VLOOKUP(A113,LastLogonDate!A:D,3,FALSE)</f>
        <v>#N/A</v>
      </c>
      <c r="H113" s="5" t="e">
        <f>VLOOKUP(A113,LastLogonDate!A:D,4,FALSE)</f>
        <v>#N/A</v>
      </c>
      <c r="I113" s="5" t="str">
        <f t="shared" si="3"/>
        <v/>
      </c>
      <c r="J113" t="str">
        <f t="shared" si="2"/>
        <v>OR dbo.v_R_System.Name0 like''</v>
      </c>
    </row>
    <row r="114" spans="2:10" x14ac:dyDescent="0.25">
      <c r="B114" s="2" t="str">
        <f>_xlfn.IFNA(VLOOKUP(A114,SQLReport!A:F,2,FALSE),IF(A114="","","Not in SCCM"))</f>
        <v/>
      </c>
      <c r="C114" s="2" t="b">
        <f>COUNTIF(SQLReport!A:A, A114)&gt;1</f>
        <v>0</v>
      </c>
      <c r="D114" s="5" t="str">
        <f>IF(B114="No",VLOOKUP(A114,SQLReport!A:F,4,FALSE),"")</f>
        <v/>
      </c>
      <c r="E114" s="5" t="str">
        <f>_xlfn.IFNA(IF(VLOOKUP(A114,NewCMDB!A:N,1,FALSE)="","No","Yes"),IF(A114="","","No"))</f>
        <v/>
      </c>
      <c r="F114" s="5" t="e">
        <f>VLOOKUP(A114,LastLogonDate!A:D,2,FALSE)</f>
        <v>#N/A</v>
      </c>
      <c r="G114" s="5" t="e">
        <f>VLOOKUP(A114,LastLogonDate!A:D,3,FALSE)</f>
        <v>#N/A</v>
      </c>
      <c r="H114" s="5" t="e">
        <f>VLOOKUP(A114,LastLogonDate!A:D,4,FALSE)</f>
        <v>#N/A</v>
      </c>
      <c r="I114" s="5" t="str">
        <f t="shared" si="3"/>
        <v/>
      </c>
      <c r="J114" t="str">
        <f t="shared" si="2"/>
        <v>OR dbo.v_R_System.Name0 like''</v>
      </c>
    </row>
    <row r="115" spans="2:10" x14ac:dyDescent="0.25">
      <c r="B115" s="2" t="str">
        <f>_xlfn.IFNA(VLOOKUP(A115,SQLReport!A:F,2,FALSE),IF(A115="","","Not in SCCM"))</f>
        <v/>
      </c>
      <c r="C115" s="2" t="b">
        <f>COUNTIF(SQLReport!A:A, A115)&gt;1</f>
        <v>0</v>
      </c>
      <c r="D115" s="5" t="str">
        <f>IF(B115="No",VLOOKUP(A115,SQLReport!A:F,4,FALSE),"")</f>
        <v/>
      </c>
      <c r="E115" s="5" t="str">
        <f>_xlfn.IFNA(IF(VLOOKUP(A115,NewCMDB!A:N,1,FALSE)="","No","Yes"),IF(A115="","","No"))</f>
        <v/>
      </c>
      <c r="F115" s="5" t="e">
        <f>VLOOKUP(A115,LastLogonDate!A:D,2,FALSE)</f>
        <v>#N/A</v>
      </c>
      <c r="G115" s="5" t="e">
        <f>VLOOKUP(A115,LastLogonDate!A:D,3,FALSE)</f>
        <v>#N/A</v>
      </c>
      <c r="H115" s="5" t="e">
        <f>VLOOKUP(A115,LastLogonDate!A:D,4,FALSE)</f>
        <v>#N/A</v>
      </c>
      <c r="I115" s="5" t="str">
        <f t="shared" si="3"/>
        <v/>
      </c>
      <c r="J115" t="str">
        <f t="shared" si="2"/>
        <v>OR dbo.v_R_System.Name0 like''</v>
      </c>
    </row>
    <row r="116" spans="2:10" x14ac:dyDescent="0.25">
      <c r="B116" s="2" t="str">
        <f>_xlfn.IFNA(VLOOKUP(A116,SQLReport!A:F,2,FALSE),IF(A116="","","Not in SCCM"))</f>
        <v/>
      </c>
      <c r="C116" s="2" t="b">
        <f>COUNTIF(SQLReport!A:A, A116)&gt;1</f>
        <v>0</v>
      </c>
      <c r="D116" s="5" t="str">
        <f>IF(B116="No",VLOOKUP(A116,SQLReport!A:F,4,FALSE),"")</f>
        <v/>
      </c>
      <c r="E116" s="5" t="str">
        <f>_xlfn.IFNA(IF(VLOOKUP(A116,NewCMDB!A:N,1,FALSE)="","No","Yes"),IF(A116="","","No"))</f>
        <v/>
      </c>
      <c r="F116" s="5" t="e">
        <f>VLOOKUP(A116,LastLogonDate!A:D,2,FALSE)</f>
        <v>#N/A</v>
      </c>
      <c r="G116" s="5" t="e">
        <f>VLOOKUP(A116,LastLogonDate!A:D,3,FALSE)</f>
        <v>#N/A</v>
      </c>
      <c r="H116" s="5" t="e">
        <f>VLOOKUP(A116,LastLogonDate!A:D,4,FALSE)</f>
        <v>#N/A</v>
      </c>
      <c r="I116" s="5" t="str">
        <f t="shared" si="3"/>
        <v/>
      </c>
      <c r="J116" t="str">
        <f t="shared" si="2"/>
        <v>OR dbo.v_R_System.Name0 like''</v>
      </c>
    </row>
    <row r="117" spans="2:10" x14ac:dyDescent="0.25">
      <c r="B117" s="2" t="str">
        <f>_xlfn.IFNA(VLOOKUP(A117,SQLReport!A:F,2,FALSE),IF(A117="","","Not in SCCM"))</f>
        <v/>
      </c>
      <c r="C117" s="2" t="b">
        <f>COUNTIF(SQLReport!A:A, A117)&gt;1</f>
        <v>0</v>
      </c>
      <c r="D117" s="5" t="str">
        <f>IF(B117="No",VLOOKUP(A117,SQLReport!A:F,4,FALSE),"")</f>
        <v/>
      </c>
      <c r="E117" s="5" t="str">
        <f>_xlfn.IFNA(IF(VLOOKUP(A117,NewCMDB!A:N,1,FALSE)="","No","Yes"),IF(A117="","","No"))</f>
        <v/>
      </c>
      <c r="F117" s="5" t="e">
        <f>VLOOKUP(A117,LastLogonDate!A:D,2,FALSE)</f>
        <v>#N/A</v>
      </c>
      <c r="G117" s="5" t="e">
        <f>VLOOKUP(A117,LastLogonDate!A:D,3,FALSE)</f>
        <v>#N/A</v>
      </c>
      <c r="H117" s="5" t="e">
        <f>VLOOKUP(A117,LastLogonDate!A:D,4,FALSE)</f>
        <v>#N/A</v>
      </c>
      <c r="I117" s="5" t="str">
        <f t="shared" si="3"/>
        <v/>
      </c>
      <c r="J117" t="str">
        <f t="shared" si="2"/>
        <v>OR dbo.v_R_System.Name0 like''</v>
      </c>
    </row>
    <row r="118" spans="2:10" x14ac:dyDescent="0.25">
      <c r="B118" s="2" t="str">
        <f>_xlfn.IFNA(VLOOKUP(A118,SQLReport!A:F,2,FALSE),IF(A118="","","Not in SCCM"))</f>
        <v/>
      </c>
      <c r="C118" s="2" t="b">
        <f>COUNTIF(SQLReport!A:A, A118)&gt;1</f>
        <v>0</v>
      </c>
      <c r="D118" s="5" t="str">
        <f>IF(B118="No",VLOOKUP(A118,SQLReport!A:F,4,FALSE),"")</f>
        <v/>
      </c>
      <c r="E118" s="5" t="str">
        <f>_xlfn.IFNA(IF(VLOOKUP(A118,NewCMDB!A:N,1,FALSE)="","No","Yes"),IF(A118="","","No"))</f>
        <v/>
      </c>
      <c r="F118" s="5" t="e">
        <f>VLOOKUP(A118,LastLogonDate!A:D,2,FALSE)</f>
        <v>#N/A</v>
      </c>
      <c r="G118" s="5" t="e">
        <f>VLOOKUP(A118,LastLogonDate!A:D,3,FALSE)</f>
        <v>#N/A</v>
      </c>
      <c r="H118" s="5" t="e">
        <f>VLOOKUP(A118,LastLogonDate!A:D,4,FALSE)</f>
        <v>#N/A</v>
      </c>
      <c r="I118" s="5" t="str">
        <f t="shared" si="3"/>
        <v/>
      </c>
      <c r="J118" t="str">
        <f t="shared" si="2"/>
        <v>OR dbo.v_R_System.Name0 like''</v>
      </c>
    </row>
    <row r="119" spans="2:10" x14ac:dyDescent="0.25">
      <c r="B119" s="2" t="str">
        <f>_xlfn.IFNA(VLOOKUP(A119,SQLReport!A:F,2,FALSE),IF(A119="","","Not in SCCM"))</f>
        <v/>
      </c>
      <c r="C119" s="2" t="b">
        <f>COUNTIF(SQLReport!A:A, A119)&gt;1</f>
        <v>0</v>
      </c>
      <c r="D119" s="5" t="str">
        <f>IF(B119="No",VLOOKUP(A119,SQLReport!A:F,4,FALSE),"")</f>
        <v/>
      </c>
      <c r="E119" s="5" t="str">
        <f>_xlfn.IFNA(IF(VLOOKUP(A119,NewCMDB!A:N,1,FALSE)="","No","Yes"),IF(A119="","","No"))</f>
        <v/>
      </c>
      <c r="F119" s="5" t="e">
        <f>VLOOKUP(A119,LastLogonDate!A:D,2,FALSE)</f>
        <v>#N/A</v>
      </c>
      <c r="G119" s="5" t="e">
        <f>VLOOKUP(A119,LastLogonDate!A:D,3,FALSE)</f>
        <v>#N/A</v>
      </c>
      <c r="H119" s="5" t="e">
        <f>VLOOKUP(A119,LastLogonDate!A:D,4,FALSE)</f>
        <v>#N/A</v>
      </c>
      <c r="I119" s="5" t="str">
        <f t="shared" si="3"/>
        <v/>
      </c>
      <c r="J119" t="str">
        <f t="shared" si="2"/>
        <v>OR dbo.v_R_System.Name0 like''</v>
      </c>
    </row>
    <row r="120" spans="2:10" x14ac:dyDescent="0.25">
      <c r="B120" s="2" t="str">
        <f>_xlfn.IFNA(VLOOKUP(A120,SQLReport!A:F,2,FALSE),IF(A120="","","Not in SCCM"))</f>
        <v/>
      </c>
      <c r="C120" s="2" t="b">
        <f>COUNTIF(SQLReport!A:A, A120)&gt;1</f>
        <v>0</v>
      </c>
      <c r="D120" s="5" t="str">
        <f>IF(B120="No",VLOOKUP(A120,SQLReport!A:F,4,FALSE),"")</f>
        <v/>
      </c>
      <c r="E120" s="5" t="str">
        <f>_xlfn.IFNA(IF(VLOOKUP(A120,NewCMDB!A:N,1,FALSE)="","No","Yes"),IF(A120="","","No"))</f>
        <v/>
      </c>
      <c r="F120" s="5" t="e">
        <f>VLOOKUP(A120,LastLogonDate!A:D,2,FALSE)</f>
        <v>#N/A</v>
      </c>
      <c r="G120" s="5" t="e">
        <f>VLOOKUP(A120,LastLogonDate!A:D,3,FALSE)</f>
        <v>#N/A</v>
      </c>
      <c r="H120" s="5" t="e">
        <f>VLOOKUP(A120,LastLogonDate!A:D,4,FALSE)</f>
        <v>#N/A</v>
      </c>
      <c r="I120" s="5" t="str">
        <f t="shared" si="3"/>
        <v/>
      </c>
      <c r="J120" t="str">
        <f t="shared" si="2"/>
        <v>OR dbo.v_R_System.Name0 like''</v>
      </c>
    </row>
    <row r="121" spans="2:10" x14ac:dyDescent="0.25">
      <c r="B121" s="2" t="str">
        <f>_xlfn.IFNA(VLOOKUP(A121,SQLReport!A:F,2,FALSE),IF(A121="","","Not in SCCM"))</f>
        <v/>
      </c>
      <c r="C121" s="2" t="b">
        <f>COUNTIF(SQLReport!A:A, A121)&gt;1</f>
        <v>0</v>
      </c>
      <c r="D121" s="5" t="str">
        <f>IF(B121="No",VLOOKUP(A121,SQLReport!A:F,4,FALSE),"")</f>
        <v/>
      </c>
      <c r="E121" s="5" t="str">
        <f>_xlfn.IFNA(IF(VLOOKUP(A121,NewCMDB!A:N,1,FALSE)="","No","Yes"),IF(A121="","","No"))</f>
        <v/>
      </c>
      <c r="F121" s="5" t="e">
        <f>VLOOKUP(A121,LastLogonDate!A:D,2,FALSE)</f>
        <v>#N/A</v>
      </c>
      <c r="G121" s="5" t="e">
        <f>VLOOKUP(A121,LastLogonDate!A:D,3,FALSE)</f>
        <v>#N/A</v>
      </c>
      <c r="H121" s="5" t="e">
        <f>VLOOKUP(A121,LastLogonDate!A:D,4,FALSE)</f>
        <v>#N/A</v>
      </c>
      <c r="I121" s="5" t="str">
        <f t="shared" si="3"/>
        <v/>
      </c>
      <c r="J121" t="str">
        <f t="shared" si="2"/>
        <v>OR dbo.v_R_System.Name0 like''</v>
      </c>
    </row>
    <row r="122" spans="2:10" x14ac:dyDescent="0.25">
      <c r="B122" s="2" t="str">
        <f>_xlfn.IFNA(VLOOKUP(A122,SQLReport!A:F,2,FALSE),IF(A122="","","Not in SCCM"))</f>
        <v/>
      </c>
      <c r="C122" s="2" t="b">
        <f>COUNTIF(SQLReport!A:A, A122)&gt;1</f>
        <v>0</v>
      </c>
      <c r="D122" s="5" t="str">
        <f>IF(B122="No",VLOOKUP(A122,SQLReport!A:F,4,FALSE),"")</f>
        <v/>
      </c>
      <c r="E122" s="5" t="str">
        <f>_xlfn.IFNA(IF(VLOOKUP(A122,NewCMDB!A:N,1,FALSE)="","No","Yes"),IF(A122="","","No"))</f>
        <v/>
      </c>
      <c r="F122" s="5" t="e">
        <f>VLOOKUP(A122,LastLogonDate!A:D,2,FALSE)</f>
        <v>#N/A</v>
      </c>
      <c r="G122" s="5" t="e">
        <f>VLOOKUP(A122,LastLogonDate!A:D,3,FALSE)</f>
        <v>#N/A</v>
      </c>
      <c r="H122" s="5" t="e">
        <f>VLOOKUP(A122,LastLogonDate!A:D,4,FALSE)</f>
        <v>#N/A</v>
      </c>
      <c r="I122" s="5" t="str">
        <f t="shared" si="3"/>
        <v/>
      </c>
      <c r="J122" t="str">
        <f t="shared" si="2"/>
        <v>OR dbo.v_R_System.Name0 like''</v>
      </c>
    </row>
    <row r="123" spans="2:10" x14ac:dyDescent="0.25">
      <c r="B123" s="2" t="str">
        <f>_xlfn.IFNA(VLOOKUP(A123,SQLReport!A:F,2,FALSE),IF(A123="","","Not in SCCM"))</f>
        <v/>
      </c>
      <c r="C123" s="2" t="b">
        <f>COUNTIF(SQLReport!A:A, A123)&gt;1</f>
        <v>0</v>
      </c>
      <c r="D123" s="5" t="str">
        <f>IF(B123="No",VLOOKUP(A123,SQLReport!A:F,4,FALSE),"")</f>
        <v/>
      </c>
      <c r="E123" s="5" t="str">
        <f>_xlfn.IFNA(IF(VLOOKUP(A123,NewCMDB!A:N,1,FALSE)="","No","Yes"),IF(A123="","","No"))</f>
        <v/>
      </c>
      <c r="F123" s="5" t="e">
        <f>VLOOKUP(A123,LastLogonDate!A:D,2,FALSE)</f>
        <v>#N/A</v>
      </c>
      <c r="G123" s="5" t="e">
        <f>VLOOKUP(A123,LastLogonDate!A:D,3,FALSE)</f>
        <v>#N/A</v>
      </c>
      <c r="H123" s="5" t="e">
        <f>VLOOKUP(A123,LastLogonDate!A:D,4,FALSE)</f>
        <v>#N/A</v>
      </c>
      <c r="I123" s="5" t="str">
        <f t="shared" si="3"/>
        <v/>
      </c>
      <c r="J123" t="str">
        <f t="shared" si="2"/>
        <v>OR dbo.v_R_System.Name0 like''</v>
      </c>
    </row>
    <row r="124" spans="2:10" x14ac:dyDescent="0.25">
      <c r="B124" s="2" t="str">
        <f>_xlfn.IFNA(VLOOKUP(A124,SQLReport!A:F,2,FALSE),IF(A124="","","Not in SCCM"))</f>
        <v/>
      </c>
      <c r="C124" s="2" t="b">
        <f>COUNTIF(SQLReport!A:A, A124)&gt;1</f>
        <v>0</v>
      </c>
      <c r="D124" s="5" t="str">
        <f>IF(B124="No",VLOOKUP(A124,SQLReport!A:F,4,FALSE),"")</f>
        <v/>
      </c>
      <c r="E124" s="5" t="str">
        <f>_xlfn.IFNA(IF(VLOOKUP(A124,NewCMDB!A:N,1,FALSE)="","No","Yes"),IF(A124="","","No"))</f>
        <v/>
      </c>
      <c r="F124" s="5" t="e">
        <f>VLOOKUP(A124,LastLogonDate!A:D,2,FALSE)</f>
        <v>#N/A</v>
      </c>
      <c r="G124" s="5" t="e">
        <f>VLOOKUP(A124,LastLogonDate!A:D,3,FALSE)</f>
        <v>#N/A</v>
      </c>
      <c r="H124" s="5" t="e">
        <f>VLOOKUP(A124,LastLogonDate!A:D,4,FALSE)</f>
        <v>#N/A</v>
      </c>
      <c r="I124" s="5" t="str">
        <f t="shared" si="3"/>
        <v/>
      </c>
      <c r="J124" t="str">
        <f t="shared" si="2"/>
        <v>OR dbo.v_R_System.Name0 like''</v>
      </c>
    </row>
    <row r="125" spans="2:10" x14ac:dyDescent="0.25">
      <c r="B125" s="2" t="str">
        <f>_xlfn.IFNA(VLOOKUP(A125,SQLReport!A:F,2,FALSE),IF(A125="","","Not in SCCM"))</f>
        <v/>
      </c>
      <c r="C125" s="2" t="b">
        <f>COUNTIF(SQLReport!A:A, A125)&gt;1</f>
        <v>0</v>
      </c>
      <c r="D125" s="5" t="str">
        <f>IF(B125="No",VLOOKUP(A125,SQLReport!A:F,4,FALSE),"")</f>
        <v/>
      </c>
      <c r="E125" s="5" t="str">
        <f>_xlfn.IFNA(IF(VLOOKUP(A125,NewCMDB!A:N,1,FALSE)="","No","Yes"),IF(A125="","","No"))</f>
        <v/>
      </c>
      <c r="F125" s="5" t="e">
        <f>VLOOKUP(A125,LastLogonDate!A:D,2,FALSE)</f>
        <v>#N/A</v>
      </c>
      <c r="G125" s="5" t="e">
        <f>VLOOKUP(A125,LastLogonDate!A:D,3,FALSE)</f>
        <v>#N/A</v>
      </c>
      <c r="H125" s="5" t="e">
        <f>VLOOKUP(A125,LastLogonDate!A:D,4,FALSE)</f>
        <v>#N/A</v>
      </c>
      <c r="I125" s="5" t="str">
        <f t="shared" si="3"/>
        <v/>
      </c>
      <c r="J125" t="str">
        <f t="shared" si="2"/>
        <v>OR dbo.v_R_System.Name0 like''</v>
      </c>
    </row>
    <row r="126" spans="2:10" x14ac:dyDescent="0.25">
      <c r="B126" s="2" t="str">
        <f>_xlfn.IFNA(VLOOKUP(A126,SQLReport!A:F,2,FALSE),IF(A126="","","Not in SCCM"))</f>
        <v/>
      </c>
      <c r="C126" s="2" t="b">
        <f>COUNTIF(SQLReport!A:A, A126)&gt;1</f>
        <v>0</v>
      </c>
      <c r="D126" s="5" t="str">
        <f>IF(B126="No",VLOOKUP(A126,SQLReport!A:F,4,FALSE),"")</f>
        <v/>
      </c>
      <c r="E126" s="5" t="str">
        <f>_xlfn.IFNA(IF(VLOOKUP(A126,NewCMDB!A:N,1,FALSE)="","No","Yes"),IF(A126="","","No"))</f>
        <v/>
      </c>
      <c r="F126" s="5" t="e">
        <f>VLOOKUP(A126,LastLogonDate!A:D,2,FALSE)</f>
        <v>#N/A</v>
      </c>
      <c r="G126" s="5" t="e">
        <f>VLOOKUP(A126,LastLogonDate!A:D,3,FALSE)</f>
        <v>#N/A</v>
      </c>
      <c r="H126" s="5" t="e">
        <f>VLOOKUP(A126,LastLogonDate!A:D,4,FALSE)</f>
        <v>#N/A</v>
      </c>
      <c r="I126" s="5" t="str">
        <f t="shared" si="3"/>
        <v/>
      </c>
      <c r="J126" t="str">
        <f t="shared" si="2"/>
        <v>OR dbo.v_R_System.Name0 like''</v>
      </c>
    </row>
    <row r="127" spans="2:10" x14ac:dyDescent="0.25">
      <c r="B127" s="2" t="str">
        <f>_xlfn.IFNA(VLOOKUP(A127,SQLReport!A:F,2,FALSE),IF(A127="","","Not in SCCM"))</f>
        <v/>
      </c>
      <c r="C127" s="2" t="b">
        <f>COUNTIF(SQLReport!A:A, A127)&gt;1</f>
        <v>0</v>
      </c>
      <c r="D127" s="5" t="str">
        <f>IF(B127="No",VLOOKUP(A127,SQLReport!A:F,4,FALSE),"")</f>
        <v/>
      </c>
      <c r="E127" s="5" t="str">
        <f>_xlfn.IFNA(IF(VLOOKUP(A127,NewCMDB!A:N,1,FALSE)="","No","Yes"),IF(A127="","","No"))</f>
        <v/>
      </c>
      <c r="F127" s="5" t="e">
        <f>VLOOKUP(A127,LastLogonDate!A:D,2,FALSE)</f>
        <v>#N/A</v>
      </c>
      <c r="G127" s="5" t="e">
        <f>VLOOKUP(A127,LastLogonDate!A:D,3,FALSE)</f>
        <v>#N/A</v>
      </c>
      <c r="H127" s="5" t="e">
        <f>VLOOKUP(A127,LastLogonDate!A:D,4,FALSE)</f>
        <v>#N/A</v>
      </c>
      <c r="I127" s="5" t="str">
        <f t="shared" si="3"/>
        <v/>
      </c>
      <c r="J127" t="str">
        <f t="shared" si="2"/>
        <v>OR dbo.v_R_System.Name0 like''</v>
      </c>
    </row>
    <row r="128" spans="2:10" x14ac:dyDescent="0.25">
      <c r="B128" s="2" t="str">
        <f>_xlfn.IFNA(VLOOKUP(A128,SQLReport!A:F,2,FALSE),IF(A128="","","Not in SCCM"))</f>
        <v/>
      </c>
      <c r="C128" s="2" t="b">
        <f>COUNTIF(SQLReport!A:A, A128)&gt;1</f>
        <v>0</v>
      </c>
      <c r="D128" s="5" t="str">
        <f>IF(B128="No",VLOOKUP(A128,SQLReport!A:F,4,FALSE),"")</f>
        <v/>
      </c>
      <c r="E128" s="5" t="str">
        <f>_xlfn.IFNA(IF(VLOOKUP(A128,NewCMDB!A:N,1,FALSE)="","No","Yes"),IF(A128="","","No"))</f>
        <v/>
      </c>
      <c r="F128" s="5" t="e">
        <f>VLOOKUP(A128,LastLogonDate!A:D,2,FALSE)</f>
        <v>#N/A</v>
      </c>
      <c r="G128" s="5" t="e">
        <f>VLOOKUP(A128,LastLogonDate!A:D,3,FALSE)</f>
        <v>#N/A</v>
      </c>
      <c r="H128" s="5" t="e">
        <f>VLOOKUP(A128,LastLogonDate!A:D,4,FALSE)</f>
        <v>#N/A</v>
      </c>
      <c r="I128" s="5" t="str">
        <f t="shared" si="3"/>
        <v/>
      </c>
      <c r="J128" t="str">
        <f t="shared" si="2"/>
        <v>OR dbo.v_R_System.Name0 like''</v>
      </c>
    </row>
    <row r="129" spans="2:10" x14ac:dyDescent="0.25">
      <c r="B129" s="2" t="str">
        <f>_xlfn.IFNA(VLOOKUP(A129,SQLReport!A:F,2,FALSE),IF(A129="","","Not in SCCM"))</f>
        <v/>
      </c>
      <c r="C129" s="2" t="b">
        <f>COUNTIF(SQLReport!A:A, A129)&gt;1</f>
        <v>0</v>
      </c>
      <c r="D129" s="5" t="str">
        <f>IF(B129="No",VLOOKUP(A129,SQLReport!A:F,4,FALSE),"")</f>
        <v/>
      </c>
      <c r="E129" s="5" t="str">
        <f>_xlfn.IFNA(IF(VLOOKUP(A129,NewCMDB!A:N,1,FALSE)="","No","Yes"),IF(A129="","","No"))</f>
        <v/>
      </c>
      <c r="F129" s="5" t="e">
        <f>VLOOKUP(A129,LastLogonDate!A:D,2,FALSE)</f>
        <v>#N/A</v>
      </c>
      <c r="G129" s="5" t="e">
        <f>VLOOKUP(A129,LastLogonDate!A:D,3,FALSE)</f>
        <v>#N/A</v>
      </c>
      <c r="H129" s="5" t="e">
        <f>VLOOKUP(A129,LastLogonDate!A:D,4,FALSE)</f>
        <v>#N/A</v>
      </c>
      <c r="I129" s="5" t="str">
        <f t="shared" si="3"/>
        <v/>
      </c>
      <c r="J129" t="str">
        <f t="shared" si="2"/>
        <v>OR dbo.v_R_System.Name0 like''</v>
      </c>
    </row>
    <row r="130" spans="2:10" x14ac:dyDescent="0.25">
      <c r="B130" s="2" t="str">
        <f>_xlfn.IFNA(VLOOKUP(A130,SQLReport!A:F,2,FALSE),IF(A130="","","Not in SCCM"))</f>
        <v/>
      </c>
      <c r="C130" s="2" t="b">
        <f>COUNTIF(SQLReport!A:A, A130)&gt;1</f>
        <v>0</v>
      </c>
      <c r="D130" s="5" t="str">
        <f>IF(B130="No",VLOOKUP(A130,SQLReport!A:F,4,FALSE),"")</f>
        <v/>
      </c>
      <c r="E130" s="5" t="str">
        <f>_xlfn.IFNA(IF(VLOOKUP(A130,NewCMDB!A:N,1,FALSE)="","No","Yes"),IF(A130="","","No"))</f>
        <v/>
      </c>
      <c r="F130" s="5" t="e">
        <f>VLOOKUP(A130,LastLogonDate!A:D,2,FALSE)</f>
        <v>#N/A</v>
      </c>
      <c r="G130" s="5" t="e">
        <f>VLOOKUP(A130,LastLogonDate!A:D,3,FALSE)</f>
        <v>#N/A</v>
      </c>
      <c r="H130" s="5" t="e">
        <f>VLOOKUP(A130,LastLogonDate!A:D,4,FALSE)</f>
        <v>#N/A</v>
      </c>
      <c r="I130" s="5" t="str">
        <f t="shared" si="3"/>
        <v/>
      </c>
      <c r="J130" t="str">
        <f t="shared" ref="J130:J193" si="4">"OR dbo.v_R_System.Name0 like'"&amp;A130&amp;"'"</f>
        <v>OR dbo.v_R_System.Name0 like''</v>
      </c>
    </row>
    <row r="131" spans="2:10" x14ac:dyDescent="0.25">
      <c r="B131" s="2" t="str">
        <f>_xlfn.IFNA(VLOOKUP(A131,SQLReport!A:F,2,FALSE),IF(A131="","","Not in SCCM"))</f>
        <v/>
      </c>
      <c r="C131" s="2" t="b">
        <f>COUNTIF(SQLReport!A:A, A131)&gt;1</f>
        <v>0</v>
      </c>
      <c r="D131" s="5" t="str">
        <f>IF(B131="No",VLOOKUP(A131,SQLReport!A:F,4,FALSE),"")</f>
        <v/>
      </c>
      <c r="E131" s="5" t="str">
        <f>_xlfn.IFNA(IF(VLOOKUP(A131,NewCMDB!A:N,1,FALSE)="","No","Yes"),IF(A131="","","No"))</f>
        <v/>
      </c>
      <c r="F131" s="5" t="e">
        <f>VLOOKUP(A131,LastLogonDate!A:D,2,FALSE)</f>
        <v>#N/A</v>
      </c>
      <c r="G131" s="5" t="e">
        <f>VLOOKUP(A131,LastLogonDate!A:D,3,FALSE)</f>
        <v>#N/A</v>
      </c>
      <c r="H131" s="5" t="e">
        <f>VLOOKUP(A131,LastLogonDate!A:D,4,FALSE)</f>
        <v>#N/A</v>
      </c>
      <c r="I131" s="5" t="str">
        <f t="shared" ref="I131:I194" si="5">IF(C131=TRUE,"Duplicate - SD to Delete",
    IF(B131="No",("No Client - Creation Date "&amp;TEXT(D131,"dd/mm/yyyy")),
        IF(B131="Not In SCCM",B131,
            IF(E131="Yes","Now In CMDB",
                IF(AND(B131="Yes",E131="No"),"Broken Client / Communications Issue",
                    IF(B131="",B131,"#Manual Response")
                )
            )
        )
    )
)</f>
        <v/>
      </c>
      <c r="J131" t="str">
        <f t="shared" si="4"/>
        <v>OR dbo.v_R_System.Name0 like''</v>
      </c>
    </row>
    <row r="132" spans="2:10" x14ac:dyDescent="0.25">
      <c r="B132" s="2" t="str">
        <f>_xlfn.IFNA(VLOOKUP(A132,SQLReport!A:F,2,FALSE),IF(A132="","","Not in SCCM"))</f>
        <v/>
      </c>
      <c r="C132" s="2" t="b">
        <f>COUNTIF(SQLReport!A:A, A132)&gt;1</f>
        <v>0</v>
      </c>
      <c r="D132" s="5" t="str">
        <f>IF(B132="No",VLOOKUP(A132,SQLReport!A:F,4,FALSE),"")</f>
        <v/>
      </c>
      <c r="E132" s="5" t="str">
        <f>_xlfn.IFNA(IF(VLOOKUP(A132,NewCMDB!A:N,1,FALSE)="","No","Yes"),IF(A132="","","No"))</f>
        <v/>
      </c>
      <c r="F132" s="5" t="e">
        <f>VLOOKUP(A132,LastLogonDate!A:D,2,FALSE)</f>
        <v>#N/A</v>
      </c>
      <c r="G132" s="5" t="e">
        <f>VLOOKUP(A132,LastLogonDate!A:D,3,FALSE)</f>
        <v>#N/A</v>
      </c>
      <c r="H132" s="5" t="e">
        <f>VLOOKUP(A132,LastLogonDate!A:D,4,FALSE)</f>
        <v>#N/A</v>
      </c>
      <c r="I132" s="5" t="str">
        <f t="shared" si="5"/>
        <v/>
      </c>
      <c r="J132" t="str">
        <f t="shared" si="4"/>
        <v>OR dbo.v_R_System.Name0 like''</v>
      </c>
    </row>
    <row r="133" spans="2:10" x14ac:dyDescent="0.25">
      <c r="B133" s="2" t="str">
        <f>_xlfn.IFNA(VLOOKUP(A133,SQLReport!A:F,2,FALSE),IF(A133="","","Not in SCCM"))</f>
        <v/>
      </c>
      <c r="C133" s="2" t="b">
        <f>COUNTIF(SQLReport!A:A, A133)&gt;1</f>
        <v>0</v>
      </c>
      <c r="D133" s="5" t="str">
        <f>IF(B133="No",VLOOKUP(A133,SQLReport!A:F,4,FALSE),"")</f>
        <v/>
      </c>
      <c r="E133" s="5" t="str">
        <f>_xlfn.IFNA(IF(VLOOKUP(A133,NewCMDB!A:N,1,FALSE)="","No","Yes"),IF(A133="","","No"))</f>
        <v/>
      </c>
      <c r="F133" s="5" t="e">
        <f>VLOOKUP(A133,LastLogonDate!A:D,2,FALSE)</f>
        <v>#N/A</v>
      </c>
      <c r="G133" s="5" t="e">
        <f>VLOOKUP(A133,LastLogonDate!A:D,3,FALSE)</f>
        <v>#N/A</v>
      </c>
      <c r="H133" s="5" t="e">
        <f>VLOOKUP(A133,LastLogonDate!A:D,4,FALSE)</f>
        <v>#N/A</v>
      </c>
      <c r="I133" s="5" t="str">
        <f t="shared" si="5"/>
        <v/>
      </c>
      <c r="J133" t="str">
        <f t="shared" si="4"/>
        <v>OR dbo.v_R_System.Name0 like''</v>
      </c>
    </row>
    <row r="134" spans="2:10" x14ac:dyDescent="0.25">
      <c r="B134" s="2" t="str">
        <f>_xlfn.IFNA(VLOOKUP(A134,SQLReport!A:F,2,FALSE),IF(A134="","","Not in SCCM"))</f>
        <v/>
      </c>
      <c r="C134" s="2" t="b">
        <f>COUNTIF(SQLReport!A:A, A134)&gt;1</f>
        <v>0</v>
      </c>
      <c r="D134" s="5" t="str">
        <f>IF(B134="No",VLOOKUP(A134,SQLReport!A:F,4,FALSE),"")</f>
        <v/>
      </c>
      <c r="E134" s="5" t="str">
        <f>_xlfn.IFNA(IF(VLOOKUP(A134,NewCMDB!A:N,1,FALSE)="","No","Yes"),IF(A134="","","No"))</f>
        <v/>
      </c>
      <c r="F134" s="5" t="e">
        <f>VLOOKUP(A134,LastLogonDate!A:D,2,FALSE)</f>
        <v>#N/A</v>
      </c>
      <c r="G134" s="5" t="e">
        <f>VLOOKUP(A134,LastLogonDate!A:D,3,FALSE)</f>
        <v>#N/A</v>
      </c>
      <c r="H134" s="5" t="e">
        <f>VLOOKUP(A134,LastLogonDate!A:D,4,FALSE)</f>
        <v>#N/A</v>
      </c>
      <c r="I134" s="5" t="str">
        <f t="shared" si="5"/>
        <v/>
      </c>
      <c r="J134" t="str">
        <f t="shared" si="4"/>
        <v>OR dbo.v_R_System.Name0 like''</v>
      </c>
    </row>
    <row r="135" spans="2:10" x14ac:dyDescent="0.25">
      <c r="B135" s="2" t="str">
        <f>_xlfn.IFNA(VLOOKUP(A135,SQLReport!A:F,2,FALSE),IF(A135="","","Not in SCCM"))</f>
        <v/>
      </c>
      <c r="C135" s="2" t="b">
        <f>COUNTIF(SQLReport!A:A, A135)&gt;1</f>
        <v>0</v>
      </c>
      <c r="D135" s="5" t="str">
        <f>IF(B135="No",VLOOKUP(A135,SQLReport!A:F,4,FALSE),"")</f>
        <v/>
      </c>
      <c r="E135" s="5" t="str">
        <f>_xlfn.IFNA(IF(VLOOKUP(A135,NewCMDB!A:N,1,FALSE)="","No","Yes"),IF(A135="","","No"))</f>
        <v/>
      </c>
      <c r="F135" s="5" t="e">
        <f>VLOOKUP(A135,LastLogonDate!A:D,2,FALSE)</f>
        <v>#N/A</v>
      </c>
      <c r="G135" s="5" t="e">
        <f>VLOOKUP(A135,LastLogonDate!A:D,3,FALSE)</f>
        <v>#N/A</v>
      </c>
      <c r="H135" s="5" t="e">
        <f>VLOOKUP(A135,LastLogonDate!A:D,4,FALSE)</f>
        <v>#N/A</v>
      </c>
      <c r="I135" s="5" t="str">
        <f t="shared" si="5"/>
        <v/>
      </c>
      <c r="J135" t="str">
        <f t="shared" si="4"/>
        <v>OR dbo.v_R_System.Name0 like''</v>
      </c>
    </row>
    <row r="136" spans="2:10" x14ac:dyDescent="0.25">
      <c r="B136" s="2" t="str">
        <f>_xlfn.IFNA(VLOOKUP(A136,SQLReport!A:F,2,FALSE),IF(A136="","","Not in SCCM"))</f>
        <v/>
      </c>
      <c r="C136" s="2" t="b">
        <f>COUNTIF(SQLReport!A:A, A136)&gt;1</f>
        <v>0</v>
      </c>
      <c r="D136" s="5" t="str">
        <f>IF(B136="No",VLOOKUP(A136,SQLReport!A:F,4,FALSE),"")</f>
        <v/>
      </c>
      <c r="E136" s="5" t="str">
        <f>_xlfn.IFNA(IF(VLOOKUP(A136,NewCMDB!A:N,1,FALSE)="","No","Yes"),IF(A136="","","No"))</f>
        <v/>
      </c>
      <c r="F136" s="5" t="e">
        <f>VLOOKUP(A136,LastLogonDate!A:D,2,FALSE)</f>
        <v>#N/A</v>
      </c>
      <c r="G136" s="5" t="e">
        <f>VLOOKUP(A136,LastLogonDate!A:D,3,FALSE)</f>
        <v>#N/A</v>
      </c>
      <c r="H136" s="5" t="e">
        <f>VLOOKUP(A136,LastLogonDate!A:D,4,FALSE)</f>
        <v>#N/A</v>
      </c>
      <c r="I136" s="5" t="str">
        <f t="shared" si="5"/>
        <v/>
      </c>
      <c r="J136" t="str">
        <f t="shared" si="4"/>
        <v>OR dbo.v_R_System.Name0 like''</v>
      </c>
    </row>
    <row r="137" spans="2:10" x14ac:dyDescent="0.25">
      <c r="B137" s="2" t="str">
        <f>_xlfn.IFNA(VLOOKUP(A137,SQLReport!A:F,2,FALSE),IF(A137="","","Not in SCCM"))</f>
        <v/>
      </c>
      <c r="C137" s="2" t="b">
        <f>COUNTIF(SQLReport!A:A, A137)&gt;1</f>
        <v>0</v>
      </c>
      <c r="D137" s="5" t="str">
        <f>IF(B137="No",VLOOKUP(A137,SQLReport!A:F,4,FALSE),"")</f>
        <v/>
      </c>
      <c r="E137" s="5" t="str">
        <f>_xlfn.IFNA(IF(VLOOKUP(A137,NewCMDB!A:N,1,FALSE)="","No","Yes"),IF(A137="","","No"))</f>
        <v/>
      </c>
      <c r="F137" s="5" t="e">
        <f>VLOOKUP(A137,LastLogonDate!A:D,2,FALSE)</f>
        <v>#N/A</v>
      </c>
      <c r="G137" s="5" t="e">
        <f>VLOOKUP(A137,LastLogonDate!A:D,3,FALSE)</f>
        <v>#N/A</v>
      </c>
      <c r="H137" s="5" t="e">
        <f>VLOOKUP(A137,LastLogonDate!A:D,4,FALSE)</f>
        <v>#N/A</v>
      </c>
      <c r="I137" s="5" t="str">
        <f t="shared" si="5"/>
        <v/>
      </c>
      <c r="J137" t="str">
        <f t="shared" si="4"/>
        <v>OR dbo.v_R_System.Name0 like''</v>
      </c>
    </row>
    <row r="138" spans="2:10" x14ac:dyDescent="0.25">
      <c r="B138" s="2" t="str">
        <f>_xlfn.IFNA(VLOOKUP(A138,SQLReport!A:F,2,FALSE),IF(A138="","","Not in SCCM"))</f>
        <v/>
      </c>
      <c r="C138" s="2" t="b">
        <f>COUNTIF(SQLReport!A:A, A138)&gt;1</f>
        <v>0</v>
      </c>
      <c r="D138" s="5" t="str">
        <f>IF(B138="No",VLOOKUP(A138,SQLReport!A:F,4,FALSE),"")</f>
        <v/>
      </c>
      <c r="E138" s="5" t="str">
        <f>_xlfn.IFNA(IF(VLOOKUP(A138,NewCMDB!A:N,1,FALSE)="","No","Yes"),IF(A138="","","No"))</f>
        <v/>
      </c>
      <c r="F138" s="5" t="e">
        <f>VLOOKUP(A138,LastLogonDate!A:D,2,FALSE)</f>
        <v>#N/A</v>
      </c>
      <c r="G138" s="5" t="e">
        <f>VLOOKUP(A138,LastLogonDate!A:D,3,FALSE)</f>
        <v>#N/A</v>
      </c>
      <c r="H138" s="5" t="e">
        <f>VLOOKUP(A138,LastLogonDate!A:D,4,FALSE)</f>
        <v>#N/A</v>
      </c>
      <c r="I138" s="5" t="str">
        <f t="shared" si="5"/>
        <v/>
      </c>
      <c r="J138" t="str">
        <f t="shared" si="4"/>
        <v>OR dbo.v_R_System.Name0 like''</v>
      </c>
    </row>
    <row r="139" spans="2:10" x14ac:dyDescent="0.25">
      <c r="B139" s="2" t="str">
        <f>_xlfn.IFNA(VLOOKUP(A139,SQLReport!A:F,2,FALSE),IF(A139="","","Not in SCCM"))</f>
        <v/>
      </c>
      <c r="C139" s="2" t="b">
        <f>COUNTIF(SQLReport!A:A, A139)&gt;1</f>
        <v>0</v>
      </c>
      <c r="D139" s="5" t="str">
        <f>IF(B139="No",VLOOKUP(A139,SQLReport!A:F,4,FALSE),"")</f>
        <v/>
      </c>
      <c r="E139" s="5" t="str">
        <f>_xlfn.IFNA(IF(VLOOKUP(A139,NewCMDB!A:N,1,FALSE)="","No","Yes"),IF(A139="","","No"))</f>
        <v/>
      </c>
      <c r="F139" s="5" t="e">
        <f>VLOOKUP(A139,LastLogonDate!A:D,2,FALSE)</f>
        <v>#N/A</v>
      </c>
      <c r="G139" s="5" t="e">
        <f>VLOOKUP(A139,LastLogonDate!A:D,3,FALSE)</f>
        <v>#N/A</v>
      </c>
      <c r="H139" s="5" t="e">
        <f>VLOOKUP(A139,LastLogonDate!A:D,4,FALSE)</f>
        <v>#N/A</v>
      </c>
      <c r="I139" s="5" t="str">
        <f t="shared" si="5"/>
        <v/>
      </c>
      <c r="J139" t="str">
        <f t="shared" si="4"/>
        <v>OR dbo.v_R_System.Name0 like''</v>
      </c>
    </row>
    <row r="140" spans="2:10" x14ac:dyDescent="0.25">
      <c r="B140" s="2" t="str">
        <f>_xlfn.IFNA(VLOOKUP(A140,SQLReport!A:F,2,FALSE),IF(A140="","","Not in SCCM"))</f>
        <v/>
      </c>
      <c r="C140" s="2" t="b">
        <f>COUNTIF(SQLReport!A:A, A140)&gt;1</f>
        <v>0</v>
      </c>
      <c r="D140" s="5" t="str">
        <f>IF(B140="No",VLOOKUP(A140,SQLReport!A:F,4,FALSE),"")</f>
        <v/>
      </c>
      <c r="E140" s="5" t="str">
        <f>_xlfn.IFNA(IF(VLOOKUP(A140,NewCMDB!A:N,1,FALSE)="","No","Yes"),IF(A140="","","No"))</f>
        <v/>
      </c>
      <c r="F140" s="5" t="e">
        <f>VLOOKUP(A140,LastLogonDate!A:D,2,FALSE)</f>
        <v>#N/A</v>
      </c>
      <c r="G140" s="5" t="e">
        <f>VLOOKUP(A140,LastLogonDate!A:D,3,FALSE)</f>
        <v>#N/A</v>
      </c>
      <c r="H140" s="5" t="e">
        <f>VLOOKUP(A140,LastLogonDate!A:D,4,FALSE)</f>
        <v>#N/A</v>
      </c>
      <c r="I140" s="5" t="str">
        <f t="shared" si="5"/>
        <v/>
      </c>
      <c r="J140" t="str">
        <f t="shared" si="4"/>
        <v>OR dbo.v_R_System.Name0 like''</v>
      </c>
    </row>
    <row r="141" spans="2:10" x14ac:dyDescent="0.25">
      <c r="B141" s="2" t="str">
        <f>_xlfn.IFNA(VLOOKUP(A141,SQLReport!A:F,2,FALSE),IF(A141="","","Not in SCCM"))</f>
        <v/>
      </c>
      <c r="C141" s="2" t="b">
        <f>COUNTIF(SQLReport!A:A, A141)&gt;1</f>
        <v>0</v>
      </c>
      <c r="D141" s="5" t="str">
        <f>IF(B141="No",VLOOKUP(A141,SQLReport!A:F,4,FALSE),"")</f>
        <v/>
      </c>
      <c r="E141" s="5" t="str">
        <f>_xlfn.IFNA(IF(VLOOKUP(A141,NewCMDB!A:N,1,FALSE)="","No","Yes"),IF(A141="","","No"))</f>
        <v/>
      </c>
      <c r="F141" s="5" t="e">
        <f>VLOOKUP(A141,LastLogonDate!A:D,2,FALSE)</f>
        <v>#N/A</v>
      </c>
      <c r="G141" s="5" t="e">
        <f>VLOOKUP(A141,LastLogonDate!A:D,3,FALSE)</f>
        <v>#N/A</v>
      </c>
      <c r="H141" s="5" t="e">
        <f>VLOOKUP(A141,LastLogonDate!A:D,4,FALSE)</f>
        <v>#N/A</v>
      </c>
      <c r="I141" s="5" t="str">
        <f t="shared" si="5"/>
        <v/>
      </c>
      <c r="J141" t="str">
        <f t="shared" si="4"/>
        <v>OR dbo.v_R_System.Name0 like''</v>
      </c>
    </row>
    <row r="142" spans="2:10" x14ac:dyDescent="0.25">
      <c r="B142" s="2" t="str">
        <f>_xlfn.IFNA(VLOOKUP(A142,SQLReport!A:F,2,FALSE),IF(A142="","","Not in SCCM"))</f>
        <v/>
      </c>
      <c r="C142" s="2" t="b">
        <f>COUNTIF(SQLReport!A:A, A142)&gt;1</f>
        <v>0</v>
      </c>
      <c r="D142" s="5" t="str">
        <f>IF(B142="No",VLOOKUP(A142,SQLReport!A:F,4,FALSE),"")</f>
        <v/>
      </c>
      <c r="E142" s="5" t="str">
        <f>_xlfn.IFNA(IF(VLOOKUP(A142,NewCMDB!A:N,1,FALSE)="","No","Yes"),IF(A142="","","No"))</f>
        <v/>
      </c>
      <c r="F142" s="5" t="e">
        <f>VLOOKUP(A142,LastLogonDate!A:D,2,FALSE)</f>
        <v>#N/A</v>
      </c>
      <c r="G142" s="5" t="e">
        <f>VLOOKUP(A142,LastLogonDate!A:D,3,FALSE)</f>
        <v>#N/A</v>
      </c>
      <c r="H142" s="5" t="e">
        <f>VLOOKUP(A142,LastLogonDate!A:D,4,FALSE)</f>
        <v>#N/A</v>
      </c>
      <c r="I142" s="5" t="str">
        <f t="shared" si="5"/>
        <v/>
      </c>
      <c r="J142" t="str">
        <f t="shared" si="4"/>
        <v>OR dbo.v_R_System.Name0 like''</v>
      </c>
    </row>
    <row r="143" spans="2:10" x14ac:dyDescent="0.25">
      <c r="B143" s="2" t="str">
        <f>_xlfn.IFNA(VLOOKUP(A143,SQLReport!A:F,2,FALSE),IF(A143="","","Not in SCCM"))</f>
        <v/>
      </c>
      <c r="C143" s="2" t="b">
        <f>COUNTIF(SQLReport!A:A, A143)&gt;1</f>
        <v>0</v>
      </c>
      <c r="D143" s="5" t="str">
        <f>IF(B143="No",VLOOKUP(A143,SQLReport!A:F,4,FALSE),"")</f>
        <v/>
      </c>
      <c r="E143" s="5" t="str">
        <f>_xlfn.IFNA(IF(VLOOKUP(A143,NewCMDB!A:N,1,FALSE)="","No","Yes"),IF(A143="","","No"))</f>
        <v/>
      </c>
      <c r="F143" s="5" t="e">
        <f>VLOOKUP(A143,LastLogonDate!A:D,2,FALSE)</f>
        <v>#N/A</v>
      </c>
      <c r="G143" s="5" t="e">
        <f>VLOOKUP(A143,LastLogonDate!A:D,3,FALSE)</f>
        <v>#N/A</v>
      </c>
      <c r="H143" s="5" t="e">
        <f>VLOOKUP(A143,LastLogonDate!A:D,4,FALSE)</f>
        <v>#N/A</v>
      </c>
      <c r="I143" s="5" t="str">
        <f t="shared" si="5"/>
        <v/>
      </c>
      <c r="J143" t="str">
        <f t="shared" si="4"/>
        <v>OR dbo.v_R_System.Name0 like''</v>
      </c>
    </row>
    <row r="144" spans="2:10" x14ac:dyDescent="0.25">
      <c r="B144" s="2" t="str">
        <f>_xlfn.IFNA(VLOOKUP(A144,SQLReport!A:F,2,FALSE),IF(A144="","","Not in SCCM"))</f>
        <v/>
      </c>
      <c r="C144" s="2" t="b">
        <f>COUNTIF(SQLReport!A:A, A144)&gt;1</f>
        <v>0</v>
      </c>
      <c r="D144" s="5" t="str">
        <f>IF(B144="No",VLOOKUP(A144,SQLReport!A:F,4,FALSE),"")</f>
        <v/>
      </c>
      <c r="E144" s="5" t="str">
        <f>_xlfn.IFNA(IF(VLOOKUP(A144,NewCMDB!A:N,1,FALSE)="","No","Yes"),IF(A144="","","No"))</f>
        <v/>
      </c>
      <c r="F144" s="5" t="e">
        <f>VLOOKUP(A144,LastLogonDate!A:D,2,FALSE)</f>
        <v>#N/A</v>
      </c>
      <c r="G144" s="5" t="e">
        <f>VLOOKUP(A144,LastLogonDate!A:D,3,FALSE)</f>
        <v>#N/A</v>
      </c>
      <c r="H144" s="5" t="e">
        <f>VLOOKUP(A144,LastLogonDate!A:D,4,FALSE)</f>
        <v>#N/A</v>
      </c>
      <c r="I144" s="5" t="str">
        <f t="shared" si="5"/>
        <v/>
      </c>
      <c r="J144" t="str">
        <f t="shared" si="4"/>
        <v>OR dbo.v_R_System.Name0 like''</v>
      </c>
    </row>
    <row r="145" spans="2:10" x14ac:dyDescent="0.25">
      <c r="B145" s="2" t="str">
        <f>_xlfn.IFNA(VLOOKUP(A145,SQLReport!A:F,2,FALSE),IF(A145="","","Not in SCCM"))</f>
        <v/>
      </c>
      <c r="C145" s="2" t="b">
        <f>COUNTIF(SQLReport!A:A, A145)&gt;1</f>
        <v>0</v>
      </c>
      <c r="D145" s="5" t="str">
        <f>IF(B145="No",VLOOKUP(A145,SQLReport!A:F,4,FALSE),"")</f>
        <v/>
      </c>
      <c r="E145" s="5" t="str">
        <f>_xlfn.IFNA(IF(VLOOKUP(A145,NewCMDB!A:N,1,FALSE)="","No","Yes"),IF(A145="","","No"))</f>
        <v/>
      </c>
      <c r="F145" s="5" t="e">
        <f>VLOOKUP(A145,LastLogonDate!A:D,2,FALSE)</f>
        <v>#N/A</v>
      </c>
      <c r="G145" s="5" t="e">
        <f>VLOOKUP(A145,LastLogonDate!A:D,3,FALSE)</f>
        <v>#N/A</v>
      </c>
      <c r="H145" s="5" t="e">
        <f>VLOOKUP(A145,LastLogonDate!A:D,4,FALSE)</f>
        <v>#N/A</v>
      </c>
      <c r="I145" s="5" t="str">
        <f t="shared" si="5"/>
        <v/>
      </c>
      <c r="J145" t="str">
        <f t="shared" si="4"/>
        <v>OR dbo.v_R_System.Name0 like''</v>
      </c>
    </row>
    <row r="146" spans="2:10" x14ac:dyDescent="0.25">
      <c r="B146" s="2" t="str">
        <f>_xlfn.IFNA(VLOOKUP(A146,SQLReport!A:F,2,FALSE),IF(A146="","","Not in SCCM"))</f>
        <v/>
      </c>
      <c r="C146" s="2" t="b">
        <f>COUNTIF(SQLReport!A:A, A146)&gt;1</f>
        <v>0</v>
      </c>
      <c r="D146" s="5" t="str">
        <f>IF(B146="No",VLOOKUP(A146,SQLReport!A:F,4,FALSE),"")</f>
        <v/>
      </c>
      <c r="E146" s="5" t="str">
        <f>_xlfn.IFNA(IF(VLOOKUP(A146,NewCMDB!A:N,1,FALSE)="","No","Yes"),IF(A146="","","No"))</f>
        <v/>
      </c>
      <c r="F146" s="5" t="e">
        <f>VLOOKUP(A146,LastLogonDate!A:D,2,FALSE)</f>
        <v>#N/A</v>
      </c>
      <c r="G146" s="5" t="e">
        <f>VLOOKUP(A146,LastLogonDate!A:D,3,FALSE)</f>
        <v>#N/A</v>
      </c>
      <c r="H146" s="5" t="e">
        <f>VLOOKUP(A146,LastLogonDate!A:D,4,FALSE)</f>
        <v>#N/A</v>
      </c>
      <c r="I146" s="5" t="str">
        <f t="shared" si="5"/>
        <v/>
      </c>
      <c r="J146" t="str">
        <f t="shared" si="4"/>
        <v>OR dbo.v_R_System.Name0 like''</v>
      </c>
    </row>
    <row r="147" spans="2:10" x14ac:dyDescent="0.25">
      <c r="B147" s="2" t="str">
        <f>_xlfn.IFNA(VLOOKUP(A147,SQLReport!A:F,2,FALSE),IF(A147="","","Not in SCCM"))</f>
        <v/>
      </c>
      <c r="C147" s="2" t="b">
        <f>COUNTIF(SQLReport!A:A, A147)&gt;1</f>
        <v>0</v>
      </c>
      <c r="D147" s="5" t="str">
        <f>IF(B147="No",VLOOKUP(A147,SQLReport!A:F,4,FALSE),"")</f>
        <v/>
      </c>
      <c r="E147" s="5" t="str">
        <f>_xlfn.IFNA(IF(VLOOKUP(A147,NewCMDB!A:N,1,FALSE)="","No","Yes"),IF(A147="","","No"))</f>
        <v/>
      </c>
      <c r="F147" s="5" t="e">
        <f>VLOOKUP(A147,LastLogonDate!A:D,2,FALSE)</f>
        <v>#N/A</v>
      </c>
      <c r="G147" s="5" t="e">
        <f>VLOOKUP(A147,LastLogonDate!A:D,3,FALSE)</f>
        <v>#N/A</v>
      </c>
      <c r="H147" s="5" t="e">
        <f>VLOOKUP(A147,LastLogonDate!A:D,4,FALSE)</f>
        <v>#N/A</v>
      </c>
      <c r="I147" s="5" t="str">
        <f t="shared" si="5"/>
        <v/>
      </c>
      <c r="J147" t="str">
        <f t="shared" si="4"/>
        <v>OR dbo.v_R_System.Name0 like''</v>
      </c>
    </row>
    <row r="148" spans="2:10" x14ac:dyDescent="0.25">
      <c r="B148" s="2" t="str">
        <f>_xlfn.IFNA(VLOOKUP(A148,SQLReport!A:F,2,FALSE),IF(A148="","","Not in SCCM"))</f>
        <v/>
      </c>
      <c r="C148" s="2" t="b">
        <f>COUNTIF(SQLReport!A:A, A148)&gt;1</f>
        <v>0</v>
      </c>
      <c r="D148" s="5" t="str">
        <f>IF(B148="No",VLOOKUP(A148,SQLReport!A:F,4,FALSE),"")</f>
        <v/>
      </c>
      <c r="E148" s="5" t="str">
        <f>_xlfn.IFNA(IF(VLOOKUP(A148,NewCMDB!A:N,1,FALSE)="","No","Yes"),IF(A148="","","No"))</f>
        <v/>
      </c>
      <c r="F148" s="5" t="e">
        <f>VLOOKUP(A148,LastLogonDate!A:D,2,FALSE)</f>
        <v>#N/A</v>
      </c>
      <c r="G148" s="5" t="e">
        <f>VLOOKUP(A148,LastLogonDate!A:D,3,FALSE)</f>
        <v>#N/A</v>
      </c>
      <c r="H148" s="5" t="e">
        <f>VLOOKUP(A148,LastLogonDate!A:D,4,FALSE)</f>
        <v>#N/A</v>
      </c>
      <c r="I148" s="5" t="str">
        <f t="shared" si="5"/>
        <v/>
      </c>
      <c r="J148" t="str">
        <f t="shared" si="4"/>
        <v>OR dbo.v_R_System.Name0 like''</v>
      </c>
    </row>
    <row r="149" spans="2:10" x14ac:dyDescent="0.25">
      <c r="B149" s="2" t="str">
        <f>_xlfn.IFNA(VLOOKUP(A149,SQLReport!A:F,2,FALSE),IF(A149="","","Not in SCCM"))</f>
        <v/>
      </c>
      <c r="C149" s="2" t="b">
        <f>COUNTIF(SQLReport!A:A, A149)&gt;1</f>
        <v>0</v>
      </c>
      <c r="D149" s="5" t="str">
        <f>IF(B149="No",VLOOKUP(A149,SQLReport!A:F,4,FALSE),"")</f>
        <v/>
      </c>
      <c r="E149" s="5" t="str">
        <f>_xlfn.IFNA(IF(VLOOKUP(A149,NewCMDB!A:N,1,FALSE)="","No","Yes"),IF(A149="","","No"))</f>
        <v/>
      </c>
      <c r="F149" s="5" t="e">
        <f>VLOOKUP(A149,LastLogonDate!A:D,2,FALSE)</f>
        <v>#N/A</v>
      </c>
      <c r="G149" s="5" t="e">
        <f>VLOOKUP(A149,LastLogonDate!A:D,3,FALSE)</f>
        <v>#N/A</v>
      </c>
      <c r="H149" s="5" t="e">
        <f>VLOOKUP(A149,LastLogonDate!A:D,4,FALSE)</f>
        <v>#N/A</v>
      </c>
      <c r="I149" s="5" t="str">
        <f t="shared" si="5"/>
        <v/>
      </c>
      <c r="J149" t="str">
        <f t="shared" si="4"/>
        <v>OR dbo.v_R_System.Name0 like''</v>
      </c>
    </row>
    <row r="150" spans="2:10" x14ac:dyDescent="0.25">
      <c r="B150" s="2" t="str">
        <f>_xlfn.IFNA(VLOOKUP(A150,SQLReport!A:F,2,FALSE),IF(A150="","","Not in SCCM"))</f>
        <v/>
      </c>
      <c r="C150" s="2" t="b">
        <f>COUNTIF(SQLReport!A:A, A150)&gt;1</f>
        <v>0</v>
      </c>
      <c r="D150" s="5" t="str">
        <f>IF(B150="No",VLOOKUP(A150,SQLReport!A:F,4,FALSE),"")</f>
        <v/>
      </c>
      <c r="E150" s="5" t="str">
        <f>_xlfn.IFNA(IF(VLOOKUP(A150,NewCMDB!A:N,1,FALSE)="","No","Yes"),IF(A150="","","No"))</f>
        <v/>
      </c>
      <c r="F150" s="5" t="e">
        <f>VLOOKUP(A150,LastLogonDate!A:D,2,FALSE)</f>
        <v>#N/A</v>
      </c>
      <c r="G150" s="5" t="e">
        <f>VLOOKUP(A150,LastLogonDate!A:D,3,FALSE)</f>
        <v>#N/A</v>
      </c>
      <c r="H150" s="5" t="e">
        <f>VLOOKUP(A150,LastLogonDate!A:D,4,FALSE)</f>
        <v>#N/A</v>
      </c>
      <c r="I150" s="5" t="str">
        <f t="shared" si="5"/>
        <v/>
      </c>
      <c r="J150" t="str">
        <f t="shared" si="4"/>
        <v>OR dbo.v_R_System.Name0 like''</v>
      </c>
    </row>
    <row r="151" spans="2:10" x14ac:dyDescent="0.25">
      <c r="B151" s="2" t="str">
        <f>_xlfn.IFNA(VLOOKUP(A151,SQLReport!A:F,2,FALSE),IF(A151="","","Not in SCCM"))</f>
        <v/>
      </c>
      <c r="C151" s="2" t="b">
        <f>COUNTIF(SQLReport!A:A, A151)&gt;1</f>
        <v>0</v>
      </c>
      <c r="D151" s="5" t="str">
        <f>IF(B151="No",VLOOKUP(A151,SQLReport!A:F,4,FALSE),"")</f>
        <v/>
      </c>
      <c r="E151" s="5" t="str">
        <f>_xlfn.IFNA(IF(VLOOKUP(A151,NewCMDB!A:N,1,FALSE)="","No","Yes"),IF(A151="","","No"))</f>
        <v/>
      </c>
      <c r="F151" s="5" t="e">
        <f>VLOOKUP(A151,LastLogonDate!A:D,2,FALSE)</f>
        <v>#N/A</v>
      </c>
      <c r="G151" s="5" t="e">
        <f>VLOOKUP(A151,LastLogonDate!A:D,3,FALSE)</f>
        <v>#N/A</v>
      </c>
      <c r="H151" s="5" t="e">
        <f>VLOOKUP(A151,LastLogonDate!A:D,4,FALSE)</f>
        <v>#N/A</v>
      </c>
      <c r="I151" s="5" t="str">
        <f t="shared" si="5"/>
        <v/>
      </c>
      <c r="J151" t="str">
        <f t="shared" si="4"/>
        <v>OR dbo.v_R_System.Name0 like''</v>
      </c>
    </row>
    <row r="152" spans="2:10" x14ac:dyDescent="0.25">
      <c r="B152" s="2" t="str">
        <f>_xlfn.IFNA(VLOOKUP(A152,SQLReport!A:F,2,FALSE),IF(A152="","","Not in SCCM"))</f>
        <v/>
      </c>
      <c r="C152" s="2" t="b">
        <f>COUNTIF(SQLReport!A:A, A152)&gt;1</f>
        <v>0</v>
      </c>
      <c r="D152" s="5" t="str">
        <f>IF(B152="No",VLOOKUP(A152,SQLReport!A:F,4,FALSE),"")</f>
        <v/>
      </c>
      <c r="E152" s="5" t="str">
        <f>_xlfn.IFNA(IF(VLOOKUP(A152,NewCMDB!A:N,1,FALSE)="","No","Yes"),IF(A152="","","No"))</f>
        <v/>
      </c>
      <c r="F152" s="5" t="e">
        <f>VLOOKUP(A152,LastLogonDate!A:D,2,FALSE)</f>
        <v>#N/A</v>
      </c>
      <c r="G152" s="5" t="e">
        <f>VLOOKUP(A152,LastLogonDate!A:D,3,FALSE)</f>
        <v>#N/A</v>
      </c>
      <c r="H152" s="5" t="e">
        <f>VLOOKUP(A152,LastLogonDate!A:D,4,FALSE)</f>
        <v>#N/A</v>
      </c>
      <c r="I152" s="5" t="str">
        <f t="shared" si="5"/>
        <v/>
      </c>
      <c r="J152" t="str">
        <f t="shared" si="4"/>
        <v>OR dbo.v_R_System.Name0 like''</v>
      </c>
    </row>
    <row r="153" spans="2:10" x14ac:dyDescent="0.25">
      <c r="B153" s="2" t="str">
        <f>_xlfn.IFNA(VLOOKUP(A153,SQLReport!A:F,2,FALSE),IF(A153="","","Not in SCCM"))</f>
        <v/>
      </c>
      <c r="C153" s="2" t="b">
        <f>COUNTIF(SQLReport!A:A, A153)&gt;1</f>
        <v>0</v>
      </c>
      <c r="D153" s="5" t="str">
        <f>IF(B153="No",VLOOKUP(A153,SQLReport!A:F,4,FALSE),"")</f>
        <v/>
      </c>
      <c r="E153" s="5" t="str">
        <f>_xlfn.IFNA(IF(VLOOKUP(A153,NewCMDB!A:N,1,FALSE)="","No","Yes"),IF(A153="","","No"))</f>
        <v/>
      </c>
      <c r="F153" s="5" t="e">
        <f>VLOOKUP(A153,LastLogonDate!A:D,2,FALSE)</f>
        <v>#N/A</v>
      </c>
      <c r="G153" s="5" t="e">
        <f>VLOOKUP(A153,LastLogonDate!A:D,3,FALSE)</f>
        <v>#N/A</v>
      </c>
      <c r="H153" s="5" t="e">
        <f>VLOOKUP(A153,LastLogonDate!A:D,4,FALSE)</f>
        <v>#N/A</v>
      </c>
      <c r="I153" s="5" t="str">
        <f t="shared" si="5"/>
        <v/>
      </c>
      <c r="J153" t="str">
        <f t="shared" si="4"/>
        <v>OR dbo.v_R_System.Name0 like''</v>
      </c>
    </row>
    <row r="154" spans="2:10" x14ac:dyDescent="0.25">
      <c r="B154" s="2" t="str">
        <f>_xlfn.IFNA(VLOOKUP(A154,SQLReport!A:F,2,FALSE),IF(A154="","","Not in SCCM"))</f>
        <v/>
      </c>
      <c r="C154" s="2" t="b">
        <f>COUNTIF(SQLReport!A:A, A154)&gt;1</f>
        <v>0</v>
      </c>
      <c r="D154" s="5" t="str">
        <f>IF(B154="No",VLOOKUP(A154,SQLReport!A:F,4,FALSE),"")</f>
        <v/>
      </c>
      <c r="E154" s="5" t="str">
        <f>_xlfn.IFNA(IF(VLOOKUP(A154,NewCMDB!A:N,1,FALSE)="","No","Yes"),IF(A154="","","No"))</f>
        <v/>
      </c>
      <c r="F154" s="5" t="e">
        <f>VLOOKUP(A154,LastLogonDate!A:D,2,FALSE)</f>
        <v>#N/A</v>
      </c>
      <c r="G154" s="5" t="e">
        <f>VLOOKUP(A154,LastLogonDate!A:D,3,FALSE)</f>
        <v>#N/A</v>
      </c>
      <c r="H154" s="5" t="e">
        <f>VLOOKUP(A154,LastLogonDate!A:D,4,FALSE)</f>
        <v>#N/A</v>
      </c>
      <c r="I154" s="5" t="str">
        <f t="shared" si="5"/>
        <v/>
      </c>
      <c r="J154" t="str">
        <f t="shared" si="4"/>
        <v>OR dbo.v_R_System.Name0 like''</v>
      </c>
    </row>
    <row r="155" spans="2:10" x14ac:dyDescent="0.25">
      <c r="B155" s="2" t="str">
        <f>_xlfn.IFNA(VLOOKUP(A155,SQLReport!A:F,2,FALSE),IF(A155="","","Not in SCCM"))</f>
        <v/>
      </c>
      <c r="C155" s="2" t="b">
        <f>COUNTIF(SQLReport!A:A, A155)&gt;1</f>
        <v>0</v>
      </c>
      <c r="D155" s="5" t="str">
        <f>IF(B155="No",VLOOKUP(A155,SQLReport!A:F,4,FALSE),"")</f>
        <v/>
      </c>
      <c r="E155" s="5" t="str">
        <f>_xlfn.IFNA(IF(VLOOKUP(A155,NewCMDB!A:N,1,FALSE)="","No","Yes"),IF(A155="","","No"))</f>
        <v/>
      </c>
      <c r="F155" s="5" t="e">
        <f>VLOOKUP(A155,LastLogonDate!A:D,2,FALSE)</f>
        <v>#N/A</v>
      </c>
      <c r="G155" s="5" t="e">
        <f>VLOOKUP(A155,LastLogonDate!A:D,3,FALSE)</f>
        <v>#N/A</v>
      </c>
      <c r="H155" s="5" t="e">
        <f>VLOOKUP(A155,LastLogonDate!A:D,4,FALSE)</f>
        <v>#N/A</v>
      </c>
      <c r="I155" s="5" t="str">
        <f t="shared" si="5"/>
        <v/>
      </c>
      <c r="J155" t="str">
        <f t="shared" si="4"/>
        <v>OR dbo.v_R_System.Name0 like''</v>
      </c>
    </row>
    <row r="156" spans="2:10" x14ac:dyDescent="0.25">
      <c r="B156" s="2" t="str">
        <f>_xlfn.IFNA(VLOOKUP(A156,SQLReport!A:F,2,FALSE),IF(A156="","","Not in SCCM"))</f>
        <v/>
      </c>
      <c r="C156" s="2" t="b">
        <f>COUNTIF(SQLReport!A:A, A156)&gt;1</f>
        <v>0</v>
      </c>
      <c r="D156" s="5" t="str">
        <f>IF(B156="No",VLOOKUP(A156,SQLReport!A:F,4,FALSE),"")</f>
        <v/>
      </c>
      <c r="E156" s="5" t="str">
        <f>_xlfn.IFNA(IF(VLOOKUP(A156,NewCMDB!A:N,1,FALSE)="","No","Yes"),IF(A156="","","No"))</f>
        <v/>
      </c>
      <c r="F156" s="5" t="e">
        <f>VLOOKUP(A156,LastLogonDate!A:D,2,FALSE)</f>
        <v>#N/A</v>
      </c>
      <c r="G156" s="5" t="e">
        <f>VLOOKUP(A156,LastLogonDate!A:D,3,FALSE)</f>
        <v>#N/A</v>
      </c>
      <c r="H156" s="5" t="e">
        <f>VLOOKUP(A156,LastLogonDate!A:D,4,FALSE)</f>
        <v>#N/A</v>
      </c>
      <c r="I156" s="5" t="str">
        <f t="shared" si="5"/>
        <v/>
      </c>
      <c r="J156" t="str">
        <f t="shared" si="4"/>
        <v>OR dbo.v_R_System.Name0 like''</v>
      </c>
    </row>
    <row r="157" spans="2:10" x14ac:dyDescent="0.25">
      <c r="B157" s="2" t="str">
        <f>_xlfn.IFNA(VLOOKUP(A157,SQLReport!A:F,2,FALSE),IF(A157="","","Not in SCCM"))</f>
        <v/>
      </c>
      <c r="C157" s="2" t="b">
        <f>COUNTIF(SQLReport!A:A, A157)&gt;1</f>
        <v>0</v>
      </c>
      <c r="D157" s="5" t="str">
        <f>IF(B157="No",VLOOKUP(A157,SQLReport!A:F,4,FALSE),"")</f>
        <v/>
      </c>
      <c r="E157" s="5" t="str">
        <f>_xlfn.IFNA(IF(VLOOKUP(A157,NewCMDB!A:N,1,FALSE)="","No","Yes"),IF(A157="","","No"))</f>
        <v/>
      </c>
      <c r="F157" s="5" t="e">
        <f>VLOOKUP(A157,LastLogonDate!A:D,2,FALSE)</f>
        <v>#N/A</v>
      </c>
      <c r="G157" s="5" t="e">
        <f>VLOOKUP(A157,LastLogonDate!A:D,3,FALSE)</f>
        <v>#N/A</v>
      </c>
      <c r="H157" s="5" t="e">
        <f>VLOOKUP(A157,LastLogonDate!A:D,4,FALSE)</f>
        <v>#N/A</v>
      </c>
      <c r="I157" s="5" t="str">
        <f t="shared" si="5"/>
        <v/>
      </c>
      <c r="J157" t="str">
        <f t="shared" si="4"/>
        <v>OR dbo.v_R_System.Name0 like''</v>
      </c>
    </row>
    <row r="158" spans="2:10" x14ac:dyDescent="0.25">
      <c r="B158" s="2" t="str">
        <f>_xlfn.IFNA(VLOOKUP(A158,SQLReport!A:F,2,FALSE),IF(A158="","","Not in SCCM"))</f>
        <v/>
      </c>
      <c r="C158" s="2" t="b">
        <f>COUNTIF(SQLReport!A:A, A158)&gt;1</f>
        <v>0</v>
      </c>
      <c r="D158" s="5" t="str">
        <f>IF(B158="No",VLOOKUP(A158,SQLReport!A:F,4,FALSE),"")</f>
        <v/>
      </c>
      <c r="E158" s="5" t="str">
        <f>_xlfn.IFNA(IF(VLOOKUP(A158,NewCMDB!A:N,1,FALSE)="","No","Yes"),IF(A158="","","No"))</f>
        <v/>
      </c>
      <c r="F158" s="5" t="e">
        <f>VLOOKUP(A158,LastLogonDate!A:D,2,FALSE)</f>
        <v>#N/A</v>
      </c>
      <c r="G158" s="5" t="e">
        <f>VLOOKUP(A158,LastLogonDate!A:D,3,FALSE)</f>
        <v>#N/A</v>
      </c>
      <c r="H158" s="5" t="e">
        <f>VLOOKUP(A158,LastLogonDate!A:D,4,FALSE)</f>
        <v>#N/A</v>
      </c>
      <c r="I158" s="5" t="str">
        <f t="shared" si="5"/>
        <v/>
      </c>
      <c r="J158" t="str">
        <f t="shared" si="4"/>
        <v>OR dbo.v_R_System.Name0 like''</v>
      </c>
    </row>
    <row r="159" spans="2:10" x14ac:dyDescent="0.25">
      <c r="B159" s="2" t="str">
        <f>_xlfn.IFNA(VLOOKUP(A159,SQLReport!A:F,2,FALSE),IF(A159="","","Not in SCCM"))</f>
        <v/>
      </c>
      <c r="C159" s="2" t="b">
        <f>COUNTIF(SQLReport!A:A, A159)&gt;1</f>
        <v>0</v>
      </c>
      <c r="D159" s="5" t="str">
        <f>IF(B159="No",VLOOKUP(A159,SQLReport!A:F,4,FALSE),"")</f>
        <v/>
      </c>
      <c r="E159" s="5" t="str">
        <f>_xlfn.IFNA(IF(VLOOKUP(A159,NewCMDB!A:N,1,FALSE)="","No","Yes"),IF(A159="","","No"))</f>
        <v/>
      </c>
      <c r="F159" s="5" t="e">
        <f>VLOOKUP(A159,LastLogonDate!A:D,2,FALSE)</f>
        <v>#N/A</v>
      </c>
      <c r="G159" s="5" t="e">
        <f>VLOOKUP(A159,LastLogonDate!A:D,3,FALSE)</f>
        <v>#N/A</v>
      </c>
      <c r="H159" s="5" t="e">
        <f>VLOOKUP(A159,LastLogonDate!A:D,4,FALSE)</f>
        <v>#N/A</v>
      </c>
      <c r="I159" s="5" t="str">
        <f t="shared" si="5"/>
        <v/>
      </c>
      <c r="J159" t="str">
        <f t="shared" si="4"/>
        <v>OR dbo.v_R_System.Name0 like''</v>
      </c>
    </row>
    <row r="160" spans="2:10" x14ac:dyDescent="0.25">
      <c r="B160" s="2" t="str">
        <f>_xlfn.IFNA(VLOOKUP(A160,SQLReport!A:F,2,FALSE),IF(A160="","","Not in SCCM"))</f>
        <v/>
      </c>
      <c r="C160" s="2" t="b">
        <f>COUNTIF(SQLReport!A:A, A160)&gt;1</f>
        <v>0</v>
      </c>
      <c r="D160" s="5" t="str">
        <f>IF(B160="No",VLOOKUP(A160,SQLReport!A:F,4,FALSE),"")</f>
        <v/>
      </c>
      <c r="E160" s="5" t="str">
        <f>_xlfn.IFNA(IF(VLOOKUP(A160,NewCMDB!A:N,1,FALSE)="","No","Yes"),IF(A160="","","No"))</f>
        <v/>
      </c>
      <c r="F160" s="5" t="e">
        <f>VLOOKUP(A160,LastLogonDate!A:D,2,FALSE)</f>
        <v>#N/A</v>
      </c>
      <c r="G160" s="5" t="e">
        <f>VLOOKUP(A160,LastLogonDate!A:D,3,FALSE)</f>
        <v>#N/A</v>
      </c>
      <c r="H160" s="5" t="e">
        <f>VLOOKUP(A160,LastLogonDate!A:D,4,FALSE)</f>
        <v>#N/A</v>
      </c>
      <c r="I160" s="5" t="str">
        <f t="shared" si="5"/>
        <v/>
      </c>
      <c r="J160" t="str">
        <f t="shared" si="4"/>
        <v>OR dbo.v_R_System.Name0 like''</v>
      </c>
    </row>
    <row r="161" spans="2:10" x14ac:dyDescent="0.25">
      <c r="B161" s="2" t="str">
        <f>_xlfn.IFNA(VLOOKUP(A161,SQLReport!A:F,2,FALSE),IF(A161="","","Not in SCCM"))</f>
        <v/>
      </c>
      <c r="C161" s="2" t="b">
        <f>COUNTIF(SQLReport!A:A, A161)&gt;1</f>
        <v>0</v>
      </c>
      <c r="D161" s="5" t="str">
        <f>IF(B161="No",VLOOKUP(A161,SQLReport!A:F,4,FALSE),"")</f>
        <v/>
      </c>
      <c r="E161" s="5" t="str">
        <f>_xlfn.IFNA(IF(VLOOKUP(A161,NewCMDB!A:N,1,FALSE)="","No","Yes"),IF(A161="","","No"))</f>
        <v/>
      </c>
      <c r="F161" s="5" t="e">
        <f>VLOOKUP(A161,LastLogonDate!A:D,2,FALSE)</f>
        <v>#N/A</v>
      </c>
      <c r="G161" s="5" t="e">
        <f>VLOOKUP(A161,LastLogonDate!A:D,3,FALSE)</f>
        <v>#N/A</v>
      </c>
      <c r="H161" s="5" t="e">
        <f>VLOOKUP(A161,LastLogonDate!A:D,4,FALSE)</f>
        <v>#N/A</v>
      </c>
      <c r="I161" s="5" t="str">
        <f t="shared" si="5"/>
        <v/>
      </c>
      <c r="J161" t="str">
        <f t="shared" si="4"/>
        <v>OR dbo.v_R_System.Name0 like''</v>
      </c>
    </row>
    <row r="162" spans="2:10" x14ac:dyDescent="0.25">
      <c r="B162" s="2" t="str">
        <f>_xlfn.IFNA(VLOOKUP(A162,SQLReport!A:F,2,FALSE),IF(A162="","","Not in SCCM"))</f>
        <v/>
      </c>
      <c r="C162" s="2" t="b">
        <f>COUNTIF(SQLReport!A:A, A162)&gt;1</f>
        <v>0</v>
      </c>
      <c r="D162" s="5" t="str">
        <f>IF(B162="No",VLOOKUP(A162,SQLReport!A:F,4,FALSE),"")</f>
        <v/>
      </c>
      <c r="E162" s="5" t="str">
        <f>_xlfn.IFNA(IF(VLOOKUP(A162,NewCMDB!A:N,1,FALSE)="","No","Yes"),IF(A162="","","No"))</f>
        <v/>
      </c>
      <c r="F162" s="5" t="e">
        <f>VLOOKUP(A162,LastLogonDate!A:D,2,FALSE)</f>
        <v>#N/A</v>
      </c>
      <c r="G162" s="5" t="e">
        <f>VLOOKUP(A162,LastLogonDate!A:D,3,FALSE)</f>
        <v>#N/A</v>
      </c>
      <c r="H162" s="5" t="e">
        <f>VLOOKUP(A162,LastLogonDate!A:D,4,FALSE)</f>
        <v>#N/A</v>
      </c>
      <c r="I162" s="5" t="str">
        <f t="shared" si="5"/>
        <v/>
      </c>
      <c r="J162" t="str">
        <f t="shared" si="4"/>
        <v>OR dbo.v_R_System.Name0 like''</v>
      </c>
    </row>
    <row r="163" spans="2:10" x14ac:dyDescent="0.25">
      <c r="B163" s="2" t="str">
        <f>_xlfn.IFNA(VLOOKUP(A163,SQLReport!A:F,2,FALSE),IF(A163="","","Not in SCCM"))</f>
        <v/>
      </c>
      <c r="C163" s="2" t="b">
        <f>COUNTIF(SQLReport!A:A, A163)&gt;1</f>
        <v>0</v>
      </c>
      <c r="D163" s="5" t="str">
        <f>IF(B163="No",VLOOKUP(A163,SQLReport!A:F,4,FALSE),"")</f>
        <v/>
      </c>
      <c r="E163" s="5" t="str">
        <f>_xlfn.IFNA(IF(VLOOKUP(A163,NewCMDB!A:N,1,FALSE)="","No","Yes"),IF(A163="","","No"))</f>
        <v/>
      </c>
      <c r="F163" s="5" t="e">
        <f>VLOOKUP(A163,LastLogonDate!A:D,2,FALSE)</f>
        <v>#N/A</v>
      </c>
      <c r="G163" s="5" t="e">
        <f>VLOOKUP(A163,LastLogonDate!A:D,3,FALSE)</f>
        <v>#N/A</v>
      </c>
      <c r="H163" s="5" t="e">
        <f>VLOOKUP(A163,LastLogonDate!A:D,4,FALSE)</f>
        <v>#N/A</v>
      </c>
      <c r="I163" s="5" t="str">
        <f t="shared" si="5"/>
        <v/>
      </c>
      <c r="J163" t="str">
        <f t="shared" si="4"/>
        <v>OR dbo.v_R_System.Name0 like''</v>
      </c>
    </row>
    <row r="164" spans="2:10" x14ac:dyDescent="0.25">
      <c r="B164" s="2" t="str">
        <f>_xlfn.IFNA(VLOOKUP(A164,SQLReport!A:F,2,FALSE),IF(A164="","","Not in SCCM"))</f>
        <v/>
      </c>
      <c r="C164" s="2" t="b">
        <f>COUNTIF(SQLReport!A:A, A164)&gt;1</f>
        <v>0</v>
      </c>
      <c r="D164" s="5" t="str">
        <f>IF(B164="No",VLOOKUP(A164,SQLReport!A:F,4,FALSE),"")</f>
        <v/>
      </c>
      <c r="E164" s="5" t="str">
        <f>_xlfn.IFNA(IF(VLOOKUP(A164,NewCMDB!A:N,1,FALSE)="","No","Yes"),IF(A164="","","No"))</f>
        <v/>
      </c>
      <c r="F164" s="5" t="e">
        <f>VLOOKUP(A164,LastLogonDate!A:D,2,FALSE)</f>
        <v>#N/A</v>
      </c>
      <c r="G164" s="5" t="e">
        <f>VLOOKUP(A164,LastLogonDate!A:D,3,FALSE)</f>
        <v>#N/A</v>
      </c>
      <c r="H164" s="5" t="e">
        <f>VLOOKUP(A164,LastLogonDate!A:D,4,FALSE)</f>
        <v>#N/A</v>
      </c>
      <c r="I164" s="5" t="str">
        <f t="shared" si="5"/>
        <v/>
      </c>
      <c r="J164" t="str">
        <f t="shared" si="4"/>
        <v>OR dbo.v_R_System.Name0 like''</v>
      </c>
    </row>
    <row r="165" spans="2:10" x14ac:dyDescent="0.25">
      <c r="B165" s="2" t="str">
        <f>_xlfn.IFNA(VLOOKUP(A165,SQLReport!A:F,2,FALSE),IF(A165="","","Not in SCCM"))</f>
        <v/>
      </c>
      <c r="C165" s="2" t="b">
        <f>COUNTIF(SQLReport!A:A, A165)&gt;1</f>
        <v>0</v>
      </c>
      <c r="D165" s="5" t="str">
        <f>IF(B165="No",VLOOKUP(A165,SQLReport!A:F,4,FALSE),"")</f>
        <v/>
      </c>
      <c r="E165" s="5" t="str">
        <f>_xlfn.IFNA(IF(VLOOKUP(A165,NewCMDB!A:N,1,FALSE)="","No","Yes"),IF(A165="","","No"))</f>
        <v/>
      </c>
      <c r="F165" s="5" t="e">
        <f>VLOOKUP(A165,LastLogonDate!A:D,2,FALSE)</f>
        <v>#N/A</v>
      </c>
      <c r="G165" s="5" t="e">
        <f>VLOOKUP(A165,LastLogonDate!A:D,3,FALSE)</f>
        <v>#N/A</v>
      </c>
      <c r="H165" s="5" t="e">
        <f>VLOOKUP(A165,LastLogonDate!A:D,4,FALSE)</f>
        <v>#N/A</v>
      </c>
      <c r="I165" s="5" t="str">
        <f t="shared" si="5"/>
        <v/>
      </c>
      <c r="J165" t="str">
        <f t="shared" si="4"/>
        <v>OR dbo.v_R_System.Name0 like''</v>
      </c>
    </row>
    <row r="166" spans="2:10" x14ac:dyDescent="0.25">
      <c r="B166" s="2" t="str">
        <f>_xlfn.IFNA(VLOOKUP(A166,SQLReport!A:F,2,FALSE),IF(A166="","","Not in SCCM"))</f>
        <v/>
      </c>
      <c r="C166" s="2" t="b">
        <f>COUNTIF(SQLReport!A:A, A166)&gt;1</f>
        <v>0</v>
      </c>
      <c r="D166" s="5" t="str">
        <f>IF(B166="No",VLOOKUP(A166,SQLReport!A:F,4,FALSE),"")</f>
        <v/>
      </c>
      <c r="E166" s="5" t="str">
        <f>_xlfn.IFNA(IF(VLOOKUP(A166,NewCMDB!A:N,1,FALSE)="","No","Yes"),IF(A166="","","No"))</f>
        <v/>
      </c>
      <c r="F166" s="5" t="e">
        <f>VLOOKUP(A166,LastLogonDate!A:D,2,FALSE)</f>
        <v>#N/A</v>
      </c>
      <c r="G166" s="5" t="e">
        <f>VLOOKUP(A166,LastLogonDate!A:D,3,FALSE)</f>
        <v>#N/A</v>
      </c>
      <c r="H166" s="5" t="e">
        <f>VLOOKUP(A166,LastLogonDate!A:D,4,FALSE)</f>
        <v>#N/A</v>
      </c>
      <c r="I166" s="5" t="str">
        <f t="shared" si="5"/>
        <v/>
      </c>
      <c r="J166" t="str">
        <f t="shared" si="4"/>
        <v>OR dbo.v_R_System.Name0 like''</v>
      </c>
    </row>
    <row r="167" spans="2:10" x14ac:dyDescent="0.25">
      <c r="B167" s="2" t="str">
        <f>_xlfn.IFNA(VLOOKUP(A167,SQLReport!A:F,2,FALSE),IF(A167="","","Not in SCCM"))</f>
        <v/>
      </c>
      <c r="C167" s="2" t="b">
        <f>COUNTIF(SQLReport!A:A, A167)&gt;1</f>
        <v>0</v>
      </c>
      <c r="D167" s="5" t="str">
        <f>IF(B167="No",VLOOKUP(A167,SQLReport!A:F,4,FALSE),"")</f>
        <v/>
      </c>
      <c r="E167" s="5" t="str">
        <f>_xlfn.IFNA(IF(VLOOKUP(A167,NewCMDB!A:N,1,FALSE)="","No","Yes"),IF(A167="","","No"))</f>
        <v/>
      </c>
      <c r="F167" s="5" t="e">
        <f>VLOOKUP(A167,LastLogonDate!A:D,2,FALSE)</f>
        <v>#N/A</v>
      </c>
      <c r="G167" s="5" t="e">
        <f>VLOOKUP(A167,LastLogonDate!A:D,3,FALSE)</f>
        <v>#N/A</v>
      </c>
      <c r="H167" s="5" t="e">
        <f>VLOOKUP(A167,LastLogonDate!A:D,4,FALSE)</f>
        <v>#N/A</v>
      </c>
      <c r="I167" s="5" t="str">
        <f t="shared" si="5"/>
        <v/>
      </c>
      <c r="J167" t="str">
        <f t="shared" si="4"/>
        <v>OR dbo.v_R_System.Name0 like''</v>
      </c>
    </row>
    <row r="168" spans="2:10" x14ac:dyDescent="0.25">
      <c r="B168" s="2" t="str">
        <f>_xlfn.IFNA(VLOOKUP(A168,SQLReport!A:F,2,FALSE),IF(A168="","","Not in SCCM"))</f>
        <v/>
      </c>
      <c r="C168" s="2" t="b">
        <f>COUNTIF(SQLReport!A:A, A168)&gt;1</f>
        <v>0</v>
      </c>
      <c r="D168" s="5" t="str">
        <f>IF(B168="No",VLOOKUP(A168,SQLReport!A:F,4,FALSE),"")</f>
        <v/>
      </c>
      <c r="E168" s="5" t="str">
        <f>_xlfn.IFNA(IF(VLOOKUP(A168,NewCMDB!A:N,1,FALSE)="","No","Yes"),IF(A168="","","No"))</f>
        <v/>
      </c>
      <c r="F168" s="5" t="e">
        <f>VLOOKUP(A168,LastLogonDate!A:D,2,FALSE)</f>
        <v>#N/A</v>
      </c>
      <c r="G168" s="5" t="e">
        <f>VLOOKUP(A168,LastLogonDate!A:D,3,FALSE)</f>
        <v>#N/A</v>
      </c>
      <c r="H168" s="5" t="e">
        <f>VLOOKUP(A168,LastLogonDate!A:D,4,FALSE)</f>
        <v>#N/A</v>
      </c>
      <c r="I168" s="5" t="str">
        <f t="shared" si="5"/>
        <v/>
      </c>
      <c r="J168" t="str">
        <f t="shared" si="4"/>
        <v>OR dbo.v_R_System.Name0 like''</v>
      </c>
    </row>
    <row r="169" spans="2:10" x14ac:dyDescent="0.25">
      <c r="B169" s="2" t="str">
        <f>_xlfn.IFNA(VLOOKUP(A169,SQLReport!A:F,2,FALSE),IF(A169="","","Not in SCCM"))</f>
        <v/>
      </c>
      <c r="C169" s="2" t="b">
        <f>COUNTIF(SQLReport!A:A, A169)&gt;1</f>
        <v>0</v>
      </c>
      <c r="D169" s="5" t="str">
        <f>IF(B169="No",VLOOKUP(A169,SQLReport!A:F,4,FALSE),"")</f>
        <v/>
      </c>
      <c r="E169" s="5" t="str">
        <f>_xlfn.IFNA(IF(VLOOKUP(A169,NewCMDB!A:N,1,FALSE)="","No","Yes"),IF(A169="","","No"))</f>
        <v/>
      </c>
      <c r="F169" s="5" t="e">
        <f>VLOOKUP(A169,LastLogonDate!A:D,2,FALSE)</f>
        <v>#N/A</v>
      </c>
      <c r="G169" s="5" t="e">
        <f>VLOOKUP(A169,LastLogonDate!A:D,3,FALSE)</f>
        <v>#N/A</v>
      </c>
      <c r="H169" s="5" t="e">
        <f>VLOOKUP(A169,LastLogonDate!A:D,4,FALSE)</f>
        <v>#N/A</v>
      </c>
      <c r="I169" s="5" t="str">
        <f t="shared" si="5"/>
        <v/>
      </c>
      <c r="J169" t="str">
        <f t="shared" si="4"/>
        <v>OR dbo.v_R_System.Name0 like''</v>
      </c>
    </row>
    <row r="170" spans="2:10" x14ac:dyDescent="0.25">
      <c r="B170" s="2" t="str">
        <f>_xlfn.IFNA(VLOOKUP(A170,SQLReport!A:F,2,FALSE),IF(A170="","","Not in SCCM"))</f>
        <v/>
      </c>
      <c r="C170" s="2" t="b">
        <f>COUNTIF(SQLReport!A:A, A170)&gt;1</f>
        <v>0</v>
      </c>
      <c r="D170" s="5" t="str">
        <f>IF(B170="No",VLOOKUP(A170,SQLReport!A:F,4,FALSE),"")</f>
        <v/>
      </c>
      <c r="E170" s="5" t="str">
        <f>_xlfn.IFNA(IF(VLOOKUP(A170,NewCMDB!A:N,1,FALSE)="","No","Yes"),IF(A170="","","No"))</f>
        <v/>
      </c>
      <c r="F170" s="5" t="e">
        <f>VLOOKUP(A170,LastLogonDate!A:D,2,FALSE)</f>
        <v>#N/A</v>
      </c>
      <c r="G170" s="5" t="e">
        <f>VLOOKUP(A170,LastLogonDate!A:D,3,FALSE)</f>
        <v>#N/A</v>
      </c>
      <c r="H170" s="5" t="e">
        <f>VLOOKUP(A170,LastLogonDate!A:D,4,FALSE)</f>
        <v>#N/A</v>
      </c>
      <c r="I170" s="5" t="str">
        <f t="shared" si="5"/>
        <v/>
      </c>
      <c r="J170" t="str">
        <f t="shared" si="4"/>
        <v>OR dbo.v_R_System.Name0 like''</v>
      </c>
    </row>
    <row r="171" spans="2:10" x14ac:dyDescent="0.25">
      <c r="B171" s="2" t="str">
        <f>_xlfn.IFNA(VLOOKUP(A171,SQLReport!A:F,2,FALSE),IF(A171="","","Not in SCCM"))</f>
        <v/>
      </c>
      <c r="C171" s="2" t="b">
        <f>COUNTIF(SQLReport!A:A, A171)&gt;1</f>
        <v>0</v>
      </c>
      <c r="D171" s="5" t="str">
        <f>IF(B171="No",VLOOKUP(A171,SQLReport!A:F,4,FALSE),"")</f>
        <v/>
      </c>
      <c r="E171" s="5" t="str">
        <f>_xlfn.IFNA(IF(VLOOKUP(A171,NewCMDB!A:N,1,FALSE)="","No","Yes"),IF(A171="","","No"))</f>
        <v/>
      </c>
      <c r="F171" s="5" t="e">
        <f>VLOOKUP(A171,LastLogonDate!A:D,2,FALSE)</f>
        <v>#N/A</v>
      </c>
      <c r="G171" s="5" t="e">
        <f>VLOOKUP(A171,LastLogonDate!A:D,3,FALSE)</f>
        <v>#N/A</v>
      </c>
      <c r="H171" s="5" t="e">
        <f>VLOOKUP(A171,LastLogonDate!A:D,4,FALSE)</f>
        <v>#N/A</v>
      </c>
      <c r="I171" s="5" t="str">
        <f t="shared" si="5"/>
        <v/>
      </c>
      <c r="J171" t="str">
        <f t="shared" si="4"/>
        <v>OR dbo.v_R_System.Name0 like''</v>
      </c>
    </row>
    <row r="172" spans="2:10" x14ac:dyDescent="0.25">
      <c r="B172" s="2" t="str">
        <f>_xlfn.IFNA(VLOOKUP(A172,SQLReport!A:F,2,FALSE),IF(A172="","","Not in SCCM"))</f>
        <v/>
      </c>
      <c r="C172" s="2" t="b">
        <f>COUNTIF(SQLReport!A:A, A172)&gt;1</f>
        <v>0</v>
      </c>
      <c r="D172" s="5" t="str">
        <f>IF(B172="No",VLOOKUP(A172,SQLReport!A:F,4,FALSE),"")</f>
        <v/>
      </c>
      <c r="E172" s="5" t="str">
        <f>_xlfn.IFNA(IF(VLOOKUP(A172,NewCMDB!A:N,1,FALSE)="","No","Yes"),IF(A172="","","No"))</f>
        <v/>
      </c>
      <c r="F172" s="5" t="e">
        <f>VLOOKUP(A172,LastLogonDate!A:D,2,FALSE)</f>
        <v>#N/A</v>
      </c>
      <c r="G172" s="5" t="e">
        <f>VLOOKUP(A172,LastLogonDate!A:D,3,FALSE)</f>
        <v>#N/A</v>
      </c>
      <c r="H172" s="5" t="e">
        <f>VLOOKUP(A172,LastLogonDate!A:D,4,FALSE)</f>
        <v>#N/A</v>
      </c>
      <c r="I172" s="5" t="str">
        <f t="shared" si="5"/>
        <v/>
      </c>
      <c r="J172" t="str">
        <f t="shared" si="4"/>
        <v>OR dbo.v_R_System.Name0 like''</v>
      </c>
    </row>
    <row r="173" spans="2:10" x14ac:dyDescent="0.25">
      <c r="B173" s="2" t="str">
        <f>_xlfn.IFNA(VLOOKUP(A173,SQLReport!A:F,2,FALSE),IF(A173="","","Not in SCCM"))</f>
        <v/>
      </c>
      <c r="C173" s="2" t="b">
        <f>COUNTIF(SQLReport!A:A, A173)&gt;1</f>
        <v>0</v>
      </c>
      <c r="D173" s="5" t="str">
        <f>IF(B173="No",VLOOKUP(A173,SQLReport!A:F,4,FALSE),"")</f>
        <v/>
      </c>
      <c r="E173" s="5" t="str">
        <f>_xlfn.IFNA(IF(VLOOKUP(A173,NewCMDB!A:N,1,FALSE)="","No","Yes"),IF(A173="","","No"))</f>
        <v/>
      </c>
      <c r="F173" s="5" t="e">
        <f>VLOOKUP(A173,LastLogonDate!A:D,2,FALSE)</f>
        <v>#N/A</v>
      </c>
      <c r="G173" s="5" t="e">
        <f>VLOOKUP(A173,LastLogonDate!A:D,3,FALSE)</f>
        <v>#N/A</v>
      </c>
      <c r="H173" s="5" t="e">
        <f>VLOOKUP(A173,LastLogonDate!A:D,4,FALSE)</f>
        <v>#N/A</v>
      </c>
      <c r="I173" s="5" t="str">
        <f t="shared" si="5"/>
        <v/>
      </c>
      <c r="J173" t="str">
        <f t="shared" si="4"/>
        <v>OR dbo.v_R_System.Name0 like''</v>
      </c>
    </row>
    <row r="174" spans="2:10" x14ac:dyDescent="0.25">
      <c r="B174" s="2" t="str">
        <f>_xlfn.IFNA(VLOOKUP(A174,SQLReport!A:F,2,FALSE),IF(A174="","","Not in SCCM"))</f>
        <v/>
      </c>
      <c r="C174" s="2" t="b">
        <f>COUNTIF(SQLReport!A:A, A174)&gt;1</f>
        <v>0</v>
      </c>
      <c r="D174" s="5" t="str">
        <f>IF(B174="No",VLOOKUP(A174,SQLReport!A:F,4,FALSE),"")</f>
        <v/>
      </c>
      <c r="E174" s="5" t="str">
        <f>_xlfn.IFNA(IF(VLOOKUP(A174,NewCMDB!A:N,1,FALSE)="","No","Yes"),IF(A174="","","No"))</f>
        <v/>
      </c>
      <c r="F174" s="5" t="e">
        <f>VLOOKUP(A174,LastLogonDate!A:D,2,FALSE)</f>
        <v>#N/A</v>
      </c>
      <c r="G174" s="5" t="e">
        <f>VLOOKUP(A174,LastLogonDate!A:D,3,FALSE)</f>
        <v>#N/A</v>
      </c>
      <c r="H174" s="5" t="e">
        <f>VLOOKUP(A174,LastLogonDate!A:D,4,FALSE)</f>
        <v>#N/A</v>
      </c>
      <c r="I174" s="5" t="str">
        <f t="shared" si="5"/>
        <v/>
      </c>
      <c r="J174" t="str">
        <f t="shared" si="4"/>
        <v>OR dbo.v_R_System.Name0 like''</v>
      </c>
    </row>
    <row r="175" spans="2:10" x14ac:dyDescent="0.25">
      <c r="B175" s="2" t="str">
        <f>_xlfn.IFNA(VLOOKUP(A175,SQLReport!A:F,2,FALSE),IF(A175="","","Not in SCCM"))</f>
        <v/>
      </c>
      <c r="C175" s="2" t="b">
        <f>COUNTIF(SQLReport!A:A, A175)&gt;1</f>
        <v>0</v>
      </c>
      <c r="D175" s="5" t="str">
        <f>IF(B175="No",VLOOKUP(A175,SQLReport!A:F,4,FALSE),"")</f>
        <v/>
      </c>
      <c r="E175" s="5" t="str">
        <f>_xlfn.IFNA(IF(VLOOKUP(A175,NewCMDB!A:N,1,FALSE)="","No","Yes"),IF(A175="","","No"))</f>
        <v/>
      </c>
      <c r="F175" s="5" t="e">
        <f>VLOOKUP(A175,LastLogonDate!A:D,2,FALSE)</f>
        <v>#N/A</v>
      </c>
      <c r="G175" s="5" t="e">
        <f>VLOOKUP(A175,LastLogonDate!A:D,3,FALSE)</f>
        <v>#N/A</v>
      </c>
      <c r="H175" s="5" t="e">
        <f>VLOOKUP(A175,LastLogonDate!A:D,4,FALSE)</f>
        <v>#N/A</v>
      </c>
      <c r="I175" s="5" t="str">
        <f t="shared" si="5"/>
        <v/>
      </c>
      <c r="J175" t="str">
        <f t="shared" si="4"/>
        <v>OR dbo.v_R_System.Name0 like''</v>
      </c>
    </row>
    <row r="176" spans="2:10" x14ac:dyDescent="0.25">
      <c r="B176" s="2" t="str">
        <f>_xlfn.IFNA(VLOOKUP(A176,SQLReport!A:F,2,FALSE),IF(A176="","","Not in SCCM"))</f>
        <v/>
      </c>
      <c r="C176" s="2" t="b">
        <f>COUNTIF(SQLReport!A:A, A176)&gt;1</f>
        <v>0</v>
      </c>
      <c r="D176" s="5" t="str">
        <f>IF(B176="No",VLOOKUP(A176,SQLReport!A:F,4,FALSE),"")</f>
        <v/>
      </c>
      <c r="E176" s="5" t="str">
        <f>_xlfn.IFNA(IF(VLOOKUP(A176,NewCMDB!A:N,1,FALSE)="","No","Yes"),IF(A176="","","No"))</f>
        <v/>
      </c>
      <c r="F176" s="5" t="e">
        <f>VLOOKUP(A176,LastLogonDate!A:D,2,FALSE)</f>
        <v>#N/A</v>
      </c>
      <c r="G176" s="5" t="e">
        <f>VLOOKUP(A176,LastLogonDate!A:D,3,FALSE)</f>
        <v>#N/A</v>
      </c>
      <c r="H176" s="5" t="e">
        <f>VLOOKUP(A176,LastLogonDate!A:D,4,FALSE)</f>
        <v>#N/A</v>
      </c>
      <c r="I176" s="5" t="str">
        <f t="shared" si="5"/>
        <v/>
      </c>
      <c r="J176" t="str">
        <f t="shared" si="4"/>
        <v>OR dbo.v_R_System.Name0 like''</v>
      </c>
    </row>
    <row r="177" spans="2:10" x14ac:dyDescent="0.25">
      <c r="B177" s="2" t="str">
        <f>_xlfn.IFNA(VLOOKUP(A177,SQLReport!A:F,2,FALSE),IF(A177="","","Not in SCCM"))</f>
        <v/>
      </c>
      <c r="C177" s="2" t="b">
        <f>COUNTIF(SQLReport!A:A, A177)&gt;1</f>
        <v>0</v>
      </c>
      <c r="D177" s="5" t="str">
        <f>IF(B177="No",VLOOKUP(A177,SQLReport!A:F,4,FALSE),"")</f>
        <v/>
      </c>
      <c r="E177" s="5" t="str">
        <f>_xlfn.IFNA(IF(VLOOKUP(A177,NewCMDB!A:N,1,FALSE)="","No","Yes"),IF(A177="","","No"))</f>
        <v/>
      </c>
      <c r="F177" s="5" t="e">
        <f>VLOOKUP(A177,LastLogonDate!A:D,2,FALSE)</f>
        <v>#N/A</v>
      </c>
      <c r="G177" s="5" t="e">
        <f>VLOOKUP(A177,LastLogonDate!A:D,3,FALSE)</f>
        <v>#N/A</v>
      </c>
      <c r="H177" s="5" t="e">
        <f>VLOOKUP(A177,LastLogonDate!A:D,4,FALSE)</f>
        <v>#N/A</v>
      </c>
      <c r="I177" s="5" t="str">
        <f t="shared" si="5"/>
        <v/>
      </c>
      <c r="J177" t="str">
        <f t="shared" si="4"/>
        <v>OR dbo.v_R_System.Name0 like''</v>
      </c>
    </row>
    <row r="178" spans="2:10" x14ac:dyDescent="0.25">
      <c r="B178" s="2" t="str">
        <f>_xlfn.IFNA(VLOOKUP(A178,SQLReport!A:F,2,FALSE),IF(A178="","","Not in SCCM"))</f>
        <v/>
      </c>
      <c r="C178" s="2" t="b">
        <f>COUNTIF(SQLReport!A:A, A178)&gt;1</f>
        <v>0</v>
      </c>
      <c r="D178" s="5" t="str">
        <f>IF(B178="No",VLOOKUP(A178,SQLReport!A:F,4,FALSE),"")</f>
        <v/>
      </c>
      <c r="E178" s="5" t="str">
        <f>_xlfn.IFNA(IF(VLOOKUP(A178,NewCMDB!A:N,1,FALSE)="","No","Yes"),IF(A178="","","No"))</f>
        <v/>
      </c>
      <c r="F178" s="5" t="e">
        <f>VLOOKUP(A178,LastLogonDate!A:D,2,FALSE)</f>
        <v>#N/A</v>
      </c>
      <c r="G178" s="5" t="e">
        <f>VLOOKUP(A178,LastLogonDate!A:D,3,FALSE)</f>
        <v>#N/A</v>
      </c>
      <c r="H178" s="5" t="e">
        <f>VLOOKUP(A178,LastLogonDate!A:D,4,FALSE)</f>
        <v>#N/A</v>
      </c>
      <c r="I178" s="5" t="str">
        <f t="shared" si="5"/>
        <v/>
      </c>
      <c r="J178" t="str">
        <f t="shared" si="4"/>
        <v>OR dbo.v_R_System.Name0 like''</v>
      </c>
    </row>
    <row r="179" spans="2:10" x14ac:dyDescent="0.25">
      <c r="B179" s="2" t="str">
        <f>_xlfn.IFNA(VLOOKUP(A179,SQLReport!A:F,2,FALSE),IF(A179="","","Not in SCCM"))</f>
        <v/>
      </c>
      <c r="C179" s="2" t="b">
        <f>COUNTIF(SQLReport!A:A, A179)&gt;1</f>
        <v>0</v>
      </c>
      <c r="D179" s="5" t="str">
        <f>IF(B179="No",VLOOKUP(A179,SQLReport!A:F,4,FALSE),"")</f>
        <v/>
      </c>
      <c r="E179" s="5" t="str">
        <f>_xlfn.IFNA(IF(VLOOKUP(A179,NewCMDB!A:N,1,FALSE)="","No","Yes"),IF(A179="","","No"))</f>
        <v/>
      </c>
      <c r="F179" s="5" t="e">
        <f>VLOOKUP(A179,LastLogonDate!A:D,2,FALSE)</f>
        <v>#N/A</v>
      </c>
      <c r="G179" s="5" t="e">
        <f>VLOOKUP(A179,LastLogonDate!A:D,3,FALSE)</f>
        <v>#N/A</v>
      </c>
      <c r="H179" s="5" t="e">
        <f>VLOOKUP(A179,LastLogonDate!A:D,4,FALSE)</f>
        <v>#N/A</v>
      </c>
      <c r="I179" s="5" t="str">
        <f t="shared" si="5"/>
        <v/>
      </c>
      <c r="J179" t="str">
        <f t="shared" si="4"/>
        <v>OR dbo.v_R_System.Name0 like''</v>
      </c>
    </row>
    <row r="180" spans="2:10" x14ac:dyDescent="0.25">
      <c r="B180" s="2" t="str">
        <f>_xlfn.IFNA(VLOOKUP(A180,SQLReport!A:F,2,FALSE),IF(A180="","","Not in SCCM"))</f>
        <v/>
      </c>
      <c r="C180" s="2" t="b">
        <f>COUNTIF(SQLReport!A:A, A180)&gt;1</f>
        <v>0</v>
      </c>
      <c r="D180" s="5" t="str">
        <f>IF(B180="No",VLOOKUP(A180,SQLReport!A:F,4,FALSE),"")</f>
        <v/>
      </c>
      <c r="E180" s="5" t="str">
        <f>_xlfn.IFNA(IF(VLOOKUP(A180,NewCMDB!A:N,1,FALSE)="","No","Yes"),IF(A180="","","No"))</f>
        <v/>
      </c>
      <c r="F180" s="5" t="e">
        <f>VLOOKUP(A180,LastLogonDate!A:D,2,FALSE)</f>
        <v>#N/A</v>
      </c>
      <c r="G180" s="5" t="e">
        <f>VLOOKUP(A180,LastLogonDate!A:D,3,FALSE)</f>
        <v>#N/A</v>
      </c>
      <c r="H180" s="5" t="e">
        <f>VLOOKUP(A180,LastLogonDate!A:D,4,FALSE)</f>
        <v>#N/A</v>
      </c>
      <c r="I180" s="5" t="str">
        <f t="shared" si="5"/>
        <v/>
      </c>
      <c r="J180" t="str">
        <f t="shared" si="4"/>
        <v>OR dbo.v_R_System.Name0 like''</v>
      </c>
    </row>
    <row r="181" spans="2:10" x14ac:dyDescent="0.25">
      <c r="B181" s="2" t="str">
        <f>_xlfn.IFNA(VLOOKUP(A181,SQLReport!A:F,2,FALSE),IF(A181="","","Not in SCCM"))</f>
        <v/>
      </c>
      <c r="C181" s="2" t="b">
        <f>COUNTIF(SQLReport!A:A, A181)&gt;1</f>
        <v>0</v>
      </c>
      <c r="D181" s="5" t="str">
        <f>IF(B181="No",VLOOKUP(A181,SQLReport!A:F,4,FALSE),"")</f>
        <v/>
      </c>
      <c r="E181" s="5" t="str">
        <f>_xlfn.IFNA(IF(VLOOKUP(A181,NewCMDB!A:N,1,FALSE)="","No","Yes"),IF(A181="","","No"))</f>
        <v/>
      </c>
      <c r="F181" s="5" t="e">
        <f>VLOOKUP(A181,LastLogonDate!A:D,2,FALSE)</f>
        <v>#N/A</v>
      </c>
      <c r="G181" s="5" t="e">
        <f>VLOOKUP(A181,LastLogonDate!A:D,3,FALSE)</f>
        <v>#N/A</v>
      </c>
      <c r="H181" s="5" t="e">
        <f>VLOOKUP(A181,LastLogonDate!A:D,4,FALSE)</f>
        <v>#N/A</v>
      </c>
      <c r="I181" s="5" t="str">
        <f t="shared" si="5"/>
        <v/>
      </c>
      <c r="J181" t="str">
        <f t="shared" si="4"/>
        <v>OR dbo.v_R_System.Name0 like''</v>
      </c>
    </row>
    <row r="182" spans="2:10" x14ac:dyDescent="0.25">
      <c r="B182" s="2" t="str">
        <f>_xlfn.IFNA(VLOOKUP(A182,SQLReport!A:F,2,FALSE),IF(A182="","","Not in SCCM"))</f>
        <v/>
      </c>
      <c r="C182" s="2" t="b">
        <f>COUNTIF(SQLReport!A:A, A182)&gt;1</f>
        <v>0</v>
      </c>
      <c r="D182" s="5" t="str">
        <f>IF(B182="No",VLOOKUP(A182,SQLReport!A:F,4,FALSE),"")</f>
        <v/>
      </c>
      <c r="E182" s="5" t="str">
        <f>_xlfn.IFNA(IF(VLOOKUP(A182,NewCMDB!A:N,1,FALSE)="","No","Yes"),IF(A182="","","No"))</f>
        <v/>
      </c>
      <c r="F182" s="5" t="e">
        <f>VLOOKUP(A182,LastLogonDate!A:D,2,FALSE)</f>
        <v>#N/A</v>
      </c>
      <c r="G182" s="5" t="e">
        <f>VLOOKUP(A182,LastLogonDate!A:D,3,FALSE)</f>
        <v>#N/A</v>
      </c>
      <c r="H182" s="5" t="e">
        <f>VLOOKUP(A182,LastLogonDate!A:D,4,FALSE)</f>
        <v>#N/A</v>
      </c>
      <c r="I182" s="5" t="str">
        <f t="shared" si="5"/>
        <v/>
      </c>
      <c r="J182" t="str">
        <f t="shared" si="4"/>
        <v>OR dbo.v_R_System.Name0 like''</v>
      </c>
    </row>
    <row r="183" spans="2:10" x14ac:dyDescent="0.25">
      <c r="B183" s="2" t="str">
        <f>_xlfn.IFNA(VLOOKUP(A183,SQLReport!A:F,2,FALSE),IF(A183="","","Not in SCCM"))</f>
        <v/>
      </c>
      <c r="C183" s="2" t="b">
        <f>COUNTIF(SQLReport!A:A, A183)&gt;1</f>
        <v>0</v>
      </c>
      <c r="D183" s="5" t="str">
        <f>IF(B183="No",VLOOKUP(A183,SQLReport!A:F,4,FALSE),"")</f>
        <v/>
      </c>
      <c r="E183" s="5" t="str">
        <f>_xlfn.IFNA(IF(VLOOKUP(A183,NewCMDB!A:N,1,FALSE)="","No","Yes"),IF(A183="","","No"))</f>
        <v/>
      </c>
      <c r="F183" s="5" t="e">
        <f>VLOOKUP(A183,LastLogonDate!A:D,2,FALSE)</f>
        <v>#N/A</v>
      </c>
      <c r="G183" s="5" t="e">
        <f>VLOOKUP(A183,LastLogonDate!A:D,3,FALSE)</f>
        <v>#N/A</v>
      </c>
      <c r="H183" s="5" t="e">
        <f>VLOOKUP(A183,LastLogonDate!A:D,4,FALSE)</f>
        <v>#N/A</v>
      </c>
      <c r="I183" s="5" t="str">
        <f t="shared" si="5"/>
        <v/>
      </c>
      <c r="J183" t="str">
        <f t="shared" si="4"/>
        <v>OR dbo.v_R_System.Name0 like''</v>
      </c>
    </row>
    <row r="184" spans="2:10" x14ac:dyDescent="0.25">
      <c r="B184" s="2" t="str">
        <f>_xlfn.IFNA(VLOOKUP(A184,SQLReport!A:F,2,FALSE),IF(A184="","","Not in SCCM"))</f>
        <v/>
      </c>
      <c r="C184" s="2" t="b">
        <f>COUNTIF(SQLReport!A:A, A184)&gt;1</f>
        <v>0</v>
      </c>
      <c r="D184" s="5" t="str">
        <f>IF(B184="No",VLOOKUP(A184,SQLReport!A:F,4,FALSE),"")</f>
        <v/>
      </c>
      <c r="E184" s="5" t="str">
        <f>_xlfn.IFNA(IF(VLOOKUP(A184,NewCMDB!A:N,1,FALSE)="","No","Yes"),IF(A184="","","No"))</f>
        <v/>
      </c>
      <c r="F184" s="5" t="e">
        <f>VLOOKUP(A184,LastLogonDate!A:D,2,FALSE)</f>
        <v>#N/A</v>
      </c>
      <c r="G184" s="5" t="e">
        <f>VLOOKUP(A184,LastLogonDate!A:D,3,FALSE)</f>
        <v>#N/A</v>
      </c>
      <c r="H184" s="5" t="e">
        <f>VLOOKUP(A184,LastLogonDate!A:D,4,FALSE)</f>
        <v>#N/A</v>
      </c>
      <c r="I184" s="5" t="str">
        <f t="shared" si="5"/>
        <v/>
      </c>
      <c r="J184" t="str">
        <f t="shared" si="4"/>
        <v>OR dbo.v_R_System.Name0 like''</v>
      </c>
    </row>
    <row r="185" spans="2:10" x14ac:dyDescent="0.25">
      <c r="B185" s="2" t="str">
        <f>_xlfn.IFNA(VLOOKUP(A185,SQLReport!A:F,2,FALSE),IF(A185="","","Not in SCCM"))</f>
        <v/>
      </c>
      <c r="C185" s="2" t="b">
        <f>COUNTIF(SQLReport!A:A, A185)&gt;1</f>
        <v>0</v>
      </c>
      <c r="D185" s="5" t="str">
        <f>IF(B185="No",VLOOKUP(A185,SQLReport!A:F,4,FALSE),"")</f>
        <v/>
      </c>
      <c r="E185" s="5" t="str">
        <f>_xlfn.IFNA(IF(VLOOKUP(A185,NewCMDB!A:N,1,FALSE)="","No","Yes"),IF(A185="","","No"))</f>
        <v/>
      </c>
      <c r="F185" s="5" t="e">
        <f>VLOOKUP(A185,LastLogonDate!A:D,2,FALSE)</f>
        <v>#N/A</v>
      </c>
      <c r="G185" s="5" t="e">
        <f>VLOOKUP(A185,LastLogonDate!A:D,3,FALSE)</f>
        <v>#N/A</v>
      </c>
      <c r="H185" s="5" t="e">
        <f>VLOOKUP(A185,LastLogonDate!A:D,4,FALSE)</f>
        <v>#N/A</v>
      </c>
      <c r="I185" s="5" t="str">
        <f t="shared" si="5"/>
        <v/>
      </c>
      <c r="J185" t="str">
        <f t="shared" si="4"/>
        <v>OR dbo.v_R_System.Name0 like''</v>
      </c>
    </row>
    <row r="186" spans="2:10" x14ac:dyDescent="0.25">
      <c r="B186" s="2" t="str">
        <f>_xlfn.IFNA(VLOOKUP(A186,SQLReport!A:F,2,FALSE),IF(A186="","","Not in SCCM"))</f>
        <v/>
      </c>
      <c r="C186" s="2" t="b">
        <f>COUNTIF(SQLReport!A:A, A186)&gt;1</f>
        <v>0</v>
      </c>
      <c r="D186" s="5" t="str">
        <f>IF(B186="No",VLOOKUP(A186,SQLReport!A:F,4,FALSE),"")</f>
        <v/>
      </c>
      <c r="E186" s="5" t="str">
        <f>_xlfn.IFNA(IF(VLOOKUP(A186,NewCMDB!A:N,1,FALSE)="","No","Yes"),IF(A186="","","No"))</f>
        <v/>
      </c>
      <c r="F186" s="5" t="e">
        <f>VLOOKUP(A186,LastLogonDate!A:D,2,FALSE)</f>
        <v>#N/A</v>
      </c>
      <c r="G186" s="5" t="e">
        <f>VLOOKUP(A186,LastLogonDate!A:D,3,FALSE)</f>
        <v>#N/A</v>
      </c>
      <c r="H186" s="5" t="e">
        <f>VLOOKUP(A186,LastLogonDate!A:D,4,FALSE)</f>
        <v>#N/A</v>
      </c>
      <c r="I186" s="5" t="str">
        <f t="shared" si="5"/>
        <v/>
      </c>
      <c r="J186" t="str">
        <f t="shared" si="4"/>
        <v>OR dbo.v_R_System.Name0 like''</v>
      </c>
    </row>
    <row r="187" spans="2:10" x14ac:dyDescent="0.25">
      <c r="B187" s="2" t="str">
        <f>_xlfn.IFNA(VLOOKUP(A187,SQLReport!A:F,2,FALSE),IF(A187="","","Not in SCCM"))</f>
        <v/>
      </c>
      <c r="C187" s="2" t="b">
        <f>COUNTIF(SQLReport!A:A, A187)&gt;1</f>
        <v>0</v>
      </c>
      <c r="D187" s="5" t="str">
        <f>IF(B187="No",VLOOKUP(A187,SQLReport!A:F,4,FALSE),"")</f>
        <v/>
      </c>
      <c r="E187" s="5" t="str">
        <f>_xlfn.IFNA(IF(VLOOKUP(A187,NewCMDB!A:N,1,FALSE)="","No","Yes"),IF(A187="","","No"))</f>
        <v/>
      </c>
      <c r="F187" s="5" t="e">
        <f>VLOOKUP(A187,LastLogonDate!A:D,2,FALSE)</f>
        <v>#N/A</v>
      </c>
      <c r="G187" s="5" t="e">
        <f>VLOOKUP(A187,LastLogonDate!A:D,3,FALSE)</f>
        <v>#N/A</v>
      </c>
      <c r="H187" s="5" t="e">
        <f>VLOOKUP(A187,LastLogonDate!A:D,4,FALSE)</f>
        <v>#N/A</v>
      </c>
      <c r="I187" s="5" t="str">
        <f t="shared" si="5"/>
        <v/>
      </c>
      <c r="J187" t="str">
        <f t="shared" si="4"/>
        <v>OR dbo.v_R_System.Name0 like''</v>
      </c>
    </row>
    <row r="188" spans="2:10" x14ac:dyDescent="0.25">
      <c r="B188" s="2" t="str">
        <f>_xlfn.IFNA(VLOOKUP(A188,SQLReport!A:F,2,FALSE),IF(A188="","","Not in SCCM"))</f>
        <v/>
      </c>
      <c r="C188" s="2" t="b">
        <f>COUNTIF(SQLReport!A:A, A188)&gt;1</f>
        <v>0</v>
      </c>
      <c r="D188" s="5" t="str">
        <f>IF(B188="No",VLOOKUP(A188,SQLReport!A:F,4,FALSE),"")</f>
        <v/>
      </c>
      <c r="E188" s="5" t="str">
        <f>_xlfn.IFNA(IF(VLOOKUP(A188,NewCMDB!A:N,1,FALSE)="","No","Yes"),IF(A188="","","No"))</f>
        <v/>
      </c>
      <c r="F188" s="5" t="e">
        <f>VLOOKUP(A188,LastLogonDate!A:D,2,FALSE)</f>
        <v>#N/A</v>
      </c>
      <c r="G188" s="5" t="e">
        <f>VLOOKUP(A188,LastLogonDate!A:D,3,FALSE)</f>
        <v>#N/A</v>
      </c>
      <c r="H188" s="5" t="e">
        <f>VLOOKUP(A188,LastLogonDate!A:D,4,FALSE)</f>
        <v>#N/A</v>
      </c>
      <c r="I188" s="5" t="str">
        <f t="shared" si="5"/>
        <v/>
      </c>
      <c r="J188" t="str">
        <f t="shared" si="4"/>
        <v>OR dbo.v_R_System.Name0 like''</v>
      </c>
    </row>
    <row r="189" spans="2:10" x14ac:dyDescent="0.25">
      <c r="B189" s="2" t="str">
        <f>_xlfn.IFNA(VLOOKUP(A189,SQLReport!A:F,2,FALSE),IF(A189="","","Not in SCCM"))</f>
        <v/>
      </c>
      <c r="C189" s="2" t="b">
        <f>COUNTIF(SQLReport!A:A, A189)&gt;1</f>
        <v>0</v>
      </c>
      <c r="D189" s="5" t="str">
        <f>IF(B189="No",VLOOKUP(A189,SQLReport!A:F,4,FALSE),"")</f>
        <v/>
      </c>
      <c r="E189" s="5" t="str">
        <f>_xlfn.IFNA(IF(VLOOKUP(A189,NewCMDB!A:N,1,FALSE)="","No","Yes"),IF(A189="","","No"))</f>
        <v/>
      </c>
      <c r="F189" s="5" t="e">
        <f>VLOOKUP(A189,LastLogonDate!A:D,2,FALSE)</f>
        <v>#N/A</v>
      </c>
      <c r="G189" s="5" t="e">
        <f>VLOOKUP(A189,LastLogonDate!A:D,3,FALSE)</f>
        <v>#N/A</v>
      </c>
      <c r="H189" s="5" t="e">
        <f>VLOOKUP(A189,LastLogonDate!A:D,4,FALSE)</f>
        <v>#N/A</v>
      </c>
      <c r="I189" s="5" t="str">
        <f t="shared" si="5"/>
        <v/>
      </c>
      <c r="J189" t="str">
        <f t="shared" si="4"/>
        <v>OR dbo.v_R_System.Name0 like''</v>
      </c>
    </row>
    <row r="190" spans="2:10" x14ac:dyDescent="0.25">
      <c r="B190" s="2" t="str">
        <f>_xlfn.IFNA(VLOOKUP(A190,SQLReport!A:F,2,FALSE),IF(A190="","","Not in SCCM"))</f>
        <v/>
      </c>
      <c r="C190" s="2" t="b">
        <f>COUNTIF(SQLReport!A:A, A190)&gt;1</f>
        <v>0</v>
      </c>
      <c r="D190" s="5" t="str">
        <f>IF(B190="No",VLOOKUP(A190,SQLReport!A:F,4,FALSE),"")</f>
        <v/>
      </c>
      <c r="E190" s="5" t="str">
        <f>_xlfn.IFNA(IF(VLOOKUP(A190,NewCMDB!A:N,1,FALSE)="","No","Yes"),IF(A190="","","No"))</f>
        <v/>
      </c>
      <c r="F190" s="5" t="e">
        <f>VLOOKUP(A190,LastLogonDate!A:D,2,FALSE)</f>
        <v>#N/A</v>
      </c>
      <c r="G190" s="5" t="e">
        <f>VLOOKUP(A190,LastLogonDate!A:D,3,FALSE)</f>
        <v>#N/A</v>
      </c>
      <c r="H190" s="5" t="e">
        <f>VLOOKUP(A190,LastLogonDate!A:D,4,FALSE)</f>
        <v>#N/A</v>
      </c>
      <c r="I190" s="5" t="str">
        <f t="shared" si="5"/>
        <v/>
      </c>
      <c r="J190" t="str">
        <f t="shared" si="4"/>
        <v>OR dbo.v_R_System.Name0 like''</v>
      </c>
    </row>
    <row r="191" spans="2:10" x14ac:dyDescent="0.25">
      <c r="B191" s="2" t="str">
        <f>_xlfn.IFNA(VLOOKUP(A191,SQLReport!A:F,2,FALSE),IF(A191="","","Not in SCCM"))</f>
        <v/>
      </c>
      <c r="C191" s="2" t="b">
        <f>COUNTIF(SQLReport!A:A, A191)&gt;1</f>
        <v>0</v>
      </c>
      <c r="D191" s="5" t="str">
        <f>IF(B191="No",VLOOKUP(A191,SQLReport!A:F,4,FALSE),"")</f>
        <v/>
      </c>
      <c r="E191" s="5" t="str">
        <f>_xlfn.IFNA(IF(VLOOKUP(A191,NewCMDB!A:N,1,FALSE)="","No","Yes"),IF(A191="","","No"))</f>
        <v/>
      </c>
      <c r="F191" s="5" t="e">
        <f>VLOOKUP(A191,LastLogonDate!A:D,2,FALSE)</f>
        <v>#N/A</v>
      </c>
      <c r="G191" s="5" t="e">
        <f>VLOOKUP(A191,LastLogonDate!A:D,3,FALSE)</f>
        <v>#N/A</v>
      </c>
      <c r="H191" s="5" t="e">
        <f>VLOOKUP(A191,LastLogonDate!A:D,4,FALSE)</f>
        <v>#N/A</v>
      </c>
      <c r="I191" s="5" t="str">
        <f t="shared" si="5"/>
        <v/>
      </c>
      <c r="J191" t="str">
        <f t="shared" si="4"/>
        <v>OR dbo.v_R_System.Name0 like''</v>
      </c>
    </row>
    <row r="192" spans="2:10" x14ac:dyDescent="0.25">
      <c r="B192" s="2" t="str">
        <f>_xlfn.IFNA(VLOOKUP(A192,SQLReport!A:F,2,FALSE),IF(A192="","","Not in SCCM"))</f>
        <v/>
      </c>
      <c r="C192" s="2" t="b">
        <f>COUNTIF(SQLReport!A:A, A192)&gt;1</f>
        <v>0</v>
      </c>
      <c r="D192" s="5" t="str">
        <f>IF(B192="No",VLOOKUP(A192,SQLReport!A:F,4,FALSE),"")</f>
        <v/>
      </c>
      <c r="E192" s="5" t="str">
        <f>_xlfn.IFNA(IF(VLOOKUP(A192,NewCMDB!A:N,1,FALSE)="","No","Yes"),IF(A192="","","No"))</f>
        <v/>
      </c>
      <c r="F192" s="5" t="e">
        <f>VLOOKUP(A192,LastLogonDate!A:D,2,FALSE)</f>
        <v>#N/A</v>
      </c>
      <c r="G192" s="5" t="e">
        <f>VLOOKUP(A192,LastLogonDate!A:D,3,FALSE)</f>
        <v>#N/A</v>
      </c>
      <c r="H192" s="5" t="e">
        <f>VLOOKUP(A192,LastLogonDate!A:D,4,FALSE)</f>
        <v>#N/A</v>
      </c>
      <c r="I192" s="5" t="str">
        <f t="shared" si="5"/>
        <v/>
      </c>
      <c r="J192" t="str">
        <f t="shared" si="4"/>
        <v>OR dbo.v_R_System.Name0 like''</v>
      </c>
    </row>
    <row r="193" spans="2:10" x14ac:dyDescent="0.25">
      <c r="B193" s="2" t="str">
        <f>_xlfn.IFNA(VLOOKUP(A193,SQLReport!A:F,2,FALSE),IF(A193="","","Not in SCCM"))</f>
        <v/>
      </c>
      <c r="C193" s="2" t="b">
        <f>COUNTIF(SQLReport!A:A, A193)&gt;1</f>
        <v>0</v>
      </c>
      <c r="D193" s="5" t="str">
        <f>IF(B193="No",VLOOKUP(A193,SQLReport!A:F,4,FALSE),"")</f>
        <v/>
      </c>
      <c r="E193" s="5" t="str">
        <f>_xlfn.IFNA(IF(VLOOKUP(A193,NewCMDB!A:N,1,FALSE)="","No","Yes"),IF(A193="","","No"))</f>
        <v/>
      </c>
      <c r="F193" s="5" t="e">
        <f>VLOOKUP(A193,LastLogonDate!A:D,2,FALSE)</f>
        <v>#N/A</v>
      </c>
      <c r="G193" s="5" t="e">
        <f>VLOOKUP(A193,LastLogonDate!A:D,3,FALSE)</f>
        <v>#N/A</v>
      </c>
      <c r="H193" s="5" t="e">
        <f>VLOOKUP(A193,LastLogonDate!A:D,4,FALSE)</f>
        <v>#N/A</v>
      </c>
      <c r="I193" s="5" t="str">
        <f t="shared" si="5"/>
        <v/>
      </c>
      <c r="J193" t="str">
        <f t="shared" si="4"/>
        <v>OR dbo.v_R_System.Name0 like''</v>
      </c>
    </row>
    <row r="194" spans="2:10" x14ac:dyDescent="0.25">
      <c r="B194" s="2" t="str">
        <f>_xlfn.IFNA(VLOOKUP(A194,SQLReport!A:F,2,FALSE),IF(A194="","","Not in SCCM"))</f>
        <v/>
      </c>
      <c r="C194" s="2" t="b">
        <f>COUNTIF(SQLReport!A:A, A194)&gt;1</f>
        <v>0</v>
      </c>
      <c r="D194" s="5" t="str">
        <f>IF(B194="No",VLOOKUP(A194,SQLReport!A:F,4,FALSE),"")</f>
        <v/>
      </c>
      <c r="E194" s="5" t="str">
        <f>_xlfn.IFNA(IF(VLOOKUP(A194,NewCMDB!A:N,1,FALSE)="","No","Yes"),IF(A194="","","No"))</f>
        <v/>
      </c>
      <c r="F194" s="5" t="e">
        <f>VLOOKUP(A194,LastLogonDate!A:D,2,FALSE)</f>
        <v>#N/A</v>
      </c>
      <c r="G194" s="5" t="e">
        <f>VLOOKUP(A194,LastLogonDate!A:D,3,FALSE)</f>
        <v>#N/A</v>
      </c>
      <c r="H194" s="5" t="e">
        <f>VLOOKUP(A194,LastLogonDate!A:D,4,FALSE)</f>
        <v>#N/A</v>
      </c>
      <c r="I194" s="5" t="str">
        <f t="shared" si="5"/>
        <v/>
      </c>
      <c r="J194" t="str">
        <f t="shared" ref="J194:J257" si="6">"OR dbo.v_R_System.Name0 like'"&amp;A194&amp;"'"</f>
        <v>OR dbo.v_R_System.Name0 like''</v>
      </c>
    </row>
    <row r="195" spans="2:10" x14ac:dyDescent="0.25">
      <c r="B195" s="2" t="str">
        <f>_xlfn.IFNA(VLOOKUP(A195,SQLReport!A:F,2,FALSE),IF(A195="","","Not in SCCM"))</f>
        <v/>
      </c>
      <c r="C195" s="2" t="b">
        <f>COUNTIF(SQLReport!A:A, A195)&gt;1</f>
        <v>0</v>
      </c>
      <c r="D195" s="5" t="str">
        <f>IF(B195="No",VLOOKUP(A195,SQLReport!A:F,4,FALSE),"")</f>
        <v/>
      </c>
      <c r="E195" s="5" t="str">
        <f>_xlfn.IFNA(IF(VLOOKUP(A195,NewCMDB!A:N,1,FALSE)="","No","Yes"),IF(A195="","","No"))</f>
        <v/>
      </c>
      <c r="F195" s="5" t="e">
        <f>VLOOKUP(A195,LastLogonDate!A:D,2,FALSE)</f>
        <v>#N/A</v>
      </c>
      <c r="G195" s="5" t="e">
        <f>VLOOKUP(A195,LastLogonDate!A:D,3,FALSE)</f>
        <v>#N/A</v>
      </c>
      <c r="H195" s="5" t="e">
        <f>VLOOKUP(A195,LastLogonDate!A:D,4,FALSE)</f>
        <v>#N/A</v>
      </c>
      <c r="I195" s="5" t="str">
        <f t="shared" ref="I195:I258" si="7">IF(C195=TRUE,"Duplicate - SD to Delete",
    IF(B195="No",("No Client - Creation Date "&amp;TEXT(D195,"dd/mm/yyyy")),
        IF(B195="Not In SCCM",B195,
            IF(E195="Yes","Now In CMDB",
                IF(AND(B195="Yes",E195="No"),"Broken Client / Communications Issue",
                    IF(B195="",B195,"#Manual Response")
                )
            )
        )
    )
)</f>
        <v/>
      </c>
      <c r="J195" t="str">
        <f t="shared" si="6"/>
        <v>OR dbo.v_R_System.Name0 like''</v>
      </c>
    </row>
    <row r="196" spans="2:10" x14ac:dyDescent="0.25">
      <c r="B196" s="2" t="str">
        <f>_xlfn.IFNA(VLOOKUP(A196,SQLReport!A:F,2,FALSE),IF(A196="","","Not in SCCM"))</f>
        <v/>
      </c>
      <c r="C196" s="2" t="b">
        <f>COUNTIF(SQLReport!A:A, A196)&gt;1</f>
        <v>0</v>
      </c>
      <c r="D196" s="5" t="str">
        <f>IF(B196="No",VLOOKUP(A196,SQLReport!A:F,4,FALSE),"")</f>
        <v/>
      </c>
      <c r="E196" s="5" t="str">
        <f>_xlfn.IFNA(IF(VLOOKUP(A196,NewCMDB!A:N,1,FALSE)="","No","Yes"),IF(A196="","","No"))</f>
        <v/>
      </c>
      <c r="F196" s="5" t="e">
        <f>VLOOKUP(A196,LastLogonDate!A:D,2,FALSE)</f>
        <v>#N/A</v>
      </c>
      <c r="G196" s="5" t="e">
        <f>VLOOKUP(A196,LastLogonDate!A:D,3,FALSE)</f>
        <v>#N/A</v>
      </c>
      <c r="H196" s="5" t="e">
        <f>VLOOKUP(A196,LastLogonDate!A:D,4,FALSE)</f>
        <v>#N/A</v>
      </c>
      <c r="I196" s="5" t="str">
        <f t="shared" si="7"/>
        <v/>
      </c>
      <c r="J196" t="str">
        <f t="shared" si="6"/>
        <v>OR dbo.v_R_System.Name0 like''</v>
      </c>
    </row>
    <row r="197" spans="2:10" x14ac:dyDescent="0.25">
      <c r="B197" s="2" t="str">
        <f>_xlfn.IFNA(VLOOKUP(A197,SQLReport!A:F,2,FALSE),IF(A197="","","Not in SCCM"))</f>
        <v/>
      </c>
      <c r="C197" s="2" t="b">
        <f>COUNTIF(SQLReport!A:A, A197)&gt;1</f>
        <v>0</v>
      </c>
      <c r="D197" s="5" t="str">
        <f>IF(B197="No",VLOOKUP(A197,SQLReport!A:F,4,FALSE),"")</f>
        <v/>
      </c>
      <c r="E197" s="5" t="str">
        <f>_xlfn.IFNA(IF(VLOOKUP(A197,NewCMDB!A:N,1,FALSE)="","No","Yes"),IF(A197="","","No"))</f>
        <v/>
      </c>
      <c r="F197" s="5" t="e">
        <f>VLOOKUP(A197,LastLogonDate!A:D,2,FALSE)</f>
        <v>#N/A</v>
      </c>
      <c r="G197" s="5" t="e">
        <f>VLOOKUP(A197,LastLogonDate!A:D,3,FALSE)</f>
        <v>#N/A</v>
      </c>
      <c r="H197" s="5" t="e">
        <f>VLOOKUP(A197,LastLogonDate!A:D,4,FALSE)</f>
        <v>#N/A</v>
      </c>
      <c r="I197" s="5" t="str">
        <f t="shared" si="7"/>
        <v/>
      </c>
      <c r="J197" t="str">
        <f t="shared" si="6"/>
        <v>OR dbo.v_R_System.Name0 like''</v>
      </c>
    </row>
    <row r="198" spans="2:10" x14ac:dyDescent="0.25">
      <c r="B198" s="2" t="str">
        <f>_xlfn.IFNA(VLOOKUP(A198,SQLReport!A:F,2,FALSE),IF(A198="","","Not in SCCM"))</f>
        <v/>
      </c>
      <c r="C198" s="2" t="b">
        <f>COUNTIF(SQLReport!A:A, A198)&gt;1</f>
        <v>0</v>
      </c>
      <c r="D198" s="5" t="str">
        <f>IF(B198="No",VLOOKUP(A198,SQLReport!A:F,4,FALSE),"")</f>
        <v/>
      </c>
      <c r="E198" s="5" t="str">
        <f>_xlfn.IFNA(IF(VLOOKUP(A198,NewCMDB!A:N,1,FALSE)="","No","Yes"),IF(A198="","","No"))</f>
        <v/>
      </c>
      <c r="F198" s="5" t="e">
        <f>VLOOKUP(A198,LastLogonDate!A:D,2,FALSE)</f>
        <v>#N/A</v>
      </c>
      <c r="G198" s="5" t="e">
        <f>VLOOKUP(A198,LastLogonDate!A:D,3,FALSE)</f>
        <v>#N/A</v>
      </c>
      <c r="H198" s="5" t="e">
        <f>VLOOKUP(A198,LastLogonDate!A:D,4,FALSE)</f>
        <v>#N/A</v>
      </c>
      <c r="I198" s="5" t="str">
        <f t="shared" si="7"/>
        <v/>
      </c>
      <c r="J198" t="str">
        <f t="shared" si="6"/>
        <v>OR dbo.v_R_System.Name0 like''</v>
      </c>
    </row>
    <row r="199" spans="2:10" x14ac:dyDescent="0.25">
      <c r="B199" s="2" t="str">
        <f>_xlfn.IFNA(VLOOKUP(A199,SQLReport!A:F,2,FALSE),IF(A199="","","Not in SCCM"))</f>
        <v/>
      </c>
      <c r="C199" s="2" t="b">
        <f>COUNTIF(SQLReport!A:A, A199)&gt;1</f>
        <v>0</v>
      </c>
      <c r="D199" s="5" t="str">
        <f>IF(B199="No",VLOOKUP(A199,SQLReport!A:F,4,FALSE),"")</f>
        <v/>
      </c>
      <c r="E199" s="5" t="str">
        <f>_xlfn.IFNA(IF(VLOOKUP(A199,NewCMDB!A:N,1,FALSE)="","No","Yes"),IF(A199="","","No"))</f>
        <v/>
      </c>
      <c r="F199" s="5" t="e">
        <f>VLOOKUP(A199,LastLogonDate!A:D,2,FALSE)</f>
        <v>#N/A</v>
      </c>
      <c r="G199" s="5" t="e">
        <f>VLOOKUP(A199,LastLogonDate!A:D,3,FALSE)</f>
        <v>#N/A</v>
      </c>
      <c r="H199" s="5" t="e">
        <f>VLOOKUP(A199,LastLogonDate!A:D,4,FALSE)</f>
        <v>#N/A</v>
      </c>
      <c r="I199" s="5" t="str">
        <f t="shared" si="7"/>
        <v/>
      </c>
      <c r="J199" t="str">
        <f t="shared" si="6"/>
        <v>OR dbo.v_R_System.Name0 like''</v>
      </c>
    </row>
    <row r="200" spans="2:10" x14ac:dyDescent="0.25">
      <c r="B200" s="2" t="str">
        <f>_xlfn.IFNA(VLOOKUP(A200,SQLReport!A:F,2,FALSE),IF(A200="","","Not in SCCM"))</f>
        <v/>
      </c>
      <c r="C200" s="2" t="b">
        <f>COUNTIF(SQLReport!A:A, A200)&gt;1</f>
        <v>0</v>
      </c>
      <c r="D200" s="5" t="str">
        <f>IF(B200="No",VLOOKUP(A200,SQLReport!A:F,4,FALSE),"")</f>
        <v/>
      </c>
      <c r="E200" s="5" t="str">
        <f>_xlfn.IFNA(IF(VLOOKUP(A200,NewCMDB!A:N,1,FALSE)="","No","Yes"),IF(A200="","","No"))</f>
        <v/>
      </c>
      <c r="F200" s="5" t="e">
        <f>VLOOKUP(A200,LastLogonDate!A:D,2,FALSE)</f>
        <v>#N/A</v>
      </c>
      <c r="G200" s="5" t="e">
        <f>VLOOKUP(A200,LastLogonDate!A:D,3,FALSE)</f>
        <v>#N/A</v>
      </c>
      <c r="H200" s="5" t="e">
        <f>VLOOKUP(A200,LastLogonDate!A:D,4,FALSE)</f>
        <v>#N/A</v>
      </c>
      <c r="I200" s="5" t="str">
        <f t="shared" si="7"/>
        <v/>
      </c>
      <c r="J200" t="str">
        <f t="shared" si="6"/>
        <v>OR dbo.v_R_System.Name0 like''</v>
      </c>
    </row>
    <row r="201" spans="2:10" x14ac:dyDescent="0.25">
      <c r="B201" s="2" t="str">
        <f>_xlfn.IFNA(VLOOKUP(A201,SQLReport!A:F,2,FALSE),IF(A201="","","Not in SCCM"))</f>
        <v/>
      </c>
      <c r="C201" s="2" t="b">
        <f>COUNTIF(SQLReport!A:A, A201)&gt;1</f>
        <v>0</v>
      </c>
      <c r="D201" s="5" t="str">
        <f>IF(B201="No",VLOOKUP(A201,SQLReport!A:F,4,FALSE),"")</f>
        <v/>
      </c>
      <c r="E201" s="5" t="str">
        <f>_xlfn.IFNA(IF(VLOOKUP(A201,NewCMDB!A:N,1,FALSE)="","No","Yes"),IF(A201="","","No"))</f>
        <v/>
      </c>
      <c r="F201" s="5" t="e">
        <f>VLOOKUP(A201,LastLogonDate!A:D,2,FALSE)</f>
        <v>#N/A</v>
      </c>
      <c r="G201" s="5" t="e">
        <f>VLOOKUP(A201,LastLogonDate!A:D,3,FALSE)</f>
        <v>#N/A</v>
      </c>
      <c r="H201" s="5" t="e">
        <f>VLOOKUP(A201,LastLogonDate!A:D,4,FALSE)</f>
        <v>#N/A</v>
      </c>
      <c r="I201" s="5" t="str">
        <f t="shared" si="7"/>
        <v/>
      </c>
      <c r="J201" t="str">
        <f t="shared" si="6"/>
        <v>OR dbo.v_R_System.Name0 like''</v>
      </c>
    </row>
    <row r="202" spans="2:10" x14ac:dyDescent="0.25">
      <c r="B202" s="2" t="str">
        <f>_xlfn.IFNA(VLOOKUP(A202,SQLReport!A:F,2,FALSE),IF(A202="","","Not in SCCM"))</f>
        <v/>
      </c>
      <c r="C202" s="2" t="b">
        <f>COUNTIF(SQLReport!A:A, A202)&gt;1</f>
        <v>0</v>
      </c>
      <c r="D202" s="5" t="str">
        <f>IF(B202="No",VLOOKUP(A202,SQLReport!A:F,4,FALSE),"")</f>
        <v/>
      </c>
      <c r="E202" s="5" t="str">
        <f>_xlfn.IFNA(IF(VLOOKUP(A202,NewCMDB!A:N,1,FALSE)="","No","Yes"),IF(A202="","","No"))</f>
        <v/>
      </c>
      <c r="F202" s="5" t="e">
        <f>VLOOKUP(A202,LastLogonDate!A:D,2,FALSE)</f>
        <v>#N/A</v>
      </c>
      <c r="G202" s="5" t="e">
        <f>VLOOKUP(A202,LastLogonDate!A:D,3,FALSE)</f>
        <v>#N/A</v>
      </c>
      <c r="H202" s="5" t="e">
        <f>VLOOKUP(A202,LastLogonDate!A:D,4,FALSE)</f>
        <v>#N/A</v>
      </c>
      <c r="I202" s="5" t="str">
        <f t="shared" si="7"/>
        <v/>
      </c>
      <c r="J202" t="str">
        <f t="shared" si="6"/>
        <v>OR dbo.v_R_System.Name0 like''</v>
      </c>
    </row>
    <row r="203" spans="2:10" x14ac:dyDescent="0.25">
      <c r="B203" s="2" t="str">
        <f>_xlfn.IFNA(VLOOKUP(A203,SQLReport!A:F,2,FALSE),IF(A203="","","Not in SCCM"))</f>
        <v/>
      </c>
      <c r="C203" s="2" t="b">
        <f>COUNTIF(SQLReport!A:A, A203)&gt;1</f>
        <v>0</v>
      </c>
      <c r="D203" s="5" t="str">
        <f>IF(B203="No",VLOOKUP(A203,SQLReport!A:F,4,FALSE),"")</f>
        <v/>
      </c>
      <c r="E203" s="5" t="str">
        <f>_xlfn.IFNA(IF(VLOOKUP(A203,NewCMDB!A:N,1,FALSE)="","No","Yes"),IF(A203="","","No"))</f>
        <v/>
      </c>
      <c r="F203" s="5" t="e">
        <f>VLOOKUP(A203,LastLogonDate!A:D,2,FALSE)</f>
        <v>#N/A</v>
      </c>
      <c r="G203" s="5" t="e">
        <f>VLOOKUP(A203,LastLogonDate!A:D,3,FALSE)</f>
        <v>#N/A</v>
      </c>
      <c r="H203" s="5" t="e">
        <f>VLOOKUP(A203,LastLogonDate!A:D,4,FALSE)</f>
        <v>#N/A</v>
      </c>
      <c r="I203" s="5" t="str">
        <f t="shared" si="7"/>
        <v/>
      </c>
      <c r="J203" t="str">
        <f t="shared" si="6"/>
        <v>OR dbo.v_R_System.Name0 like''</v>
      </c>
    </row>
    <row r="204" spans="2:10" x14ac:dyDescent="0.25">
      <c r="B204" s="2" t="str">
        <f>_xlfn.IFNA(VLOOKUP(A204,SQLReport!A:F,2,FALSE),IF(A204="","","Not in SCCM"))</f>
        <v/>
      </c>
      <c r="C204" s="2" t="b">
        <f>COUNTIF(SQLReport!A:A, A204)&gt;1</f>
        <v>0</v>
      </c>
      <c r="D204" s="5" t="str">
        <f>IF(B204="No",VLOOKUP(A204,SQLReport!A:F,4,FALSE),"")</f>
        <v/>
      </c>
      <c r="E204" s="5" t="str">
        <f>_xlfn.IFNA(IF(VLOOKUP(A204,NewCMDB!A:N,1,FALSE)="","No","Yes"),IF(A204="","","No"))</f>
        <v/>
      </c>
      <c r="F204" s="5" t="e">
        <f>VLOOKUP(A204,LastLogonDate!A:D,2,FALSE)</f>
        <v>#N/A</v>
      </c>
      <c r="G204" s="5" t="e">
        <f>VLOOKUP(A204,LastLogonDate!A:D,3,FALSE)</f>
        <v>#N/A</v>
      </c>
      <c r="H204" s="5" t="e">
        <f>VLOOKUP(A204,LastLogonDate!A:D,4,FALSE)</f>
        <v>#N/A</v>
      </c>
      <c r="I204" s="5" t="str">
        <f t="shared" si="7"/>
        <v/>
      </c>
      <c r="J204" t="str">
        <f t="shared" si="6"/>
        <v>OR dbo.v_R_System.Name0 like''</v>
      </c>
    </row>
    <row r="205" spans="2:10" x14ac:dyDescent="0.25">
      <c r="B205" s="2" t="str">
        <f>_xlfn.IFNA(VLOOKUP(A205,SQLReport!A:F,2,FALSE),IF(A205="","","Not in SCCM"))</f>
        <v/>
      </c>
      <c r="C205" s="2" t="b">
        <f>COUNTIF(SQLReport!A:A, A205)&gt;1</f>
        <v>0</v>
      </c>
      <c r="D205" s="5" t="str">
        <f>IF(B205="No",VLOOKUP(A205,SQLReport!A:F,4,FALSE),"")</f>
        <v/>
      </c>
      <c r="E205" s="5" t="str">
        <f>_xlfn.IFNA(IF(VLOOKUP(A205,NewCMDB!A:N,1,FALSE)="","No","Yes"),IF(A205="","","No"))</f>
        <v/>
      </c>
      <c r="F205" s="5" t="e">
        <f>VLOOKUP(A205,LastLogonDate!A:D,2,FALSE)</f>
        <v>#N/A</v>
      </c>
      <c r="G205" s="5" t="e">
        <f>VLOOKUP(A205,LastLogonDate!A:D,3,FALSE)</f>
        <v>#N/A</v>
      </c>
      <c r="H205" s="5" t="e">
        <f>VLOOKUP(A205,LastLogonDate!A:D,4,FALSE)</f>
        <v>#N/A</v>
      </c>
      <c r="I205" s="5" t="str">
        <f t="shared" si="7"/>
        <v/>
      </c>
      <c r="J205" t="str">
        <f t="shared" si="6"/>
        <v>OR dbo.v_R_System.Name0 like''</v>
      </c>
    </row>
    <row r="206" spans="2:10" x14ac:dyDescent="0.25">
      <c r="B206" s="2" t="str">
        <f>_xlfn.IFNA(VLOOKUP(A206,SQLReport!A:F,2,FALSE),IF(A206="","","Not in SCCM"))</f>
        <v/>
      </c>
      <c r="C206" s="2" t="b">
        <f>COUNTIF(SQLReport!A:A, A206)&gt;1</f>
        <v>0</v>
      </c>
      <c r="D206" s="5" t="str">
        <f>IF(B206="No",VLOOKUP(A206,SQLReport!A:F,4,FALSE),"")</f>
        <v/>
      </c>
      <c r="E206" s="5" t="str">
        <f>_xlfn.IFNA(IF(VLOOKUP(A206,NewCMDB!A:N,1,FALSE)="","No","Yes"),IF(A206="","","No"))</f>
        <v/>
      </c>
      <c r="F206" s="5" t="e">
        <f>VLOOKUP(A206,LastLogonDate!A:D,2,FALSE)</f>
        <v>#N/A</v>
      </c>
      <c r="G206" s="5" t="e">
        <f>VLOOKUP(A206,LastLogonDate!A:D,3,FALSE)</f>
        <v>#N/A</v>
      </c>
      <c r="H206" s="5" t="e">
        <f>VLOOKUP(A206,LastLogonDate!A:D,4,FALSE)</f>
        <v>#N/A</v>
      </c>
      <c r="I206" s="5" t="str">
        <f t="shared" si="7"/>
        <v/>
      </c>
      <c r="J206" t="str">
        <f t="shared" si="6"/>
        <v>OR dbo.v_R_System.Name0 like''</v>
      </c>
    </row>
    <row r="207" spans="2:10" x14ac:dyDescent="0.25">
      <c r="B207" s="2" t="str">
        <f>_xlfn.IFNA(VLOOKUP(A207,SQLReport!A:F,2,FALSE),IF(A207="","","Not in SCCM"))</f>
        <v/>
      </c>
      <c r="C207" s="2" t="b">
        <f>COUNTIF(SQLReport!A:A, A207)&gt;1</f>
        <v>0</v>
      </c>
      <c r="D207" s="5" t="str">
        <f>IF(B207="No",VLOOKUP(A207,SQLReport!A:F,4,FALSE),"")</f>
        <v/>
      </c>
      <c r="E207" s="5" t="str">
        <f>_xlfn.IFNA(IF(VLOOKUP(A207,NewCMDB!A:N,1,FALSE)="","No","Yes"),IF(A207="","","No"))</f>
        <v/>
      </c>
      <c r="F207" s="5" t="e">
        <f>VLOOKUP(A207,LastLogonDate!A:D,2,FALSE)</f>
        <v>#N/A</v>
      </c>
      <c r="G207" s="5" t="e">
        <f>VLOOKUP(A207,LastLogonDate!A:D,3,FALSE)</f>
        <v>#N/A</v>
      </c>
      <c r="H207" s="5" t="e">
        <f>VLOOKUP(A207,LastLogonDate!A:D,4,FALSE)</f>
        <v>#N/A</v>
      </c>
      <c r="I207" s="5" t="str">
        <f t="shared" si="7"/>
        <v/>
      </c>
      <c r="J207" t="str">
        <f t="shared" si="6"/>
        <v>OR dbo.v_R_System.Name0 like''</v>
      </c>
    </row>
    <row r="208" spans="2:10" x14ac:dyDescent="0.25">
      <c r="B208" s="2" t="str">
        <f>_xlfn.IFNA(VLOOKUP(A208,SQLReport!A:F,2,FALSE),IF(A208="","","Not in SCCM"))</f>
        <v/>
      </c>
      <c r="C208" s="2" t="b">
        <f>COUNTIF(SQLReport!A:A, A208)&gt;1</f>
        <v>0</v>
      </c>
      <c r="D208" s="5" t="str">
        <f>IF(B208="No",VLOOKUP(A208,SQLReport!A:F,4,FALSE),"")</f>
        <v/>
      </c>
      <c r="E208" s="5" t="str">
        <f>_xlfn.IFNA(IF(VLOOKUP(A208,NewCMDB!A:N,1,FALSE)="","No","Yes"),IF(A208="","","No"))</f>
        <v/>
      </c>
      <c r="F208" s="5" t="e">
        <f>VLOOKUP(A208,LastLogonDate!A:D,2,FALSE)</f>
        <v>#N/A</v>
      </c>
      <c r="G208" s="5" t="e">
        <f>VLOOKUP(A208,LastLogonDate!A:D,3,FALSE)</f>
        <v>#N/A</v>
      </c>
      <c r="H208" s="5" t="e">
        <f>VLOOKUP(A208,LastLogonDate!A:D,4,FALSE)</f>
        <v>#N/A</v>
      </c>
      <c r="I208" s="5" t="str">
        <f t="shared" si="7"/>
        <v/>
      </c>
      <c r="J208" t="str">
        <f t="shared" si="6"/>
        <v>OR dbo.v_R_System.Name0 like''</v>
      </c>
    </row>
    <row r="209" spans="2:10" x14ac:dyDescent="0.25">
      <c r="B209" s="2" t="str">
        <f>_xlfn.IFNA(VLOOKUP(A209,SQLReport!A:F,2,FALSE),IF(A209="","","Not in SCCM"))</f>
        <v/>
      </c>
      <c r="C209" s="2" t="b">
        <f>COUNTIF(SQLReport!A:A, A209)&gt;1</f>
        <v>0</v>
      </c>
      <c r="D209" s="5" t="str">
        <f>IF(B209="No",VLOOKUP(A209,SQLReport!A:F,4,FALSE),"")</f>
        <v/>
      </c>
      <c r="E209" s="5" t="str">
        <f>_xlfn.IFNA(IF(VLOOKUP(A209,NewCMDB!A:N,1,FALSE)="","No","Yes"),IF(A209="","","No"))</f>
        <v/>
      </c>
      <c r="F209" s="5" t="e">
        <f>VLOOKUP(A209,LastLogonDate!A:D,2,FALSE)</f>
        <v>#N/A</v>
      </c>
      <c r="G209" s="5" t="e">
        <f>VLOOKUP(A209,LastLogonDate!A:D,3,FALSE)</f>
        <v>#N/A</v>
      </c>
      <c r="H209" s="5" t="e">
        <f>VLOOKUP(A209,LastLogonDate!A:D,4,FALSE)</f>
        <v>#N/A</v>
      </c>
      <c r="I209" s="5" t="str">
        <f t="shared" si="7"/>
        <v/>
      </c>
      <c r="J209" t="str">
        <f t="shared" si="6"/>
        <v>OR dbo.v_R_System.Name0 like''</v>
      </c>
    </row>
    <row r="210" spans="2:10" x14ac:dyDescent="0.25">
      <c r="B210" s="2" t="str">
        <f>_xlfn.IFNA(VLOOKUP(A210,SQLReport!A:F,2,FALSE),IF(A210="","","Not in SCCM"))</f>
        <v/>
      </c>
      <c r="C210" s="2" t="b">
        <f>COUNTIF(SQLReport!A:A, A210)&gt;1</f>
        <v>0</v>
      </c>
      <c r="D210" s="5" t="str">
        <f>IF(B210="No",VLOOKUP(A210,SQLReport!A:F,4,FALSE),"")</f>
        <v/>
      </c>
      <c r="E210" s="5" t="str">
        <f>_xlfn.IFNA(IF(VLOOKUP(A210,NewCMDB!A:N,1,FALSE)="","No","Yes"),IF(A210="","","No"))</f>
        <v/>
      </c>
      <c r="F210" s="5" t="e">
        <f>VLOOKUP(A210,LastLogonDate!A:D,2,FALSE)</f>
        <v>#N/A</v>
      </c>
      <c r="G210" s="5" t="e">
        <f>VLOOKUP(A210,LastLogonDate!A:D,3,FALSE)</f>
        <v>#N/A</v>
      </c>
      <c r="H210" s="5" t="e">
        <f>VLOOKUP(A210,LastLogonDate!A:D,4,FALSE)</f>
        <v>#N/A</v>
      </c>
      <c r="I210" s="5" t="str">
        <f t="shared" si="7"/>
        <v/>
      </c>
      <c r="J210" t="str">
        <f t="shared" si="6"/>
        <v>OR dbo.v_R_System.Name0 like''</v>
      </c>
    </row>
    <row r="211" spans="2:10" x14ac:dyDescent="0.25">
      <c r="B211" s="2" t="str">
        <f>_xlfn.IFNA(VLOOKUP(A211,SQLReport!A:F,2,FALSE),IF(A211="","","Not in SCCM"))</f>
        <v/>
      </c>
      <c r="C211" s="2" t="b">
        <f>COUNTIF(SQLReport!A:A, A211)&gt;1</f>
        <v>0</v>
      </c>
      <c r="D211" s="5" t="str">
        <f>IF(B211="No",VLOOKUP(A211,SQLReport!A:F,4,FALSE),"")</f>
        <v/>
      </c>
      <c r="E211" s="5" t="str">
        <f>_xlfn.IFNA(IF(VLOOKUP(A211,NewCMDB!A:N,1,FALSE)="","No","Yes"),IF(A211="","","No"))</f>
        <v/>
      </c>
      <c r="F211" s="5" t="e">
        <f>VLOOKUP(A211,LastLogonDate!A:D,2,FALSE)</f>
        <v>#N/A</v>
      </c>
      <c r="G211" s="5" t="e">
        <f>VLOOKUP(A211,LastLogonDate!A:D,3,FALSE)</f>
        <v>#N/A</v>
      </c>
      <c r="H211" s="5" t="e">
        <f>VLOOKUP(A211,LastLogonDate!A:D,4,FALSE)</f>
        <v>#N/A</v>
      </c>
      <c r="I211" s="5" t="str">
        <f t="shared" si="7"/>
        <v/>
      </c>
      <c r="J211" t="str">
        <f t="shared" si="6"/>
        <v>OR dbo.v_R_System.Name0 like''</v>
      </c>
    </row>
    <row r="212" spans="2:10" x14ac:dyDescent="0.25">
      <c r="B212" s="2" t="str">
        <f>_xlfn.IFNA(VLOOKUP(A212,SQLReport!A:F,2,FALSE),IF(A212="","","Not in SCCM"))</f>
        <v/>
      </c>
      <c r="C212" s="2" t="b">
        <f>COUNTIF(SQLReport!A:A, A212)&gt;1</f>
        <v>0</v>
      </c>
      <c r="D212" s="5" t="str">
        <f>IF(B212="No",VLOOKUP(A212,SQLReport!A:F,4,FALSE),"")</f>
        <v/>
      </c>
      <c r="E212" s="5" t="str">
        <f>_xlfn.IFNA(IF(VLOOKUP(A212,NewCMDB!A:N,1,FALSE)="","No","Yes"),IF(A212="","","No"))</f>
        <v/>
      </c>
      <c r="F212" s="5" t="e">
        <f>VLOOKUP(A212,LastLogonDate!A:D,2,FALSE)</f>
        <v>#N/A</v>
      </c>
      <c r="G212" s="5" t="e">
        <f>VLOOKUP(A212,LastLogonDate!A:D,3,FALSE)</f>
        <v>#N/A</v>
      </c>
      <c r="H212" s="5" t="e">
        <f>VLOOKUP(A212,LastLogonDate!A:D,4,FALSE)</f>
        <v>#N/A</v>
      </c>
      <c r="I212" s="5" t="str">
        <f t="shared" si="7"/>
        <v/>
      </c>
      <c r="J212" t="str">
        <f t="shared" si="6"/>
        <v>OR dbo.v_R_System.Name0 like''</v>
      </c>
    </row>
    <row r="213" spans="2:10" x14ac:dyDescent="0.25">
      <c r="B213" s="2" t="str">
        <f>_xlfn.IFNA(VLOOKUP(A213,SQLReport!A:F,2,FALSE),IF(A213="","","Not in SCCM"))</f>
        <v/>
      </c>
      <c r="C213" s="2" t="b">
        <f>COUNTIF(SQLReport!A:A, A213)&gt;1</f>
        <v>0</v>
      </c>
      <c r="D213" s="5" t="str">
        <f>IF(B213="No",VLOOKUP(A213,SQLReport!A:F,4,FALSE),"")</f>
        <v/>
      </c>
      <c r="E213" s="5" t="str">
        <f>_xlfn.IFNA(IF(VLOOKUP(A213,NewCMDB!A:N,1,FALSE)="","No","Yes"),IF(A213="","","No"))</f>
        <v/>
      </c>
      <c r="F213" s="5" t="e">
        <f>VLOOKUP(A213,LastLogonDate!A:D,2,FALSE)</f>
        <v>#N/A</v>
      </c>
      <c r="G213" s="5" t="e">
        <f>VLOOKUP(A213,LastLogonDate!A:D,3,FALSE)</f>
        <v>#N/A</v>
      </c>
      <c r="H213" s="5" t="e">
        <f>VLOOKUP(A213,LastLogonDate!A:D,4,FALSE)</f>
        <v>#N/A</v>
      </c>
      <c r="I213" s="5" t="str">
        <f t="shared" si="7"/>
        <v/>
      </c>
      <c r="J213" t="str">
        <f t="shared" si="6"/>
        <v>OR dbo.v_R_System.Name0 like''</v>
      </c>
    </row>
    <row r="214" spans="2:10" x14ac:dyDescent="0.25">
      <c r="B214" s="2" t="str">
        <f>_xlfn.IFNA(VLOOKUP(A214,SQLReport!A:F,2,FALSE),IF(A214="","","Not in SCCM"))</f>
        <v/>
      </c>
      <c r="C214" s="2" t="b">
        <f>COUNTIF(SQLReport!A:A, A214)&gt;1</f>
        <v>0</v>
      </c>
      <c r="D214" s="5" t="str">
        <f>IF(B214="No",VLOOKUP(A214,SQLReport!A:F,4,FALSE),"")</f>
        <v/>
      </c>
      <c r="E214" s="5" t="str">
        <f>_xlfn.IFNA(IF(VLOOKUP(A214,NewCMDB!A:N,1,FALSE)="","No","Yes"),IF(A214="","","No"))</f>
        <v/>
      </c>
      <c r="F214" s="5" t="e">
        <f>VLOOKUP(A214,LastLogonDate!A:D,2,FALSE)</f>
        <v>#N/A</v>
      </c>
      <c r="G214" s="5" t="e">
        <f>VLOOKUP(A214,LastLogonDate!A:D,3,FALSE)</f>
        <v>#N/A</v>
      </c>
      <c r="H214" s="5" t="e">
        <f>VLOOKUP(A214,LastLogonDate!A:D,4,FALSE)</f>
        <v>#N/A</v>
      </c>
      <c r="I214" s="5" t="str">
        <f t="shared" si="7"/>
        <v/>
      </c>
      <c r="J214" t="str">
        <f t="shared" si="6"/>
        <v>OR dbo.v_R_System.Name0 like''</v>
      </c>
    </row>
    <row r="215" spans="2:10" x14ac:dyDescent="0.25">
      <c r="B215" s="2" t="str">
        <f>_xlfn.IFNA(VLOOKUP(A215,SQLReport!A:F,2,FALSE),IF(A215="","","Not in SCCM"))</f>
        <v/>
      </c>
      <c r="C215" s="2" t="b">
        <f>COUNTIF(SQLReport!A:A, A215)&gt;1</f>
        <v>0</v>
      </c>
      <c r="D215" s="5" t="str">
        <f>IF(B215="No",VLOOKUP(A215,SQLReport!A:F,4,FALSE),"")</f>
        <v/>
      </c>
      <c r="E215" s="5" t="str">
        <f>_xlfn.IFNA(IF(VLOOKUP(A215,NewCMDB!A:N,1,FALSE)="","No","Yes"),IF(A215="","","No"))</f>
        <v/>
      </c>
      <c r="F215" s="5" t="e">
        <f>VLOOKUP(A215,LastLogonDate!A:D,2,FALSE)</f>
        <v>#N/A</v>
      </c>
      <c r="G215" s="5" t="e">
        <f>VLOOKUP(A215,LastLogonDate!A:D,3,FALSE)</f>
        <v>#N/A</v>
      </c>
      <c r="H215" s="5" t="e">
        <f>VLOOKUP(A215,LastLogonDate!A:D,4,FALSE)</f>
        <v>#N/A</v>
      </c>
      <c r="I215" s="5" t="str">
        <f t="shared" si="7"/>
        <v/>
      </c>
      <c r="J215" t="str">
        <f t="shared" si="6"/>
        <v>OR dbo.v_R_System.Name0 like''</v>
      </c>
    </row>
    <row r="216" spans="2:10" x14ac:dyDescent="0.25">
      <c r="B216" s="2" t="str">
        <f>_xlfn.IFNA(VLOOKUP(A216,SQLReport!A:F,2,FALSE),IF(A216="","","Not in SCCM"))</f>
        <v/>
      </c>
      <c r="C216" s="2" t="b">
        <f>COUNTIF(SQLReport!A:A, A216)&gt;1</f>
        <v>0</v>
      </c>
      <c r="D216" s="5" t="str">
        <f>IF(B216="No",VLOOKUP(A216,SQLReport!A:F,4,FALSE),"")</f>
        <v/>
      </c>
      <c r="E216" s="5" t="str">
        <f>_xlfn.IFNA(IF(VLOOKUP(A216,NewCMDB!A:N,1,FALSE)="","No","Yes"),IF(A216="","","No"))</f>
        <v/>
      </c>
      <c r="F216" s="5" t="e">
        <f>VLOOKUP(A216,LastLogonDate!A:D,2,FALSE)</f>
        <v>#N/A</v>
      </c>
      <c r="G216" s="5" t="e">
        <f>VLOOKUP(A216,LastLogonDate!A:D,3,FALSE)</f>
        <v>#N/A</v>
      </c>
      <c r="H216" s="5" t="e">
        <f>VLOOKUP(A216,LastLogonDate!A:D,4,FALSE)</f>
        <v>#N/A</v>
      </c>
      <c r="I216" s="5" t="str">
        <f t="shared" si="7"/>
        <v/>
      </c>
      <c r="J216" t="str">
        <f t="shared" si="6"/>
        <v>OR dbo.v_R_System.Name0 like''</v>
      </c>
    </row>
    <row r="217" spans="2:10" x14ac:dyDescent="0.25">
      <c r="B217" s="2" t="str">
        <f>_xlfn.IFNA(VLOOKUP(A217,SQLReport!A:F,2,FALSE),IF(A217="","","Not in SCCM"))</f>
        <v/>
      </c>
      <c r="C217" s="2" t="b">
        <f>COUNTIF(SQLReport!A:A, A217)&gt;1</f>
        <v>0</v>
      </c>
      <c r="D217" s="5" t="str">
        <f>IF(B217="No",VLOOKUP(A217,SQLReport!A:F,4,FALSE),"")</f>
        <v/>
      </c>
      <c r="E217" s="5" t="str">
        <f>_xlfn.IFNA(IF(VLOOKUP(A217,NewCMDB!A:N,1,FALSE)="","No","Yes"),IF(A217="","","No"))</f>
        <v/>
      </c>
      <c r="F217" s="5" t="e">
        <f>VLOOKUP(A217,LastLogonDate!A:D,2,FALSE)</f>
        <v>#N/A</v>
      </c>
      <c r="G217" s="5" t="e">
        <f>VLOOKUP(A217,LastLogonDate!A:D,3,FALSE)</f>
        <v>#N/A</v>
      </c>
      <c r="H217" s="5" t="e">
        <f>VLOOKUP(A217,LastLogonDate!A:D,4,FALSE)</f>
        <v>#N/A</v>
      </c>
      <c r="I217" s="5" t="str">
        <f t="shared" si="7"/>
        <v/>
      </c>
      <c r="J217" t="str">
        <f t="shared" si="6"/>
        <v>OR dbo.v_R_System.Name0 like''</v>
      </c>
    </row>
    <row r="218" spans="2:10" x14ac:dyDescent="0.25">
      <c r="B218" s="2" t="str">
        <f>_xlfn.IFNA(VLOOKUP(A218,SQLReport!A:F,2,FALSE),IF(A218="","","Not in SCCM"))</f>
        <v/>
      </c>
      <c r="C218" s="2" t="b">
        <f>COUNTIF(SQLReport!A:A, A218)&gt;1</f>
        <v>0</v>
      </c>
      <c r="D218" s="5" t="str">
        <f>IF(B218="No",VLOOKUP(A218,SQLReport!A:F,4,FALSE),"")</f>
        <v/>
      </c>
      <c r="E218" s="5" t="str">
        <f>_xlfn.IFNA(IF(VLOOKUP(A218,NewCMDB!A:N,1,FALSE)="","No","Yes"),IF(A218="","","No"))</f>
        <v/>
      </c>
      <c r="F218" s="5" t="e">
        <f>VLOOKUP(A218,LastLogonDate!A:D,2,FALSE)</f>
        <v>#N/A</v>
      </c>
      <c r="G218" s="5" t="e">
        <f>VLOOKUP(A218,LastLogonDate!A:D,3,FALSE)</f>
        <v>#N/A</v>
      </c>
      <c r="H218" s="5" t="e">
        <f>VLOOKUP(A218,LastLogonDate!A:D,4,FALSE)</f>
        <v>#N/A</v>
      </c>
      <c r="I218" s="5" t="str">
        <f t="shared" si="7"/>
        <v/>
      </c>
      <c r="J218" t="str">
        <f t="shared" si="6"/>
        <v>OR dbo.v_R_System.Name0 like''</v>
      </c>
    </row>
    <row r="219" spans="2:10" x14ac:dyDescent="0.25">
      <c r="B219" s="2" t="str">
        <f>_xlfn.IFNA(VLOOKUP(A219,SQLReport!A:F,2,FALSE),IF(A219="","","Not in SCCM"))</f>
        <v/>
      </c>
      <c r="C219" s="2" t="b">
        <f>COUNTIF(SQLReport!A:A, A219)&gt;1</f>
        <v>0</v>
      </c>
      <c r="D219" s="5" t="str">
        <f>IF(B219="No",VLOOKUP(A219,SQLReport!A:F,4,FALSE),"")</f>
        <v/>
      </c>
      <c r="E219" s="5" t="str">
        <f>_xlfn.IFNA(IF(VLOOKUP(A219,NewCMDB!A:N,1,FALSE)="","No","Yes"),IF(A219="","","No"))</f>
        <v/>
      </c>
      <c r="F219" s="5" t="e">
        <f>VLOOKUP(A219,LastLogonDate!A:D,2,FALSE)</f>
        <v>#N/A</v>
      </c>
      <c r="G219" s="5" t="e">
        <f>VLOOKUP(A219,LastLogonDate!A:D,3,FALSE)</f>
        <v>#N/A</v>
      </c>
      <c r="H219" s="5" t="e">
        <f>VLOOKUP(A219,LastLogonDate!A:D,4,FALSE)</f>
        <v>#N/A</v>
      </c>
      <c r="I219" s="5" t="str">
        <f t="shared" si="7"/>
        <v/>
      </c>
      <c r="J219" t="str">
        <f t="shared" si="6"/>
        <v>OR dbo.v_R_System.Name0 like''</v>
      </c>
    </row>
    <row r="220" spans="2:10" x14ac:dyDescent="0.25">
      <c r="B220" s="2" t="str">
        <f>_xlfn.IFNA(VLOOKUP(A220,SQLReport!A:F,2,FALSE),IF(A220="","","Not in SCCM"))</f>
        <v/>
      </c>
      <c r="C220" s="2" t="b">
        <f>COUNTIF(SQLReport!A:A, A220)&gt;1</f>
        <v>0</v>
      </c>
      <c r="D220" s="5" t="str">
        <f>IF(B220="No",VLOOKUP(A220,SQLReport!A:F,4,FALSE),"")</f>
        <v/>
      </c>
      <c r="E220" s="5" t="str">
        <f>_xlfn.IFNA(IF(VLOOKUP(A220,NewCMDB!A:N,1,FALSE)="","No","Yes"),IF(A220="","","No"))</f>
        <v/>
      </c>
      <c r="F220" s="5" t="e">
        <f>VLOOKUP(A220,LastLogonDate!A:D,2,FALSE)</f>
        <v>#N/A</v>
      </c>
      <c r="G220" s="5" t="e">
        <f>VLOOKUP(A220,LastLogonDate!A:D,3,FALSE)</f>
        <v>#N/A</v>
      </c>
      <c r="H220" s="5" t="e">
        <f>VLOOKUP(A220,LastLogonDate!A:D,4,FALSE)</f>
        <v>#N/A</v>
      </c>
      <c r="I220" s="5" t="str">
        <f t="shared" si="7"/>
        <v/>
      </c>
      <c r="J220" t="str">
        <f t="shared" si="6"/>
        <v>OR dbo.v_R_System.Name0 like''</v>
      </c>
    </row>
    <row r="221" spans="2:10" x14ac:dyDescent="0.25">
      <c r="B221" s="2" t="str">
        <f>_xlfn.IFNA(VLOOKUP(A221,SQLReport!A:F,2,FALSE),IF(A221="","","Not in SCCM"))</f>
        <v/>
      </c>
      <c r="C221" s="2" t="b">
        <f>COUNTIF(SQLReport!A:A, A221)&gt;1</f>
        <v>0</v>
      </c>
      <c r="D221" s="5" t="str">
        <f>IF(B221="No",VLOOKUP(A221,SQLReport!A:F,4,FALSE),"")</f>
        <v/>
      </c>
      <c r="E221" s="5" t="str">
        <f>_xlfn.IFNA(IF(VLOOKUP(A221,NewCMDB!A:N,1,FALSE)="","No","Yes"),IF(A221="","","No"))</f>
        <v/>
      </c>
      <c r="F221" s="5" t="e">
        <f>VLOOKUP(A221,LastLogonDate!A:D,2,FALSE)</f>
        <v>#N/A</v>
      </c>
      <c r="G221" s="5" t="e">
        <f>VLOOKUP(A221,LastLogonDate!A:D,3,FALSE)</f>
        <v>#N/A</v>
      </c>
      <c r="H221" s="5" t="e">
        <f>VLOOKUP(A221,LastLogonDate!A:D,4,FALSE)</f>
        <v>#N/A</v>
      </c>
      <c r="I221" s="5" t="str">
        <f t="shared" si="7"/>
        <v/>
      </c>
      <c r="J221" t="str">
        <f t="shared" si="6"/>
        <v>OR dbo.v_R_System.Name0 like''</v>
      </c>
    </row>
    <row r="222" spans="2:10" x14ac:dyDescent="0.25">
      <c r="B222" s="2" t="str">
        <f>_xlfn.IFNA(VLOOKUP(A222,SQLReport!A:F,2,FALSE),IF(A222="","","Not in SCCM"))</f>
        <v/>
      </c>
      <c r="C222" s="2" t="b">
        <f>COUNTIF(SQLReport!A:A, A222)&gt;1</f>
        <v>0</v>
      </c>
      <c r="D222" s="5" t="str">
        <f>IF(B222="No",VLOOKUP(A222,SQLReport!A:F,4,FALSE),"")</f>
        <v/>
      </c>
      <c r="E222" s="5" t="str">
        <f>_xlfn.IFNA(IF(VLOOKUP(A222,NewCMDB!A:N,1,FALSE)="","No","Yes"),IF(A222="","","No"))</f>
        <v/>
      </c>
      <c r="F222" s="5" t="e">
        <f>VLOOKUP(A222,LastLogonDate!A:D,2,FALSE)</f>
        <v>#N/A</v>
      </c>
      <c r="G222" s="5" t="e">
        <f>VLOOKUP(A222,LastLogonDate!A:D,3,FALSE)</f>
        <v>#N/A</v>
      </c>
      <c r="H222" s="5" t="e">
        <f>VLOOKUP(A222,LastLogonDate!A:D,4,FALSE)</f>
        <v>#N/A</v>
      </c>
      <c r="I222" s="5" t="str">
        <f t="shared" si="7"/>
        <v/>
      </c>
      <c r="J222" t="str">
        <f t="shared" si="6"/>
        <v>OR dbo.v_R_System.Name0 like''</v>
      </c>
    </row>
    <row r="223" spans="2:10" x14ac:dyDescent="0.25">
      <c r="B223" s="2" t="str">
        <f>_xlfn.IFNA(VLOOKUP(A223,SQLReport!A:F,2,FALSE),IF(A223="","","Not in SCCM"))</f>
        <v/>
      </c>
      <c r="C223" s="2" t="b">
        <f>COUNTIF(SQLReport!A:A, A223)&gt;1</f>
        <v>0</v>
      </c>
      <c r="D223" s="5" t="str">
        <f>IF(B223="No",VLOOKUP(A223,SQLReport!A:F,4,FALSE),"")</f>
        <v/>
      </c>
      <c r="E223" s="5" t="str">
        <f>_xlfn.IFNA(IF(VLOOKUP(A223,NewCMDB!A:N,1,FALSE)="","No","Yes"),IF(A223="","","No"))</f>
        <v/>
      </c>
      <c r="F223" s="5" t="e">
        <f>VLOOKUP(A223,LastLogonDate!A:D,2,FALSE)</f>
        <v>#N/A</v>
      </c>
      <c r="G223" s="5" t="e">
        <f>VLOOKUP(A223,LastLogonDate!A:D,3,FALSE)</f>
        <v>#N/A</v>
      </c>
      <c r="H223" s="5" t="e">
        <f>VLOOKUP(A223,LastLogonDate!A:D,4,FALSE)</f>
        <v>#N/A</v>
      </c>
      <c r="I223" s="5" t="str">
        <f t="shared" si="7"/>
        <v/>
      </c>
      <c r="J223" t="str">
        <f t="shared" si="6"/>
        <v>OR dbo.v_R_System.Name0 like''</v>
      </c>
    </row>
    <row r="224" spans="2:10" x14ac:dyDescent="0.25">
      <c r="B224" s="2" t="str">
        <f>_xlfn.IFNA(VLOOKUP(A224,SQLReport!A:F,2,FALSE),IF(A224="","","Not in SCCM"))</f>
        <v/>
      </c>
      <c r="C224" s="2" t="b">
        <f>COUNTIF(SQLReport!A:A, A224)&gt;1</f>
        <v>0</v>
      </c>
      <c r="D224" s="5" t="str">
        <f>IF(B224="No",VLOOKUP(A224,SQLReport!A:F,4,FALSE),"")</f>
        <v/>
      </c>
      <c r="E224" s="5" t="str">
        <f>_xlfn.IFNA(IF(VLOOKUP(A224,NewCMDB!A:N,1,FALSE)="","No","Yes"),IF(A224="","","No"))</f>
        <v/>
      </c>
      <c r="F224" s="5" t="e">
        <f>VLOOKUP(A224,LastLogonDate!A:D,2,FALSE)</f>
        <v>#N/A</v>
      </c>
      <c r="G224" s="5" t="e">
        <f>VLOOKUP(A224,LastLogonDate!A:D,3,FALSE)</f>
        <v>#N/A</v>
      </c>
      <c r="H224" s="5" t="e">
        <f>VLOOKUP(A224,LastLogonDate!A:D,4,FALSE)</f>
        <v>#N/A</v>
      </c>
      <c r="I224" s="5" t="str">
        <f t="shared" si="7"/>
        <v/>
      </c>
      <c r="J224" t="str">
        <f t="shared" si="6"/>
        <v>OR dbo.v_R_System.Name0 like''</v>
      </c>
    </row>
    <row r="225" spans="2:10" x14ac:dyDescent="0.25">
      <c r="B225" s="2" t="str">
        <f>_xlfn.IFNA(VLOOKUP(A225,SQLReport!A:F,2,FALSE),IF(A225="","","Not in SCCM"))</f>
        <v/>
      </c>
      <c r="C225" s="2" t="b">
        <f>COUNTIF(SQLReport!A:A, A225)&gt;1</f>
        <v>0</v>
      </c>
      <c r="D225" s="5" t="str">
        <f>IF(B225="No",VLOOKUP(A225,SQLReport!A:F,4,FALSE),"")</f>
        <v/>
      </c>
      <c r="E225" s="5" t="str">
        <f>_xlfn.IFNA(IF(VLOOKUP(A225,NewCMDB!A:N,1,FALSE)="","No","Yes"),IF(A225="","","No"))</f>
        <v/>
      </c>
      <c r="F225" s="5" t="e">
        <f>VLOOKUP(A225,LastLogonDate!A:D,2,FALSE)</f>
        <v>#N/A</v>
      </c>
      <c r="G225" s="5" t="e">
        <f>VLOOKUP(A225,LastLogonDate!A:D,3,FALSE)</f>
        <v>#N/A</v>
      </c>
      <c r="H225" s="5" t="e">
        <f>VLOOKUP(A225,LastLogonDate!A:D,4,FALSE)</f>
        <v>#N/A</v>
      </c>
      <c r="I225" s="5" t="str">
        <f t="shared" si="7"/>
        <v/>
      </c>
      <c r="J225" t="str">
        <f t="shared" si="6"/>
        <v>OR dbo.v_R_System.Name0 like''</v>
      </c>
    </row>
    <row r="226" spans="2:10" x14ac:dyDescent="0.25">
      <c r="B226" s="2" t="str">
        <f>_xlfn.IFNA(VLOOKUP(A226,SQLReport!A:F,2,FALSE),IF(A226="","","Not in SCCM"))</f>
        <v/>
      </c>
      <c r="C226" s="2" t="b">
        <f>COUNTIF(SQLReport!A:A, A226)&gt;1</f>
        <v>0</v>
      </c>
      <c r="D226" s="5" t="str">
        <f>IF(B226="No",VLOOKUP(A226,SQLReport!A:F,4,FALSE),"")</f>
        <v/>
      </c>
      <c r="E226" s="5" t="str">
        <f>_xlfn.IFNA(IF(VLOOKUP(A226,NewCMDB!A:N,1,FALSE)="","No","Yes"),IF(A226="","","No"))</f>
        <v/>
      </c>
      <c r="F226" s="5" t="e">
        <f>VLOOKUP(A226,LastLogonDate!A:D,2,FALSE)</f>
        <v>#N/A</v>
      </c>
      <c r="G226" s="5" t="e">
        <f>VLOOKUP(A226,LastLogonDate!A:D,3,FALSE)</f>
        <v>#N/A</v>
      </c>
      <c r="H226" s="5" t="e">
        <f>VLOOKUP(A226,LastLogonDate!A:D,4,FALSE)</f>
        <v>#N/A</v>
      </c>
      <c r="I226" s="5" t="str">
        <f t="shared" si="7"/>
        <v/>
      </c>
      <c r="J226" t="str">
        <f t="shared" si="6"/>
        <v>OR dbo.v_R_System.Name0 like''</v>
      </c>
    </row>
    <row r="227" spans="2:10" x14ac:dyDescent="0.25">
      <c r="B227" s="2" t="str">
        <f>_xlfn.IFNA(VLOOKUP(A227,SQLReport!A:F,2,FALSE),IF(A227="","","Not in SCCM"))</f>
        <v/>
      </c>
      <c r="C227" s="2" t="b">
        <f>COUNTIF(SQLReport!A:A, A227)&gt;1</f>
        <v>0</v>
      </c>
      <c r="D227" s="5" t="str">
        <f>IF(B227="No",VLOOKUP(A227,SQLReport!A:F,4,FALSE),"")</f>
        <v/>
      </c>
      <c r="E227" s="5" t="str">
        <f>_xlfn.IFNA(IF(VLOOKUP(A227,NewCMDB!A:N,1,FALSE)="","No","Yes"),IF(A227="","","No"))</f>
        <v/>
      </c>
      <c r="F227" s="5" t="e">
        <f>VLOOKUP(A227,LastLogonDate!A:D,2,FALSE)</f>
        <v>#N/A</v>
      </c>
      <c r="G227" s="5" t="e">
        <f>VLOOKUP(A227,LastLogonDate!A:D,3,FALSE)</f>
        <v>#N/A</v>
      </c>
      <c r="H227" s="5" t="e">
        <f>VLOOKUP(A227,LastLogonDate!A:D,4,FALSE)</f>
        <v>#N/A</v>
      </c>
      <c r="I227" s="5" t="str">
        <f t="shared" si="7"/>
        <v/>
      </c>
      <c r="J227" t="str">
        <f t="shared" si="6"/>
        <v>OR dbo.v_R_System.Name0 like''</v>
      </c>
    </row>
    <row r="228" spans="2:10" x14ac:dyDescent="0.25">
      <c r="B228" s="2" t="str">
        <f>_xlfn.IFNA(VLOOKUP(A228,SQLReport!A:F,2,FALSE),IF(A228="","","Not in SCCM"))</f>
        <v/>
      </c>
      <c r="C228" s="2" t="b">
        <f>COUNTIF(SQLReport!A:A, A228)&gt;1</f>
        <v>0</v>
      </c>
      <c r="D228" s="5" t="str">
        <f>IF(B228="No",VLOOKUP(A228,SQLReport!A:F,4,FALSE),"")</f>
        <v/>
      </c>
      <c r="E228" s="5" t="str">
        <f>_xlfn.IFNA(IF(VLOOKUP(A228,NewCMDB!A:N,1,FALSE)="","No","Yes"),IF(A228="","","No"))</f>
        <v/>
      </c>
      <c r="F228" s="5" t="e">
        <f>VLOOKUP(A228,LastLogonDate!A:D,2,FALSE)</f>
        <v>#N/A</v>
      </c>
      <c r="G228" s="5" t="e">
        <f>VLOOKUP(A228,LastLogonDate!A:D,3,FALSE)</f>
        <v>#N/A</v>
      </c>
      <c r="H228" s="5" t="e">
        <f>VLOOKUP(A228,LastLogonDate!A:D,4,FALSE)</f>
        <v>#N/A</v>
      </c>
      <c r="I228" s="5" t="str">
        <f t="shared" si="7"/>
        <v/>
      </c>
      <c r="J228" t="str">
        <f t="shared" si="6"/>
        <v>OR dbo.v_R_System.Name0 like''</v>
      </c>
    </row>
    <row r="229" spans="2:10" x14ac:dyDescent="0.25">
      <c r="B229" s="2" t="str">
        <f>_xlfn.IFNA(VLOOKUP(A229,SQLReport!A:F,2,FALSE),IF(A229="","","Not in SCCM"))</f>
        <v/>
      </c>
      <c r="C229" s="2" t="b">
        <f>COUNTIF(SQLReport!A:A, A229)&gt;1</f>
        <v>0</v>
      </c>
      <c r="D229" s="5" t="str">
        <f>IF(B229="No",VLOOKUP(A229,SQLReport!A:F,4,FALSE),"")</f>
        <v/>
      </c>
      <c r="E229" s="5" t="str">
        <f>_xlfn.IFNA(IF(VLOOKUP(A229,NewCMDB!A:N,1,FALSE)="","No","Yes"),IF(A229="","","No"))</f>
        <v/>
      </c>
      <c r="F229" s="5" t="e">
        <f>VLOOKUP(A229,LastLogonDate!A:D,2,FALSE)</f>
        <v>#N/A</v>
      </c>
      <c r="G229" s="5" t="e">
        <f>VLOOKUP(A229,LastLogonDate!A:D,3,FALSE)</f>
        <v>#N/A</v>
      </c>
      <c r="H229" s="5" t="e">
        <f>VLOOKUP(A229,LastLogonDate!A:D,4,FALSE)</f>
        <v>#N/A</v>
      </c>
      <c r="I229" s="5" t="str">
        <f t="shared" si="7"/>
        <v/>
      </c>
      <c r="J229" t="str">
        <f t="shared" si="6"/>
        <v>OR dbo.v_R_System.Name0 like''</v>
      </c>
    </row>
    <row r="230" spans="2:10" x14ac:dyDescent="0.25">
      <c r="B230" s="2" t="str">
        <f>_xlfn.IFNA(VLOOKUP(A230,SQLReport!A:F,2,FALSE),IF(A230="","","Not in SCCM"))</f>
        <v/>
      </c>
      <c r="C230" s="2" t="b">
        <f>COUNTIF(SQLReport!A:A, A230)&gt;1</f>
        <v>0</v>
      </c>
      <c r="D230" s="5" t="str">
        <f>IF(B230="No",VLOOKUP(A230,SQLReport!A:F,4,FALSE),"")</f>
        <v/>
      </c>
      <c r="E230" s="5" t="str">
        <f>_xlfn.IFNA(IF(VLOOKUP(A230,NewCMDB!A:N,1,FALSE)="","No","Yes"),IF(A230="","","No"))</f>
        <v/>
      </c>
      <c r="F230" s="5" t="e">
        <f>VLOOKUP(A230,LastLogonDate!A:D,2,FALSE)</f>
        <v>#N/A</v>
      </c>
      <c r="G230" s="5" t="e">
        <f>VLOOKUP(A230,LastLogonDate!A:D,3,FALSE)</f>
        <v>#N/A</v>
      </c>
      <c r="H230" s="5" t="e">
        <f>VLOOKUP(A230,LastLogonDate!A:D,4,FALSE)</f>
        <v>#N/A</v>
      </c>
      <c r="I230" s="5" t="str">
        <f t="shared" si="7"/>
        <v/>
      </c>
      <c r="J230" t="str">
        <f t="shared" si="6"/>
        <v>OR dbo.v_R_System.Name0 like''</v>
      </c>
    </row>
    <row r="231" spans="2:10" x14ac:dyDescent="0.25">
      <c r="B231" s="2" t="str">
        <f>_xlfn.IFNA(VLOOKUP(A231,SQLReport!A:F,2,FALSE),IF(A231="","","Not in SCCM"))</f>
        <v/>
      </c>
      <c r="C231" s="2" t="b">
        <f>COUNTIF(SQLReport!A:A, A231)&gt;1</f>
        <v>0</v>
      </c>
      <c r="D231" s="5" t="str">
        <f>IF(B231="No",VLOOKUP(A231,SQLReport!A:F,4,FALSE),"")</f>
        <v/>
      </c>
      <c r="E231" s="5" t="str">
        <f>_xlfn.IFNA(IF(VLOOKUP(A231,NewCMDB!A:N,1,FALSE)="","No","Yes"),IF(A231="","","No"))</f>
        <v/>
      </c>
      <c r="F231" s="5" t="e">
        <f>VLOOKUP(A231,LastLogonDate!A:D,2,FALSE)</f>
        <v>#N/A</v>
      </c>
      <c r="G231" s="5" t="e">
        <f>VLOOKUP(A231,LastLogonDate!A:D,3,FALSE)</f>
        <v>#N/A</v>
      </c>
      <c r="H231" s="5" t="e">
        <f>VLOOKUP(A231,LastLogonDate!A:D,4,FALSE)</f>
        <v>#N/A</v>
      </c>
      <c r="I231" s="5" t="str">
        <f t="shared" si="7"/>
        <v/>
      </c>
      <c r="J231" t="str">
        <f t="shared" si="6"/>
        <v>OR dbo.v_R_System.Name0 like''</v>
      </c>
    </row>
    <row r="232" spans="2:10" x14ac:dyDescent="0.25">
      <c r="B232" s="2" t="str">
        <f>_xlfn.IFNA(VLOOKUP(A232,SQLReport!A:F,2,FALSE),IF(A232="","","Not in SCCM"))</f>
        <v/>
      </c>
      <c r="C232" s="2" t="b">
        <f>COUNTIF(SQLReport!A:A, A232)&gt;1</f>
        <v>0</v>
      </c>
      <c r="D232" s="5" t="str">
        <f>IF(B232="No",VLOOKUP(A232,SQLReport!A:F,4,FALSE),"")</f>
        <v/>
      </c>
      <c r="E232" s="5" t="str">
        <f>_xlfn.IFNA(IF(VLOOKUP(A232,NewCMDB!A:N,1,FALSE)="","No","Yes"),IF(A232="","","No"))</f>
        <v/>
      </c>
      <c r="F232" s="5" t="e">
        <f>VLOOKUP(A232,LastLogonDate!A:D,2,FALSE)</f>
        <v>#N/A</v>
      </c>
      <c r="G232" s="5" t="e">
        <f>VLOOKUP(A232,LastLogonDate!A:D,3,FALSE)</f>
        <v>#N/A</v>
      </c>
      <c r="H232" s="5" t="e">
        <f>VLOOKUP(A232,LastLogonDate!A:D,4,FALSE)</f>
        <v>#N/A</v>
      </c>
      <c r="I232" s="5" t="str">
        <f t="shared" si="7"/>
        <v/>
      </c>
      <c r="J232" t="str">
        <f t="shared" si="6"/>
        <v>OR dbo.v_R_System.Name0 like''</v>
      </c>
    </row>
    <row r="233" spans="2:10" x14ac:dyDescent="0.25">
      <c r="B233" s="2" t="str">
        <f>_xlfn.IFNA(VLOOKUP(A233,SQLReport!A:F,2,FALSE),IF(A233="","","Not in SCCM"))</f>
        <v/>
      </c>
      <c r="C233" s="2" t="b">
        <f>COUNTIF(SQLReport!A:A, A233)&gt;1</f>
        <v>0</v>
      </c>
      <c r="D233" s="5" t="str">
        <f>IF(B233="No",VLOOKUP(A233,SQLReport!A:F,4,FALSE),"")</f>
        <v/>
      </c>
      <c r="E233" s="5" t="str">
        <f>_xlfn.IFNA(IF(VLOOKUP(A233,NewCMDB!A:N,1,FALSE)="","No","Yes"),IF(A233="","","No"))</f>
        <v/>
      </c>
      <c r="F233" s="5" t="e">
        <f>VLOOKUP(A233,LastLogonDate!A:D,2,FALSE)</f>
        <v>#N/A</v>
      </c>
      <c r="G233" s="5" t="e">
        <f>VLOOKUP(A233,LastLogonDate!A:D,3,FALSE)</f>
        <v>#N/A</v>
      </c>
      <c r="H233" s="5" t="e">
        <f>VLOOKUP(A233,LastLogonDate!A:D,4,FALSE)</f>
        <v>#N/A</v>
      </c>
      <c r="I233" s="5" t="str">
        <f t="shared" si="7"/>
        <v/>
      </c>
      <c r="J233" t="str">
        <f t="shared" si="6"/>
        <v>OR dbo.v_R_System.Name0 like''</v>
      </c>
    </row>
    <row r="234" spans="2:10" x14ac:dyDescent="0.25">
      <c r="B234" s="2" t="str">
        <f>_xlfn.IFNA(VLOOKUP(A234,SQLReport!A:F,2,FALSE),IF(A234="","","Not in SCCM"))</f>
        <v/>
      </c>
      <c r="C234" s="2" t="b">
        <f>COUNTIF(SQLReport!A:A, A234)&gt;1</f>
        <v>0</v>
      </c>
      <c r="D234" s="5" t="str">
        <f>IF(B234="No",VLOOKUP(A234,SQLReport!A:F,4,FALSE),"")</f>
        <v/>
      </c>
      <c r="E234" s="5" t="str">
        <f>_xlfn.IFNA(IF(VLOOKUP(A234,NewCMDB!A:N,1,FALSE)="","No","Yes"),IF(A234="","","No"))</f>
        <v/>
      </c>
      <c r="F234" s="5" t="e">
        <f>VLOOKUP(A234,LastLogonDate!A:D,2,FALSE)</f>
        <v>#N/A</v>
      </c>
      <c r="G234" s="5" t="e">
        <f>VLOOKUP(A234,LastLogonDate!A:D,3,FALSE)</f>
        <v>#N/A</v>
      </c>
      <c r="H234" s="5" t="e">
        <f>VLOOKUP(A234,LastLogonDate!A:D,4,FALSE)</f>
        <v>#N/A</v>
      </c>
      <c r="I234" s="5" t="str">
        <f t="shared" si="7"/>
        <v/>
      </c>
      <c r="J234" t="str">
        <f t="shared" si="6"/>
        <v>OR dbo.v_R_System.Name0 like''</v>
      </c>
    </row>
    <row r="235" spans="2:10" x14ac:dyDescent="0.25">
      <c r="B235" s="2" t="str">
        <f>_xlfn.IFNA(VLOOKUP(A235,SQLReport!A:F,2,FALSE),IF(A235="","","Not in SCCM"))</f>
        <v/>
      </c>
      <c r="C235" s="2" t="b">
        <f>COUNTIF(SQLReport!A:A, A235)&gt;1</f>
        <v>0</v>
      </c>
      <c r="D235" s="5" t="str">
        <f>IF(B235="No",VLOOKUP(A235,SQLReport!A:F,4,FALSE),"")</f>
        <v/>
      </c>
      <c r="E235" s="5" t="str">
        <f>_xlfn.IFNA(IF(VLOOKUP(A235,NewCMDB!A:N,1,FALSE)="","No","Yes"),IF(A235="","","No"))</f>
        <v/>
      </c>
      <c r="F235" s="5" t="e">
        <f>VLOOKUP(A235,LastLogonDate!A:D,2,FALSE)</f>
        <v>#N/A</v>
      </c>
      <c r="G235" s="5" t="e">
        <f>VLOOKUP(A235,LastLogonDate!A:D,3,FALSE)</f>
        <v>#N/A</v>
      </c>
      <c r="H235" s="5" t="e">
        <f>VLOOKUP(A235,LastLogonDate!A:D,4,FALSE)</f>
        <v>#N/A</v>
      </c>
      <c r="I235" s="5" t="str">
        <f t="shared" si="7"/>
        <v/>
      </c>
      <c r="J235" t="str">
        <f t="shared" si="6"/>
        <v>OR dbo.v_R_System.Name0 like''</v>
      </c>
    </row>
    <row r="236" spans="2:10" x14ac:dyDescent="0.25">
      <c r="B236" s="2" t="str">
        <f>_xlfn.IFNA(VLOOKUP(A236,SQLReport!A:F,2,FALSE),IF(A236="","","Not in SCCM"))</f>
        <v/>
      </c>
      <c r="C236" s="2" t="b">
        <f>COUNTIF(SQLReport!A:A, A236)&gt;1</f>
        <v>0</v>
      </c>
      <c r="D236" s="5" t="str">
        <f>IF(B236="No",VLOOKUP(A236,SQLReport!A:F,4,FALSE),"")</f>
        <v/>
      </c>
      <c r="E236" s="5" t="str">
        <f>_xlfn.IFNA(IF(VLOOKUP(A236,NewCMDB!A:N,1,FALSE)="","No","Yes"),IF(A236="","","No"))</f>
        <v/>
      </c>
      <c r="F236" s="5" t="e">
        <f>VLOOKUP(A236,LastLogonDate!A:D,2,FALSE)</f>
        <v>#N/A</v>
      </c>
      <c r="G236" s="5" t="e">
        <f>VLOOKUP(A236,LastLogonDate!A:D,3,FALSE)</f>
        <v>#N/A</v>
      </c>
      <c r="H236" s="5" t="e">
        <f>VLOOKUP(A236,LastLogonDate!A:D,4,FALSE)</f>
        <v>#N/A</v>
      </c>
      <c r="I236" s="5" t="str">
        <f t="shared" si="7"/>
        <v/>
      </c>
      <c r="J236" t="str">
        <f t="shared" si="6"/>
        <v>OR dbo.v_R_System.Name0 like''</v>
      </c>
    </row>
    <row r="237" spans="2:10" x14ac:dyDescent="0.25">
      <c r="B237" s="2" t="str">
        <f>_xlfn.IFNA(VLOOKUP(A237,SQLReport!A:F,2,FALSE),IF(A237="","","Not in SCCM"))</f>
        <v/>
      </c>
      <c r="C237" s="2" t="b">
        <f>COUNTIF(SQLReport!A:A, A237)&gt;1</f>
        <v>0</v>
      </c>
      <c r="D237" s="5" t="str">
        <f>IF(B237="No",VLOOKUP(A237,SQLReport!A:F,4,FALSE),"")</f>
        <v/>
      </c>
      <c r="E237" s="5" t="str">
        <f>_xlfn.IFNA(IF(VLOOKUP(A237,NewCMDB!A:N,1,FALSE)="","No","Yes"),IF(A237="","","No"))</f>
        <v/>
      </c>
      <c r="F237" s="5" t="e">
        <f>VLOOKUP(A237,LastLogonDate!A:D,2,FALSE)</f>
        <v>#N/A</v>
      </c>
      <c r="G237" s="5" t="e">
        <f>VLOOKUP(A237,LastLogonDate!A:D,3,FALSE)</f>
        <v>#N/A</v>
      </c>
      <c r="H237" s="5" t="e">
        <f>VLOOKUP(A237,LastLogonDate!A:D,4,FALSE)</f>
        <v>#N/A</v>
      </c>
      <c r="I237" s="5" t="str">
        <f t="shared" si="7"/>
        <v/>
      </c>
      <c r="J237" t="str">
        <f t="shared" si="6"/>
        <v>OR dbo.v_R_System.Name0 like''</v>
      </c>
    </row>
    <row r="238" spans="2:10" x14ac:dyDescent="0.25">
      <c r="B238" s="2" t="str">
        <f>_xlfn.IFNA(VLOOKUP(A238,SQLReport!A:F,2,FALSE),IF(A238="","","Not in SCCM"))</f>
        <v/>
      </c>
      <c r="C238" s="2" t="b">
        <f>COUNTIF(SQLReport!A:A, A238)&gt;1</f>
        <v>0</v>
      </c>
      <c r="D238" s="5" t="str">
        <f>IF(B238="No",VLOOKUP(A238,SQLReport!A:F,4,FALSE),"")</f>
        <v/>
      </c>
      <c r="E238" s="5" t="str">
        <f>_xlfn.IFNA(IF(VLOOKUP(A238,NewCMDB!A:N,1,FALSE)="","No","Yes"),IF(A238="","","No"))</f>
        <v/>
      </c>
      <c r="F238" s="5" t="e">
        <f>VLOOKUP(A238,LastLogonDate!A:D,2,FALSE)</f>
        <v>#N/A</v>
      </c>
      <c r="G238" s="5" t="e">
        <f>VLOOKUP(A238,LastLogonDate!A:D,3,FALSE)</f>
        <v>#N/A</v>
      </c>
      <c r="H238" s="5" t="e">
        <f>VLOOKUP(A238,LastLogonDate!A:D,4,FALSE)</f>
        <v>#N/A</v>
      </c>
      <c r="I238" s="5" t="str">
        <f t="shared" si="7"/>
        <v/>
      </c>
      <c r="J238" t="str">
        <f t="shared" si="6"/>
        <v>OR dbo.v_R_System.Name0 like''</v>
      </c>
    </row>
    <row r="239" spans="2:10" x14ac:dyDescent="0.25">
      <c r="B239" s="2" t="str">
        <f>_xlfn.IFNA(VLOOKUP(A239,SQLReport!A:F,2,FALSE),IF(A239="","","Not in SCCM"))</f>
        <v/>
      </c>
      <c r="C239" s="2" t="b">
        <f>COUNTIF(SQLReport!A:A, A239)&gt;1</f>
        <v>0</v>
      </c>
      <c r="D239" s="5" t="str">
        <f>IF(B239="No",VLOOKUP(A239,SQLReport!A:F,4,FALSE),"")</f>
        <v/>
      </c>
      <c r="E239" s="5" t="str">
        <f>_xlfn.IFNA(IF(VLOOKUP(A239,NewCMDB!A:N,1,FALSE)="","No","Yes"),IF(A239="","","No"))</f>
        <v/>
      </c>
      <c r="F239" s="5" t="e">
        <f>VLOOKUP(A239,LastLogonDate!A:D,2,FALSE)</f>
        <v>#N/A</v>
      </c>
      <c r="G239" s="5" t="e">
        <f>VLOOKUP(A239,LastLogonDate!A:D,3,FALSE)</f>
        <v>#N/A</v>
      </c>
      <c r="H239" s="5" t="e">
        <f>VLOOKUP(A239,LastLogonDate!A:D,4,FALSE)</f>
        <v>#N/A</v>
      </c>
      <c r="I239" s="5" t="str">
        <f t="shared" si="7"/>
        <v/>
      </c>
      <c r="J239" t="str">
        <f t="shared" si="6"/>
        <v>OR dbo.v_R_System.Name0 like''</v>
      </c>
    </row>
    <row r="240" spans="2:10" x14ac:dyDescent="0.25">
      <c r="B240" s="2" t="str">
        <f>_xlfn.IFNA(VLOOKUP(A240,SQLReport!A:F,2,FALSE),IF(A240="","","Not in SCCM"))</f>
        <v/>
      </c>
      <c r="C240" s="2" t="b">
        <f>COUNTIF(SQLReport!A:A, A240)&gt;1</f>
        <v>0</v>
      </c>
      <c r="D240" s="5" t="str">
        <f>IF(B240="No",VLOOKUP(A240,SQLReport!A:F,4,FALSE),"")</f>
        <v/>
      </c>
      <c r="E240" s="5" t="str">
        <f>_xlfn.IFNA(IF(VLOOKUP(A240,NewCMDB!A:N,1,FALSE)="","No","Yes"),IF(A240="","","No"))</f>
        <v/>
      </c>
      <c r="F240" s="5" t="e">
        <f>VLOOKUP(A240,LastLogonDate!A:D,2,FALSE)</f>
        <v>#N/A</v>
      </c>
      <c r="G240" s="5" t="e">
        <f>VLOOKUP(A240,LastLogonDate!A:D,3,FALSE)</f>
        <v>#N/A</v>
      </c>
      <c r="H240" s="5" t="e">
        <f>VLOOKUP(A240,LastLogonDate!A:D,4,FALSE)</f>
        <v>#N/A</v>
      </c>
      <c r="I240" s="5" t="str">
        <f t="shared" si="7"/>
        <v/>
      </c>
      <c r="J240" t="str">
        <f t="shared" si="6"/>
        <v>OR dbo.v_R_System.Name0 like''</v>
      </c>
    </row>
    <row r="241" spans="2:10" x14ac:dyDescent="0.25">
      <c r="B241" s="2" t="str">
        <f>_xlfn.IFNA(VLOOKUP(A241,SQLReport!A:F,2,FALSE),IF(A241="","","Not in SCCM"))</f>
        <v/>
      </c>
      <c r="C241" s="2" t="b">
        <f>COUNTIF(SQLReport!A:A, A241)&gt;1</f>
        <v>0</v>
      </c>
      <c r="D241" s="5" t="str">
        <f>IF(B241="No",VLOOKUP(A241,SQLReport!A:F,4,FALSE),"")</f>
        <v/>
      </c>
      <c r="E241" s="5" t="str">
        <f>_xlfn.IFNA(IF(VLOOKUP(A241,NewCMDB!A:N,1,FALSE)="","No","Yes"),IF(A241="","","No"))</f>
        <v/>
      </c>
      <c r="F241" s="5" t="e">
        <f>VLOOKUP(A241,LastLogonDate!A:D,2,FALSE)</f>
        <v>#N/A</v>
      </c>
      <c r="G241" s="5" t="e">
        <f>VLOOKUP(A241,LastLogonDate!A:D,3,FALSE)</f>
        <v>#N/A</v>
      </c>
      <c r="H241" s="5" t="e">
        <f>VLOOKUP(A241,LastLogonDate!A:D,4,FALSE)</f>
        <v>#N/A</v>
      </c>
      <c r="I241" s="5" t="str">
        <f t="shared" si="7"/>
        <v/>
      </c>
      <c r="J241" t="str">
        <f t="shared" si="6"/>
        <v>OR dbo.v_R_System.Name0 like''</v>
      </c>
    </row>
    <row r="242" spans="2:10" x14ac:dyDescent="0.25">
      <c r="B242" s="2" t="str">
        <f>_xlfn.IFNA(VLOOKUP(A242,SQLReport!A:F,2,FALSE),IF(A242="","","Not in SCCM"))</f>
        <v/>
      </c>
      <c r="C242" s="2" t="b">
        <f>COUNTIF(SQLReport!A:A, A242)&gt;1</f>
        <v>0</v>
      </c>
      <c r="D242" s="5" t="str">
        <f>IF(B242="No",VLOOKUP(A242,SQLReport!A:F,4,FALSE),"")</f>
        <v/>
      </c>
      <c r="E242" s="5" t="str">
        <f>_xlfn.IFNA(IF(VLOOKUP(A242,NewCMDB!A:N,1,FALSE)="","No","Yes"),IF(A242="","","No"))</f>
        <v/>
      </c>
      <c r="F242" s="5" t="e">
        <f>VLOOKUP(A242,LastLogonDate!A:D,2,FALSE)</f>
        <v>#N/A</v>
      </c>
      <c r="G242" s="5" t="e">
        <f>VLOOKUP(A242,LastLogonDate!A:D,3,FALSE)</f>
        <v>#N/A</v>
      </c>
      <c r="H242" s="5" t="e">
        <f>VLOOKUP(A242,LastLogonDate!A:D,4,FALSE)</f>
        <v>#N/A</v>
      </c>
      <c r="I242" s="5" t="str">
        <f t="shared" si="7"/>
        <v/>
      </c>
      <c r="J242" t="str">
        <f t="shared" si="6"/>
        <v>OR dbo.v_R_System.Name0 like''</v>
      </c>
    </row>
    <row r="243" spans="2:10" x14ac:dyDescent="0.25">
      <c r="B243" s="2" t="str">
        <f>_xlfn.IFNA(VLOOKUP(A243,SQLReport!A:F,2,FALSE),IF(A243="","","Not in SCCM"))</f>
        <v/>
      </c>
      <c r="C243" s="2" t="b">
        <f>COUNTIF(SQLReport!A:A, A243)&gt;1</f>
        <v>0</v>
      </c>
      <c r="D243" s="5" t="str">
        <f>IF(B243="No",VLOOKUP(A243,SQLReport!A:F,4,FALSE),"")</f>
        <v/>
      </c>
      <c r="E243" s="5" t="str">
        <f>_xlfn.IFNA(IF(VLOOKUP(A243,NewCMDB!A:N,1,FALSE)="","No","Yes"),IF(A243="","","No"))</f>
        <v/>
      </c>
      <c r="F243" s="5" t="e">
        <f>VLOOKUP(A243,LastLogonDate!A:D,2,FALSE)</f>
        <v>#N/A</v>
      </c>
      <c r="G243" s="5" t="e">
        <f>VLOOKUP(A243,LastLogonDate!A:D,3,FALSE)</f>
        <v>#N/A</v>
      </c>
      <c r="H243" s="5" t="e">
        <f>VLOOKUP(A243,LastLogonDate!A:D,4,FALSE)</f>
        <v>#N/A</v>
      </c>
      <c r="I243" s="5" t="str">
        <f t="shared" si="7"/>
        <v/>
      </c>
      <c r="J243" t="str">
        <f t="shared" si="6"/>
        <v>OR dbo.v_R_System.Name0 like''</v>
      </c>
    </row>
    <row r="244" spans="2:10" x14ac:dyDescent="0.25">
      <c r="B244" s="2" t="str">
        <f>_xlfn.IFNA(VLOOKUP(A244,SQLReport!A:F,2,FALSE),IF(A244="","","Not in SCCM"))</f>
        <v/>
      </c>
      <c r="C244" s="2" t="b">
        <f>COUNTIF(SQLReport!A:A, A244)&gt;1</f>
        <v>0</v>
      </c>
      <c r="D244" s="5" t="str">
        <f>IF(B244="No",VLOOKUP(A244,SQLReport!A:F,4,FALSE),"")</f>
        <v/>
      </c>
      <c r="E244" s="5" t="str">
        <f>_xlfn.IFNA(IF(VLOOKUP(A244,NewCMDB!A:N,1,FALSE)="","No","Yes"),IF(A244="","","No"))</f>
        <v/>
      </c>
      <c r="F244" s="5" t="e">
        <f>VLOOKUP(A244,LastLogonDate!A:D,2,FALSE)</f>
        <v>#N/A</v>
      </c>
      <c r="G244" s="5" t="e">
        <f>VLOOKUP(A244,LastLogonDate!A:D,3,FALSE)</f>
        <v>#N/A</v>
      </c>
      <c r="H244" s="5" t="e">
        <f>VLOOKUP(A244,LastLogonDate!A:D,4,FALSE)</f>
        <v>#N/A</v>
      </c>
      <c r="I244" s="5" t="str">
        <f t="shared" si="7"/>
        <v/>
      </c>
      <c r="J244" t="str">
        <f t="shared" si="6"/>
        <v>OR dbo.v_R_System.Name0 like''</v>
      </c>
    </row>
    <row r="245" spans="2:10" x14ac:dyDescent="0.25">
      <c r="B245" s="2" t="str">
        <f>_xlfn.IFNA(VLOOKUP(A245,SQLReport!A:F,2,FALSE),IF(A245="","","Not in SCCM"))</f>
        <v/>
      </c>
      <c r="C245" s="2" t="b">
        <f>COUNTIF(SQLReport!A:A, A245)&gt;1</f>
        <v>0</v>
      </c>
      <c r="D245" s="5" t="str">
        <f>IF(B245="No",VLOOKUP(A245,SQLReport!A:F,4,FALSE),"")</f>
        <v/>
      </c>
      <c r="E245" s="5" t="str">
        <f>_xlfn.IFNA(IF(VLOOKUP(A245,NewCMDB!A:N,1,FALSE)="","No","Yes"),IF(A245="","","No"))</f>
        <v/>
      </c>
      <c r="F245" s="5" t="e">
        <f>VLOOKUP(A245,LastLogonDate!A:D,2,FALSE)</f>
        <v>#N/A</v>
      </c>
      <c r="G245" s="5" t="e">
        <f>VLOOKUP(A245,LastLogonDate!A:D,3,FALSE)</f>
        <v>#N/A</v>
      </c>
      <c r="H245" s="5" t="e">
        <f>VLOOKUP(A245,LastLogonDate!A:D,4,FALSE)</f>
        <v>#N/A</v>
      </c>
      <c r="I245" s="5" t="str">
        <f t="shared" si="7"/>
        <v/>
      </c>
      <c r="J245" t="str">
        <f t="shared" si="6"/>
        <v>OR dbo.v_R_System.Name0 like''</v>
      </c>
    </row>
    <row r="246" spans="2:10" x14ac:dyDescent="0.25">
      <c r="B246" s="2" t="str">
        <f>_xlfn.IFNA(VLOOKUP(A246,SQLReport!A:F,2,FALSE),IF(A246="","","Not in SCCM"))</f>
        <v/>
      </c>
      <c r="C246" s="2" t="b">
        <f>COUNTIF(SQLReport!A:A, A246)&gt;1</f>
        <v>0</v>
      </c>
      <c r="D246" s="5" t="str">
        <f>IF(B246="No",VLOOKUP(A246,SQLReport!A:F,4,FALSE),"")</f>
        <v/>
      </c>
      <c r="E246" s="5" t="str">
        <f>_xlfn.IFNA(IF(VLOOKUP(A246,NewCMDB!A:N,1,FALSE)="","No","Yes"),IF(A246="","","No"))</f>
        <v/>
      </c>
      <c r="F246" s="5" t="e">
        <f>VLOOKUP(A246,LastLogonDate!A:D,2,FALSE)</f>
        <v>#N/A</v>
      </c>
      <c r="G246" s="5" t="e">
        <f>VLOOKUP(A246,LastLogonDate!A:D,3,FALSE)</f>
        <v>#N/A</v>
      </c>
      <c r="H246" s="5" t="e">
        <f>VLOOKUP(A246,LastLogonDate!A:D,4,FALSE)</f>
        <v>#N/A</v>
      </c>
      <c r="I246" s="5" t="str">
        <f t="shared" si="7"/>
        <v/>
      </c>
      <c r="J246" t="str">
        <f t="shared" si="6"/>
        <v>OR dbo.v_R_System.Name0 like''</v>
      </c>
    </row>
    <row r="247" spans="2:10" x14ac:dyDescent="0.25">
      <c r="B247" s="2" t="str">
        <f>_xlfn.IFNA(VLOOKUP(A247,SQLReport!A:F,2,FALSE),IF(A247="","","Not in SCCM"))</f>
        <v/>
      </c>
      <c r="C247" s="2" t="b">
        <f>COUNTIF(SQLReport!A:A, A247)&gt;1</f>
        <v>0</v>
      </c>
      <c r="D247" s="5" t="str">
        <f>IF(B247="No",VLOOKUP(A247,SQLReport!A:F,4,FALSE),"")</f>
        <v/>
      </c>
      <c r="E247" s="5" t="str">
        <f>_xlfn.IFNA(IF(VLOOKUP(A247,NewCMDB!A:N,1,FALSE)="","No","Yes"),IF(A247="","","No"))</f>
        <v/>
      </c>
      <c r="F247" s="5" t="e">
        <f>VLOOKUP(A247,LastLogonDate!A:D,2,FALSE)</f>
        <v>#N/A</v>
      </c>
      <c r="G247" s="5" t="e">
        <f>VLOOKUP(A247,LastLogonDate!A:D,3,FALSE)</f>
        <v>#N/A</v>
      </c>
      <c r="H247" s="5" t="e">
        <f>VLOOKUP(A247,LastLogonDate!A:D,4,FALSE)</f>
        <v>#N/A</v>
      </c>
      <c r="I247" s="5" t="str">
        <f t="shared" si="7"/>
        <v/>
      </c>
      <c r="J247" t="str">
        <f t="shared" si="6"/>
        <v>OR dbo.v_R_System.Name0 like''</v>
      </c>
    </row>
    <row r="248" spans="2:10" x14ac:dyDescent="0.25">
      <c r="B248" s="2" t="str">
        <f>_xlfn.IFNA(VLOOKUP(A248,SQLReport!A:F,2,FALSE),IF(A248="","","Not in SCCM"))</f>
        <v/>
      </c>
      <c r="C248" s="2" t="b">
        <f>COUNTIF(SQLReport!A:A, A248)&gt;1</f>
        <v>0</v>
      </c>
      <c r="D248" s="5" t="str">
        <f>IF(B248="No",VLOOKUP(A248,SQLReport!A:F,4,FALSE),"")</f>
        <v/>
      </c>
      <c r="E248" s="5" t="str">
        <f>_xlfn.IFNA(IF(VLOOKUP(A248,NewCMDB!A:N,1,FALSE)="","No","Yes"),IF(A248="","","No"))</f>
        <v/>
      </c>
      <c r="F248" s="5" t="e">
        <f>VLOOKUP(A248,LastLogonDate!A:D,2,FALSE)</f>
        <v>#N/A</v>
      </c>
      <c r="G248" s="5" t="e">
        <f>VLOOKUP(A248,LastLogonDate!A:D,3,FALSE)</f>
        <v>#N/A</v>
      </c>
      <c r="H248" s="5" t="e">
        <f>VLOOKUP(A248,LastLogonDate!A:D,4,FALSE)</f>
        <v>#N/A</v>
      </c>
      <c r="I248" s="5" t="str">
        <f t="shared" si="7"/>
        <v/>
      </c>
      <c r="J248" t="str">
        <f t="shared" si="6"/>
        <v>OR dbo.v_R_System.Name0 like''</v>
      </c>
    </row>
    <row r="249" spans="2:10" x14ac:dyDescent="0.25">
      <c r="B249" s="2" t="str">
        <f>_xlfn.IFNA(VLOOKUP(A249,SQLReport!A:F,2,FALSE),IF(A249="","","Not in SCCM"))</f>
        <v/>
      </c>
      <c r="C249" s="2" t="b">
        <f>COUNTIF(SQLReport!A:A, A249)&gt;1</f>
        <v>0</v>
      </c>
      <c r="D249" s="5" t="str">
        <f>IF(B249="No",VLOOKUP(A249,SQLReport!A:F,4,FALSE),"")</f>
        <v/>
      </c>
      <c r="E249" s="5" t="str">
        <f>_xlfn.IFNA(IF(VLOOKUP(A249,NewCMDB!A:N,1,FALSE)="","No","Yes"),IF(A249="","","No"))</f>
        <v/>
      </c>
      <c r="F249" s="5" t="e">
        <f>VLOOKUP(A249,LastLogonDate!A:D,2,FALSE)</f>
        <v>#N/A</v>
      </c>
      <c r="G249" s="5" t="e">
        <f>VLOOKUP(A249,LastLogonDate!A:D,3,FALSE)</f>
        <v>#N/A</v>
      </c>
      <c r="H249" s="5" t="e">
        <f>VLOOKUP(A249,LastLogonDate!A:D,4,FALSE)</f>
        <v>#N/A</v>
      </c>
      <c r="I249" s="5" t="str">
        <f t="shared" si="7"/>
        <v/>
      </c>
      <c r="J249" t="str">
        <f t="shared" si="6"/>
        <v>OR dbo.v_R_System.Name0 like''</v>
      </c>
    </row>
    <row r="250" spans="2:10" x14ac:dyDescent="0.25">
      <c r="B250" s="2" t="str">
        <f>_xlfn.IFNA(VLOOKUP(A250,SQLReport!A:F,2,FALSE),IF(A250="","","Not in SCCM"))</f>
        <v/>
      </c>
      <c r="C250" s="2" t="b">
        <f>COUNTIF(SQLReport!A:A, A250)&gt;1</f>
        <v>0</v>
      </c>
      <c r="D250" s="5" t="str">
        <f>IF(B250="No",VLOOKUP(A250,SQLReport!A:F,4,FALSE),"")</f>
        <v/>
      </c>
      <c r="E250" s="5" t="str">
        <f>_xlfn.IFNA(IF(VLOOKUP(A250,NewCMDB!A:N,1,FALSE)="","No","Yes"),IF(A250="","","No"))</f>
        <v/>
      </c>
      <c r="F250" s="5" t="e">
        <f>VLOOKUP(A250,LastLogonDate!A:D,2,FALSE)</f>
        <v>#N/A</v>
      </c>
      <c r="G250" s="5" t="e">
        <f>VLOOKUP(A250,LastLogonDate!A:D,3,FALSE)</f>
        <v>#N/A</v>
      </c>
      <c r="H250" s="5" t="e">
        <f>VLOOKUP(A250,LastLogonDate!A:D,4,FALSE)</f>
        <v>#N/A</v>
      </c>
      <c r="I250" s="5" t="str">
        <f t="shared" si="7"/>
        <v/>
      </c>
      <c r="J250" t="str">
        <f t="shared" si="6"/>
        <v>OR dbo.v_R_System.Name0 like''</v>
      </c>
    </row>
    <row r="251" spans="2:10" x14ac:dyDescent="0.25">
      <c r="B251" s="2" t="str">
        <f>_xlfn.IFNA(VLOOKUP(A251,SQLReport!A:F,2,FALSE),IF(A251="","","Not in SCCM"))</f>
        <v/>
      </c>
      <c r="C251" s="2" t="b">
        <f>COUNTIF(SQLReport!A:A, A251)&gt;1</f>
        <v>0</v>
      </c>
      <c r="D251" s="5" t="str">
        <f>IF(B251="No",VLOOKUP(A251,SQLReport!A:F,4,FALSE),"")</f>
        <v/>
      </c>
      <c r="E251" s="5" t="str">
        <f>_xlfn.IFNA(IF(VLOOKUP(A251,NewCMDB!A:N,1,FALSE)="","No","Yes"),IF(A251="","","No"))</f>
        <v/>
      </c>
      <c r="F251" s="5" t="e">
        <f>VLOOKUP(A251,LastLogonDate!A:D,2,FALSE)</f>
        <v>#N/A</v>
      </c>
      <c r="G251" s="5" t="e">
        <f>VLOOKUP(A251,LastLogonDate!A:D,3,FALSE)</f>
        <v>#N/A</v>
      </c>
      <c r="H251" s="5" t="e">
        <f>VLOOKUP(A251,LastLogonDate!A:D,4,FALSE)</f>
        <v>#N/A</v>
      </c>
      <c r="I251" s="5" t="str">
        <f t="shared" si="7"/>
        <v/>
      </c>
      <c r="J251" t="str">
        <f t="shared" si="6"/>
        <v>OR dbo.v_R_System.Name0 like''</v>
      </c>
    </row>
    <row r="252" spans="2:10" x14ac:dyDescent="0.25">
      <c r="B252" s="2" t="str">
        <f>_xlfn.IFNA(VLOOKUP(A252,SQLReport!A:F,2,FALSE),IF(A252="","","Not in SCCM"))</f>
        <v/>
      </c>
      <c r="C252" s="2" t="b">
        <f>COUNTIF(SQLReport!A:A, A252)&gt;1</f>
        <v>0</v>
      </c>
      <c r="D252" s="5" t="str">
        <f>IF(B252="No",VLOOKUP(A252,SQLReport!A:F,4,FALSE),"")</f>
        <v/>
      </c>
      <c r="E252" s="5" t="str">
        <f>_xlfn.IFNA(IF(VLOOKUP(A252,NewCMDB!A:N,1,FALSE)="","No","Yes"),IF(A252="","","No"))</f>
        <v/>
      </c>
      <c r="F252" s="5" t="e">
        <f>VLOOKUP(A252,LastLogonDate!A:D,2,FALSE)</f>
        <v>#N/A</v>
      </c>
      <c r="G252" s="5" t="e">
        <f>VLOOKUP(A252,LastLogonDate!A:D,3,FALSE)</f>
        <v>#N/A</v>
      </c>
      <c r="H252" s="5" t="e">
        <f>VLOOKUP(A252,LastLogonDate!A:D,4,FALSE)</f>
        <v>#N/A</v>
      </c>
      <c r="I252" s="5" t="str">
        <f t="shared" si="7"/>
        <v/>
      </c>
      <c r="J252" t="str">
        <f t="shared" si="6"/>
        <v>OR dbo.v_R_System.Name0 like''</v>
      </c>
    </row>
    <row r="253" spans="2:10" x14ac:dyDescent="0.25">
      <c r="B253" s="2" t="str">
        <f>_xlfn.IFNA(VLOOKUP(A253,SQLReport!A:F,2,FALSE),IF(A253="","","Not in SCCM"))</f>
        <v/>
      </c>
      <c r="C253" s="2" t="b">
        <f>COUNTIF(SQLReport!A:A, A253)&gt;1</f>
        <v>0</v>
      </c>
      <c r="D253" s="5" t="str">
        <f>IF(B253="No",VLOOKUP(A253,SQLReport!A:F,4,FALSE),"")</f>
        <v/>
      </c>
      <c r="E253" s="5" t="str">
        <f>_xlfn.IFNA(IF(VLOOKUP(A253,NewCMDB!A:N,1,FALSE)="","No","Yes"),IF(A253="","","No"))</f>
        <v/>
      </c>
      <c r="F253" s="5" t="e">
        <f>VLOOKUP(A253,LastLogonDate!A:D,2,FALSE)</f>
        <v>#N/A</v>
      </c>
      <c r="G253" s="5" t="e">
        <f>VLOOKUP(A253,LastLogonDate!A:D,3,FALSE)</f>
        <v>#N/A</v>
      </c>
      <c r="H253" s="5" t="e">
        <f>VLOOKUP(A253,LastLogonDate!A:D,4,FALSE)</f>
        <v>#N/A</v>
      </c>
      <c r="I253" s="5" t="str">
        <f t="shared" si="7"/>
        <v/>
      </c>
      <c r="J253" t="str">
        <f t="shared" si="6"/>
        <v>OR dbo.v_R_System.Name0 like''</v>
      </c>
    </row>
    <row r="254" spans="2:10" x14ac:dyDescent="0.25">
      <c r="B254" s="2" t="str">
        <f>_xlfn.IFNA(VLOOKUP(A254,SQLReport!A:F,2,FALSE),IF(A254="","","Not in SCCM"))</f>
        <v/>
      </c>
      <c r="C254" s="2" t="b">
        <f>COUNTIF(SQLReport!A:A, A254)&gt;1</f>
        <v>0</v>
      </c>
      <c r="D254" s="5" t="str">
        <f>IF(B254="No",VLOOKUP(A254,SQLReport!A:F,4,FALSE),"")</f>
        <v/>
      </c>
      <c r="E254" s="5" t="str">
        <f>_xlfn.IFNA(IF(VLOOKUP(A254,NewCMDB!A:N,1,FALSE)="","No","Yes"),IF(A254="","","No"))</f>
        <v/>
      </c>
      <c r="F254" s="5" t="e">
        <f>VLOOKUP(A254,LastLogonDate!A:D,2,FALSE)</f>
        <v>#N/A</v>
      </c>
      <c r="G254" s="5" t="e">
        <f>VLOOKUP(A254,LastLogonDate!A:D,3,FALSE)</f>
        <v>#N/A</v>
      </c>
      <c r="H254" s="5" t="e">
        <f>VLOOKUP(A254,LastLogonDate!A:D,4,FALSE)</f>
        <v>#N/A</v>
      </c>
      <c r="I254" s="5" t="str">
        <f t="shared" si="7"/>
        <v/>
      </c>
      <c r="J254" t="str">
        <f t="shared" si="6"/>
        <v>OR dbo.v_R_System.Name0 like''</v>
      </c>
    </row>
    <row r="255" spans="2:10" x14ac:dyDescent="0.25">
      <c r="B255" s="2" t="str">
        <f>_xlfn.IFNA(VLOOKUP(A255,SQLReport!A:F,2,FALSE),IF(A255="","","Not in SCCM"))</f>
        <v/>
      </c>
      <c r="C255" s="2" t="b">
        <f>COUNTIF(SQLReport!A:A, A255)&gt;1</f>
        <v>0</v>
      </c>
      <c r="D255" s="5" t="str">
        <f>IF(B255="No",VLOOKUP(A255,SQLReport!A:F,4,FALSE),"")</f>
        <v/>
      </c>
      <c r="E255" s="5" t="str">
        <f>_xlfn.IFNA(IF(VLOOKUP(A255,NewCMDB!A:N,1,FALSE)="","No","Yes"),IF(A255="","","No"))</f>
        <v/>
      </c>
      <c r="F255" s="5" t="e">
        <f>VLOOKUP(A255,LastLogonDate!A:D,2,FALSE)</f>
        <v>#N/A</v>
      </c>
      <c r="G255" s="5" t="e">
        <f>VLOOKUP(A255,LastLogonDate!A:D,3,FALSE)</f>
        <v>#N/A</v>
      </c>
      <c r="H255" s="5" t="e">
        <f>VLOOKUP(A255,LastLogonDate!A:D,4,FALSE)</f>
        <v>#N/A</v>
      </c>
      <c r="I255" s="5" t="str">
        <f t="shared" si="7"/>
        <v/>
      </c>
      <c r="J255" t="str">
        <f t="shared" si="6"/>
        <v>OR dbo.v_R_System.Name0 like''</v>
      </c>
    </row>
    <row r="256" spans="2:10" x14ac:dyDescent="0.25">
      <c r="B256" s="2" t="str">
        <f>_xlfn.IFNA(VLOOKUP(A256,SQLReport!A:F,2,FALSE),IF(A256="","","Not in SCCM"))</f>
        <v/>
      </c>
      <c r="C256" s="2" t="b">
        <f>COUNTIF(SQLReport!A:A, A256)&gt;1</f>
        <v>0</v>
      </c>
      <c r="D256" s="5" t="str">
        <f>IF(B256="No",VLOOKUP(A256,SQLReport!A:F,4,FALSE),"")</f>
        <v/>
      </c>
      <c r="E256" s="5" t="str">
        <f>_xlfn.IFNA(IF(VLOOKUP(A256,NewCMDB!A:N,1,FALSE)="","No","Yes"),IF(A256="","","No"))</f>
        <v/>
      </c>
      <c r="F256" s="5" t="e">
        <f>VLOOKUP(A256,LastLogonDate!A:D,2,FALSE)</f>
        <v>#N/A</v>
      </c>
      <c r="G256" s="5" t="e">
        <f>VLOOKUP(A256,LastLogonDate!A:D,3,FALSE)</f>
        <v>#N/A</v>
      </c>
      <c r="H256" s="5" t="e">
        <f>VLOOKUP(A256,LastLogonDate!A:D,4,FALSE)</f>
        <v>#N/A</v>
      </c>
      <c r="I256" s="5" t="str">
        <f t="shared" si="7"/>
        <v/>
      </c>
      <c r="J256" t="str">
        <f t="shared" si="6"/>
        <v>OR dbo.v_R_System.Name0 like''</v>
      </c>
    </row>
    <row r="257" spans="2:10" x14ac:dyDescent="0.25">
      <c r="B257" s="2" t="str">
        <f>_xlfn.IFNA(VLOOKUP(A257,SQLReport!A:F,2,FALSE),IF(A257="","","Not in SCCM"))</f>
        <v/>
      </c>
      <c r="C257" s="2" t="b">
        <f>COUNTIF(SQLReport!A:A, A257)&gt;1</f>
        <v>0</v>
      </c>
      <c r="D257" s="5" t="str">
        <f>IF(B257="No",VLOOKUP(A257,SQLReport!A:F,4,FALSE),"")</f>
        <v/>
      </c>
      <c r="E257" s="5" t="str">
        <f>_xlfn.IFNA(IF(VLOOKUP(A257,NewCMDB!A:N,1,FALSE)="","No","Yes"),IF(A257="","","No"))</f>
        <v/>
      </c>
      <c r="F257" s="5" t="e">
        <f>VLOOKUP(A257,LastLogonDate!A:D,2,FALSE)</f>
        <v>#N/A</v>
      </c>
      <c r="G257" s="5" t="e">
        <f>VLOOKUP(A257,LastLogonDate!A:D,3,FALSE)</f>
        <v>#N/A</v>
      </c>
      <c r="H257" s="5" t="e">
        <f>VLOOKUP(A257,LastLogonDate!A:D,4,FALSE)</f>
        <v>#N/A</v>
      </c>
      <c r="I257" s="5" t="str">
        <f t="shared" si="7"/>
        <v/>
      </c>
      <c r="J257" t="str">
        <f t="shared" si="6"/>
        <v>OR dbo.v_R_System.Name0 like''</v>
      </c>
    </row>
    <row r="258" spans="2:10" x14ac:dyDescent="0.25">
      <c r="B258" s="2" t="str">
        <f>_xlfn.IFNA(VLOOKUP(A258,SQLReport!A:F,2,FALSE),IF(A258="","","Not in SCCM"))</f>
        <v/>
      </c>
      <c r="C258" s="2" t="b">
        <f>COUNTIF(SQLReport!A:A, A258)&gt;1</f>
        <v>0</v>
      </c>
      <c r="D258" s="5" t="str">
        <f>IF(B258="No",VLOOKUP(A258,SQLReport!A:F,4,FALSE),"")</f>
        <v/>
      </c>
      <c r="E258" s="5" t="str">
        <f>_xlfn.IFNA(IF(VLOOKUP(A258,NewCMDB!A:N,1,FALSE)="","No","Yes"),IF(A258="","","No"))</f>
        <v/>
      </c>
      <c r="F258" s="5" t="e">
        <f>VLOOKUP(A258,LastLogonDate!A:D,2,FALSE)</f>
        <v>#N/A</v>
      </c>
      <c r="G258" s="5" t="e">
        <f>VLOOKUP(A258,LastLogonDate!A:D,3,FALSE)</f>
        <v>#N/A</v>
      </c>
      <c r="H258" s="5" t="e">
        <f>VLOOKUP(A258,LastLogonDate!A:D,4,FALSE)</f>
        <v>#N/A</v>
      </c>
      <c r="I258" s="5" t="str">
        <f t="shared" si="7"/>
        <v/>
      </c>
      <c r="J258" t="str">
        <f t="shared" ref="J258:J321" si="8">"OR dbo.v_R_System.Name0 like'"&amp;A258&amp;"'"</f>
        <v>OR dbo.v_R_System.Name0 like''</v>
      </c>
    </row>
    <row r="259" spans="2:10" x14ac:dyDescent="0.25">
      <c r="B259" s="2" t="str">
        <f>_xlfn.IFNA(VLOOKUP(A259,SQLReport!A:F,2,FALSE),IF(A259="","","Not in SCCM"))</f>
        <v/>
      </c>
      <c r="C259" s="2" t="b">
        <f>COUNTIF(SQLReport!A:A, A259)&gt;1</f>
        <v>0</v>
      </c>
      <c r="D259" s="5" t="str">
        <f>IF(B259="No",VLOOKUP(A259,SQLReport!A:F,4,FALSE),"")</f>
        <v/>
      </c>
      <c r="E259" s="5" t="str">
        <f>_xlfn.IFNA(IF(VLOOKUP(A259,NewCMDB!A:N,1,FALSE)="","No","Yes"),IF(A259="","","No"))</f>
        <v/>
      </c>
      <c r="F259" s="5" t="e">
        <f>VLOOKUP(A259,LastLogonDate!A:D,2,FALSE)</f>
        <v>#N/A</v>
      </c>
      <c r="G259" s="5" t="e">
        <f>VLOOKUP(A259,LastLogonDate!A:D,3,FALSE)</f>
        <v>#N/A</v>
      </c>
      <c r="H259" s="5" t="e">
        <f>VLOOKUP(A259,LastLogonDate!A:D,4,FALSE)</f>
        <v>#N/A</v>
      </c>
      <c r="I259" s="5" t="str">
        <f t="shared" ref="I259:I322" si="9">IF(C259=TRUE,"Duplicate - SD to Delete",
    IF(B259="No",("No Client - Creation Date "&amp;TEXT(D259,"dd/mm/yyyy")),
        IF(B259="Not In SCCM",B259,
            IF(E259="Yes","Now In CMDB",
                IF(AND(B259="Yes",E259="No"),"Broken Client / Communications Issue",
                    IF(B259="",B259,"#Manual Response")
                )
            )
        )
    )
)</f>
        <v/>
      </c>
      <c r="J259" t="str">
        <f t="shared" si="8"/>
        <v>OR dbo.v_R_System.Name0 like''</v>
      </c>
    </row>
    <row r="260" spans="2:10" x14ac:dyDescent="0.25">
      <c r="B260" s="2" t="str">
        <f>_xlfn.IFNA(VLOOKUP(A260,SQLReport!A:F,2,FALSE),IF(A260="","","Not in SCCM"))</f>
        <v/>
      </c>
      <c r="C260" s="2" t="b">
        <f>COUNTIF(SQLReport!A:A, A260)&gt;1</f>
        <v>0</v>
      </c>
      <c r="D260" s="5" t="str">
        <f>IF(B260="No",VLOOKUP(A260,SQLReport!A:F,4,FALSE),"")</f>
        <v/>
      </c>
      <c r="E260" s="5" t="str">
        <f>_xlfn.IFNA(IF(VLOOKUP(A260,NewCMDB!A:N,1,FALSE)="","No","Yes"),IF(A260="","","No"))</f>
        <v/>
      </c>
      <c r="F260" s="5" t="e">
        <f>VLOOKUP(A260,LastLogonDate!A:D,2,FALSE)</f>
        <v>#N/A</v>
      </c>
      <c r="G260" s="5" t="e">
        <f>VLOOKUP(A260,LastLogonDate!A:D,3,FALSE)</f>
        <v>#N/A</v>
      </c>
      <c r="H260" s="5" t="e">
        <f>VLOOKUP(A260,LastLogonDate!A:D,4,FALSE)</f>
        <v>#N/A</v>
      </c>
      <c r="I260" s="5" t="str">
        <f t="shared" si="9"/>
        <v/>
      </c>
      <c r="J260" t="str">
        <f t="shared" si="8"/>
        <v>OR dbo.v_R_System.Name0 like''</v>
      </c>
    </row>
    <row r="261" spans="2:10" x14ac:dyDescent="0.25">
      <c r="B261" s="2" t="str">
        <f>_xlfn.IFNA(VLOOKUP(A261,SQLReport!A:F,2,FALSE),IF(A261="","","Not in SCCM"))</f>
        <v/>
      </c>
      <c r="C261" s="2" t="b">
        <f>COUNTIF(SQLReport!A:A, A261)&gt;1</f>
        <v>0</v>
      </c>
      <c r="D261" s="5" t="str">
        <f>IF(B261="No",VLOOKUP(A261,SQLReport!A:F,4,FALSE),"")</f>
        <v/>
      </c>
      <c r="E261" s="5" t="str">
        <f>_xlfn.IFNA(IF(VLOOKUP(A261,NewCMDB!A:N,1,FALSE)="","No","Yes"),IF(A261="","","No"))</f>
        <v/>
      </c>
      <c r="F261" s="5" t="e">
        <f>VLOOKUP(A261,LastLogonDate!A:D,2,FALSE)</f>
        <v>#N/A</v>
      </c>
      <c r="G261" s="5" t="e">
        <f>VLOOKUP(A261,LastLogonDate!A:D,3,FALSE)</f>
        <v>#N/A</v>
      </c>
      <c r="H261" s="5" t="e">
        <f>VLOOKUP(A261,LastLogonDate!A:D,4,FALSE)</f>
        <v>#N/A</v>
      </c>
      <c r="I261" s="5" t="str">
        <f t="shared" si="9"/>
        <v/>
      </c>
      <c r="J261" t="str">
        <f t="shared" si="8"/>
        <v>OR dbo.v_R_System.Name0 like''</v>
      </c>
    </row>
    <row r="262" spans="2:10" x14ac:dyDescent="0.25">
      <c r="B262" s="2" t="str">
        <f>_xlfn.IFNA(VLOOKUP(A262,SQLReport!A:F,2,FALSE),IF(A262="","","Not in SCCM"))</f>
        <v/>
      </c>
      <c r="C262" s="2" t="b">
        <f>COUNTIF(SQLReport!A:A, A262)&gt;1</f>
        <v>0</v>
      </c>
      <c r="D262" s="5" t="str">
        <f>IF(B262="No",VLOOKUP(A262,SQLReport!A:F,4,FALSE),"")</f>
        <v/>
      </c>
      <c r="E262" s="5" t="str">
        <f>_xlfn.IFNA(IF(VLOOKUP(A262,NewCMDB!A:N,1,FALSE)="","No","Yes"),IF(A262="","","No"))</f>
        <v/>
      </c>
      <c r="F262" s="5" t="e">
        <f>VLOOKUP(A262,LastLogonDate!A:D,2,FALSE)</f>
        <v>#N/A</v>
      </c>
      <c r="G262" s="5" t="e">
        <f>VLOOKUP(A262,LastLogonDate!A:D,3,FALSE)</f>
        <v>#N/A</v>
      </c>
      <c r="H262" s="5" t="e">
        <f>VLOOKUP(A262,LastLogonDate!A:D,4,FALSE)</f>
        <v>#N/A</v>
      </c>
      <c r="I262" s="5" t="str">
        <f t="shared" si="9"/>
        <v/>
      </c>
      <c r="J262" t="str">
        <f t="shared" si="8"/>
        <v>OR dbo.v_R_System.Name0 like''</v>
      </c>
    </row>
    <row r="263" spans="2:10" x14ac:dyDescent="0.25">
      <c r="B263" s="2" t="str">
        <f>_xlfn.IFNA(VLOOKUP(A263,SQLReport!A:F,2,FALSE),IF(A263="","","Not in SCCM"))</f>
        <v/>
      </c>
      <c r="C263" s="2" t="b">
        <f>COUNTIF(SQLReport!A:A, A263)&gt;1</f>
        <v>0</v>
      </c>
      <c r="D263" s="5" t="str">
        <f>IF(B263="No",VLOOKUP(A263,SQLReport!A:F,4,FALSE),"")</f>
        <v/>
      </c>
      <c r="E263" s="5" t="str">
        <f>_xlfn.IFNA(IF(VLOOKUP(A263,NewCMDB!A:N,1,FALSE)="","No","Yes"),IF(A263="","","No"))</f>
        <v/>
      </c>
      <c r="F263" s="5" t="e">
        <f>VLOOKUP(A263,LastLogonDate!A:D,2,FALSE)</f>
        <v>#N/A</v>
      </c>
      <c r="G263" s="5" t="e">
        <f>VLOOKUP(A263,LastLogonDate!A:D,3,FALSE)</f>
        <v>#N/A</v>
      </c>
      <c r="H263" s="5" t="e">
        <f>VLOOKUP(A263,LastLogonDate!A:D,4,FALSE)</f>
        <v>#N/A</v>
      </c>
      <c r="I263" s="5" t="str">
        <f t="shared" si="9"/>
        <v/>
      </c>
      <c r="J263" t="str">
        <f t="shared" si="8"/>
        <v>OR dbo.v_R_System.Name0 like''</v>
      </c>
    </row>
    <row r="264" spans="2:10" x14ac:dyDescent="0.25">
      <c r="B264" s="2" t="str">
        <f>_xlfn.IFNA(VLOOKUP(A264,SQLReport!A:F,2,FALSE),IF(A264="","","Not in SCCM"))</f>
        <v/>
      </c>
      <c r="C264" s="2" t="b">
        <f>COUNTIF(SQLReport!A:A, A264)&gt;1</f>
        <v>0</v>
      </c>
      <c r="D264" s="5" t="str">
        <f>IF(B264="No",VLOOKUP(A264,SQLReport!A:F,4,FALSE),"")</f>
        <v/>
      </c>
      <c r="E264" s="5" t="str">
        <f>_xlfn.IFNA(IF(VLOOKUP(A264,NewCMDB!A:N,1,FALSE)="","No","Yes"),IF(A264="","","No"))</f>
        <v/>
      </c>
      <c r="F264" s="5" t="e">
        <f>VLOOKUP(A264,LastLogonDate!A:D,2,FALSE)</f>
        <v>#N/A</v>
      </c>
      <c r="G264" s="5" t="e">
        <f>VLOOKUP(A264,LastLogonDate!A:D,3,FALSE)</f>
        <v>#N/A</v>
      </c>
      <c r="H264" s="5" t="e">
        <f>VLOOKUP(A264,LastLogonDate!A:D,4,FALSE)</f>
        <v>#N/A</v>
      </c>
      <c r="I264" s="5" t="str">
        <f t="shared" si="9"/>
        <v/>
      </c>
      <c r="J264" t="str">
        <f t="shared" si="8"/>
        <v>OR dbo.v_R_System.Name0 like''</v>
      </c>
    </row>
    <row r="265" spans="2:10" x14ac:dyDescent="0.25">
      <c r="B265" s="2" t="str">
        <f>_xlfn.IFNA(VLOOKUP(A265,SQLReport!A:F,2,FALSE),IF(A265="","","Not in SCCM"))</f>
        <v/>
      </c>
      <c r="C265" s="2" t="b">
        <f>COUNTIF(SQLReport!A:A, A265)&gt;1</f>
        <v>0</v>
      </c>
      <c r="D265" s="5" t="str">
        <f>IF(B265="No",VLOOKUP(A265,SQLReport!A:F,4,FALSE),"")</f>
        <v/>
      </c>
      <c r="E265" s="5" t="str">
        <f>_xlfn.IFNA(IF(VLOOKUP(A265,NewCMDB!A:N,1,FALSE)="","No","Yes"),IF(A265="","","No"))</f>
        <v/>
      </c>
      <c r="F265" s="5" t="e">
        <f>VLOOKUP(A265,LastLogonDate!A:D,2,FALSE)</f>
        <v>#N/A</v>
      </c>
      <c r="G265" s="5" t="e">
        <f>VLOOKUP(A265,LastLogonDate!A:D,3,FALSE)</f>
        <v>#N/A</v>
      </c>
      <c r="H265" s="5" t="e">
        <f>VLOOKUP(A265,LastLogonDate!A:D,4,FALSE)</f>
        <v>#N/A</v>
      </c>
      <c r="I265" s="5" t="str">
        <f t="shared" si="9"/>
        <v/>
      </c>
      <c r="J265" t="str">
        <f t="shared" si="8"/>
        <v>OR dbo.v_R_System.Name0 like''</v>
      </c>
    </row>
    <row r="266" spans="2:10" x14ac:dyDescent="0.25">
      <c r="B266" s="2" t="str">
        <f>_xlfn.IFNA(VLOOKUP(A266,SQLReport!A:F,2,FALSE),IF(A266="","","Not in SCCM"))</f>
        <v/>
      </c>
      <c r="C266" s="2" t="b">
        <f>COUNTIF(SQLReport!A:A, A266)&gt;1</f>
        <v>0</v>
      </c>
      <c r="D266" s="5" t="str">
        <f>IF(B266="No",VLOOKUP(A266,SQLReport!A:F,4,FALSE),"")</f>
        <v/>
      </c>
      <c r="E266" s="5" t="str">
        <f>_xlfn.IFNA(IF(VLOOKUP(A266,NewCMDB!A:N,1,FALSE)="","No","Yes"),IF(A266="","","No"))</f>
        <v/>
      </c>
      <c r="F266" s="5" t="e">
        <f>VLOOKUP(A266,LastLogonDate!A:D,2,FALSE)</f>
        <v>#N/A</v>
      </c>
      <c r="G266" s="5" t="e">
        <f>VLOOKUP(A266,LastLogonDate!A:D,3,FALSE)</f>
        <v>#N/A</v>
      </c>
      <c r="H266" s="5" t="e">
        <f>VLOOKUP(A266,LastLogonDate!A:D,4,FALSE)</f>
        <v>#N/A</v>
      </c>
      <c r="I266" s="5" t="str">
        <f t="shared" si="9"/>
        <v/>
      </c>
      <c r="J266" t="str">
        <f t="shared" si="8"/>
        <v>OR dbo.v_R_System.Name0 like''</v>
      </c>
    </row>
    <row r="267" spans="2:10" x14ac:dyDescent="0.25">
      <c r="B267" s="2" t="str">
        <f>_xlfn.IFNA(VLOOKUP(A267,SQLReport!A:F,2,FALSE),IF(A267="","","Not in SCCM"))</f>
        <v/>
      </c>
      <c r="C267" s="2" t="b">
        <f>COUNTIF(SQLReport!A:A, A267)&gt;1</f>
        <v>0</v>
      </c>
      <c r="D267" s="5" t="str">
        <f>IF(B267="No",VLOOKUP(A267,SQLReport!A:F,4,FALSE),"")</f>
        <v/>
      </c>
      <c r="E267" s="5" t="str">
        <f>_xlfn.IFNA(IF(VLOOKUP(A267,NewCMDB!A:N,1,FALSE)="","No","Yes"),IF(A267="","","No"))</f>
        <v/>
      </c>
      <c r="F267" s="5" t="e">
        <f>VLOOKUP(A267,LastLogonDate!A:D,2,FALSE)</f>
        <v>#N/A</v>
      </c>
      <c r="G267" s="5" t="e">
        <f>VLOOKUP(A267,LastLogonDate!A:D,3,FALSE)</f>
        <v>#N/A</v>
      </c>
      <c r="H267" s="5" t="e">
        <f>VLOOKUP(A267,LastLogonDate!A:D,4,FALSE)</f>
        <v>#N/A</v>
      </c>
      <c r="I267" s="5" t="str">
        <f t="shared" si="9"/>
        <v/>
      </c>
      <c r="J267" t="str">
        <f t="shared" si="8"/>
        <v>OR dbo.v_R_System.Name0 like''</v>
      </c>
    </row>
    <row r="268" spans="2:10" x14ac:dyDescent="0.25">
      <c r="B268" s="2" t="str">
        <f>_xlfn.IFNA(VLOOKUP(A268,SQLReport!A:F,2,FALSE),IF(A268="","","Not in SCCM"))</f>
        <v/>
      </c>
      <c r="C268" s="2" t="b">
        <f>COUNTIF(SQLReport!A:A, A268)&gt;1</f>
        <v>0</v>
      </c>
      <c r="D268" s="5" t="str">
        <f>IF(B268="No",VLOOKUP(A268,SQLReport!A:F,4,FALSE),"")</f>
        <v/>
      </c>
      <c r="E268" s="5" t="str">
        <f>_xlfn.IFNA(IF(VLOOKUP(A268,NewCMDB!A:N,1,FALSE)="","No","Yes"),IF(A268="","","No"))</f>
        <v/>
      </c>
      <c r="F268" s="5" t="e">
        <f>VLOOKUP(A268,LastLogonDate!A:D,2,FALSE)</f>
        <v>#N/A</v>
      </c>
      <c r="G268" s="5" t="e">
        <f>VLOOKUP(A268,LastLogonDate!A:D,3,FALSE)</f>
        <v>#N/A</v>
      </c>
      <c r="H268" s="5" t="e">
        <f>VLOOKUP(A268,LastLogonDate!A:D,4,FALSE)</f>
        <v>#N/A</v>
      </c>
      <c r="I268" s="5" t="str">
        <f t="shared" si="9"/>
        <v/>
      </c>
      <c r="J268" t="str">
        <f t="shared" si="8"/>
        <v>OR dbo.v_R_System.Name0 like''</v>
      </c>
    </row>
    <row r="269" spans="2:10" x14ac:dyDescent="0.25">
      <c r="B269" s="2" t="str">
        <f>_xlfn.IFNA(VLOOKUP(A269,SQLReport!A:F,2,FALSE),IF(A269="","","Not in SCCM"))</f>
        <v/>
      </c>
      <c r="C269" s="2" t="b">
        <f>COUNTIF(SQLReport!A:A, A269)&gt;1</f>
        <v>0</v>
      </c>
      <c r="D269" s="5" t="str">
        <f>IF(B269="No",VLOOKUP(A269,SQLReport!A:F,4,FALSE),"")</f>
        <v/>
      </c>
      <c r="E269" s="5" t="str">
        <f>_xlfn.IFNA(IF(VLOOKUP(A269,NewCMDB!A:N,1,FALSE)="","No","Yes"),IF(A269="","","No"))</f>
        <v/>
      </c>
      <c r="F269" s="5" t="e">
        <f>VLOOKUP(A269,LastLogonDate!A:D,2,FALSE)</f>
        <v>#N/A</v>
      </c>
      <c r="G269" s="5" t="e">
        <f>VLOOKUP(A269,LastLogonDate!A:D,3,FALSE)</f>
        <v>#N/A</v>
      </c>
      <c r="H269" s="5" t="e">
        <f>VLOOKUP(A269,LastLogonDate!A:D,4,FALSE)</f>
        <v>#N/A</v>
      </c>
      <c r="I269" s="5" t="str">
        <f t="shared" si="9"/>
        <v/>
      </c>
      <c r="J269" t="str">
        <f t="shared" si="8"/>
        <v>OR dbo.v_R_System.Name0 like''</v>
      </c>
    </row>
    <row r="270" spans="2:10" x14ac:dyDescent="0.25">
      <c r="B270" s="2" t="str">
        <f>_xlfn.IFNA(VLOOKUP(A270,SQLReport!A:F,2,FALSE),IF(A270="","","Not in SCCM"))</f>
        <v/>
      </c>
      <c r="C270" s="2" t="b">
        <f>COUNTIF(SQLReport!A:A, A270)&gt;1</f>
        <v>0</v>
      </c>
      <c r="D270" s="5" t="str">
        <f>IF(B270="No",VLOOKUP(A270,SQLReport!A:F,4,FALSE),"")</f>
        <v/>
      </c>
      <c r="E270" s="5" t="str">
        <f>_xlfn.IFNA(IF(VLOOKUP(A270,NewCMDB!A:N,1,FALSE)="","No","Yes"),IF(A270="","","No"))</f>
        <v/>
      </c>
      <c r="F270" s="5" t="e">
        <f>VLOOKUP(A270,LastLogonDate!A:D,2,FALSE)</f>
        <v>#N/A</v>
      </c>
      <c r="G270" s="5" t="e">
        <f>VLOOKUP(A270,LastLogonDate!A:D,3,FALSE)</f>
        <v>#N/A</v>
      </c>
      <c r="H270" s="5" t="e">
        <f>VLOOKUP(A270,LastLogonDate!A:D,4,FALSE)</f>
        <v>#N/A</v>
      </c>
      <c r="I270" s="5" t="str">
        <f t="shared" si="9"/>
        <v/>
      </c>
      <c r="J270" t="str">
        <f t="shared" si="8"/>
        <v>OR dbo.v_R_System.Name0 like''</v>
      </c>
    </row>
    <row r="271" spans="2:10" x14ac:dyDescent="0.25">
      <c r="B271" s="2" t="str">
        <f>_xlfn.IFNA(VLOOKUP(A271,SQLReport!A:F,2,FALSE),IF(A271="","","Not in SCCM"))</f>
        <v/>
      </c>
      <c r="C271" s="2" t="b">
        <f>COUNTIF(SQLReport!A:A, A271)&gt;1</f>
        <v>0</v>
      </c>
      <c r="D271" s="5" t="str">
        <f>IF(B271="No",VLOOKUP(A271,SQLReport!A:F,4,FALSE),"")</f>
        <v/>
      </c>
      <c r="E271" s="5" t="str">
        <f>_xlfn.IFNA(IF(VLOOKUP(A271,NewCMDB!A:N,1,FALSE)="","No","Yes"),IF(A271="","","No"))</f>
        <v/>
      </c>
      <c r="F271" s="5" t="e">
        <f>VLOOKUP(A271,LastLogonDate!A:D,2,FALSE)</f>
        <v>#N/A</v>
      </c>
      <c r="G271" s="5" t="e">
        <f>VLOOKUP(A271,LastLogonDate!A:D,3,FALSE)</f>
        <v>#N/A</v>
      </c>
      <c r="H271" s="5" t="e">
        <f>VLOOKUP(A271,LastLogonDate!A:D,4,FALSE)</f>
        <v>#N/A</v>
      </c>
      <c r="I271" s="5" t="str">
        <f t="shared" si="9"/>
        <v/>
      </c>
      <c r="J271" t="str">
        <f t="shared" si="8"/>
        <v>OR dbo.v_R_System.Name0 like''</v>
      </c>
    </row>
    <row r="272" spans="2:10" x14ac:dyDescent="0.25">
      <c r="B272" s="2" t="str">
        <f>_xlfn.IFNA(VLOOKUP(A272,SQLReport!A:F,2,FALSE),IF(A272="","","Not in SCCM"))</f>
        <v/>
      </c>
      <c r="C272" s="2" t="b">
        <f>COUNTIF(SQLReport!A:A, A272)&gt;1</f>
        <v>0</v>
      </c>
      <c r="D272" s="5" t="str">
        <f>IF(B272="No",VLOOKUP(A272,SQLReport!A:F,4,FALSE),"")</f>
        <v/>
      </c>
      <c r="E272" s="5" t="str">
        <f>_xlfn.IFNA(IF(VLOOKUP(A272,NewCMDB!A:N,1,FALSE)="","No","Yes"),IF(A272="","","No"))</f>
        <v/>
      </c>
      <c r="F272" s="5" t="e">
        <f>VLOOKUP(A272,LastLogonDate!A:D,2,FALSE)</f>
        <v>#N/A</v>
      </c>
      <c r="G272" s="5" t="e">
        <f>VLOOKUP(A272,LastLogonDate!A:D,3,FALSE)</f>
        <v>#N/A</v>
      </c>
      <c r="H272" s="5" t="e">
        <f>VLOOKUP(A272,LastLogonDate!A:D,4,FALSE)</f>
        <v>#N/A</v>
      </c>
      <c r="I272" s="5" t="str">
        <f t="shared" si="9"/>
        <v/>
      </c>
      <c r="J272" t="str">
        <f t="shared" si="8"/>
        <v>OR dbo.v_R_System.Name0 like''</v>
      </c>
    </row>
    <row r="273" spans="2:10" x14ac:dyDescent="0.25">
      <c r="B273" s="2" t="str">
        <f>_xlfn.IFNA(VLOOKUP(A273,SQLReport!A:F,2,FALSE),IF(A273="","","Not in SCCM"))</f>
        <v/>
      </c>
      <c r="C273" s="2" t="b">
        <f>COUNTIF(SQLReport!A:A, A273)&gt;1</f>
        <v>0</v>
      </c>
      <c r="D273" s="5" t="str">
        <f>IF(B273="No",VLOOKUP(A273,SQLReport!A:F,4,FALSE),"")</f>
        <v/>
      </c>
      <c r="E273" s="5" t="str">
        <f>_xlfn.IFNA(IF(VLOOKUP(A273,NewCMDB!A:N,1,FALSE)="","No","Yes"),IF(A273="","","No"))</f>
        <v/>
      </c>
      <c r="F273" s="5" t="e">
        <f>VLOOKUP(A273,LastLogonDate!A:D,2,FALSE)</f>
        <v>#N/A</v>
      </c>
      <c r="G273" s="5" t="e">
        <f>VLOOKUP(A273,LastLogonDate!A:D,3,FALSE)</f>
        <v>#N/A</v>
      </c>
      <c r="H273" s="5" t="e">
        <f>VLOOKUP(A273,LastLogonDate!A:D,4,FALSE)</f>
        <v>#N/A</v>
      </c>
      <c r="I273" s="5" t="str">
        <f t="shared" si="9"/>
        <v/>
      </c>
      <c r="J273" t="str">
        <f t="shared" si="8"/>
        <v>OR dbo.v_R_System.Name0 like''</v>
      </c>
    </row>
    <row r="274" spans="2:10" x14ac:dyDescent="0.25">
      <c r="B274" s="2" t="str">
        <f>_xlfn.IFNA(VLOOKUP(A274,SQLReport!A:F,2,FALSE),IF(A274="","","Not in SCCM"))</f>
        <v/>
      </c>
      <c r="C274" s="2" t="b">
        <f>COUNTIF(SQLReport!A:A, A274)&gt;1</f>
        <v>0</v>
      </c>
      <c r="D274" s="5" t="str">
        <f>IF(B274="No",VLOOKUP(A274,SQLReport!A:F,4,FALSE),"")</f>
        <v/>
      </c>
      <c r="E274" s="5" t="str">
        <f>_xlfn.IFNA(IF(VLOOKUP(A274,NewCMDB!A:N,1,FALSE)="","No","Yes"),IF(A274="","","No"))</f>
        <v/>
      </c>
      <c r="F274" s="5" t="e">
        <f>VLOOKUP(A274,LastLogonDate!A:D,2,FALSE)</f>
        <v>#N/A</v>
      </c>
      <c r="G274" s="5" t="e">
        <f>VLOOKUP(A274,LastLogonDate!A:D,3,FALSE)</f>
        <v>#N/A</v>
      </c>
      <c r="H274" s="5" t="e">
        <f>VLOOKUP(A274,LastLogonDate!A:D,4,FALSE)</f>
        <v>#N/A</v>
      </c>
      <c r="I274" s="5" t="str">
        <f t="shared" si="9"/>
        <v/>
      </c>
      <c r="J274" t="str">
        <f t="shared" si="8"/>
        <v>OR dbo.v_R_System.Name0 like''</v>
      </c>
    </row>
    <row r="275" spans="2:10" x14ac:dyDescent="0.25">
      <c r="B275" s="2" t="str">
        <f>_xlfn.IFNA(VLOOKUP(A275,SQLReport!A:F,2,FALSE),IF(A275="","","Not in SCCM"))</f>
        <v/>
      </c>
      <c r="C275" s="2" t="b">
        <f>COUNTIF(SQLReport!A:A, A275)&gt;1</f>
        <v>0</v>
      </c>
      <c r="D275" s="5" t="str">
        <f>IF(B275="No",VLOOKUP(A275,SQLReport!A:F,4,FALSE),"")</f>
        <v/>
      </c>
      <c r="E275" s="5" t="str">
        <f>_xlfn.IFNA(IF(VLOOKUP(A275,NewCMDB!A:N,1,FALSE)="","No","Yes"),IF(A275="","","No"))</f>
        <v/>
      </c>
      <c r="F275" s="5" t="e">
        <f>VLOOKUP(A275,LastLogonDate!A:D,2,FALSE)</f>
        <v>#N/A</v>
      </c>
      <c r="G275" s="5" t="e">
        <f>VLOOKUP(A275,LastLogonDate!A:D,3,FALSE)</f>
        <v>#N/A</v>
      </c>
      <c r="H275" s="5" t="e">
        <f>VLOOKUP(A275,LastLogonDate!A:D,4,FALSE)</f>
        <v>#N/A</v>
      </c>
      <c r="I275" s="5" t="str">
        <f t="shared" si="9"/>
        <v/>
      </c>
      <c r="J275" t="str">
        <f t="shared" si="8"/>
        <v>OR dbo.v_R_System.Name0 like''</v>
      </c>
    </row>
    <row r="276" spans="2:10" x14ac:dyDescent="0.25">
      <c r="B276" s="2" t="str">
        <f>_xlfn.IFNA(VLOOKUP(A276,SQLReport!A:F,2,FALSE),IF(A276="","","Not in SCCM"))</f>
        <v/>
      </c>
      <c r="C276" s="2" t="b">
        <f>COUNTIF(SQLReport!A:A, A276)&gt;1</f>
        <v>0</v>
      </c>
      <c r="D276" s="5" t="str">
        <f>IF(B276="No",VLOOKUP(A276,SQLReport!A:F,4,FALSE),"")</f>
        <v/>
      </c>
      <c r="E276" s="5" t="str">
        <f>_xlfn.IFNA(IF(VLOOKUP(A276,NewCMDB!A:N,1,FALSE)="","No","Yes"),IF(A276="","","No"))</f>
        <v/>
      </c>
      <c r="F276" s="5" t="e">
        <f>VLOOKUP(A276,LastLogonDate!A:D,2,FALSE)</f>
        <v>#N/A</v>
      </c>
      <c r="G276" s="5" t="e">
        <f>VLOOKUP(A276,LastLogonDate!A:D,3,FALSE)</f>
        <v>#N/A</v>
      </c>
      <c r="H276" s="5" t="e">
        <f>VLOOKUP(A276,LastLogonDate!A:D,4,FALSE)</f>
        <v>#N/A</v>
      </c>
      <c r="I276" s="5" t="str">
        <f t="shared" si="9"/>
        <v/>
      </c>
      <c r="J276" t="str">
        <f t="shared" si="8"/>
        <v>OR dbo.v_R_System.Name0 like''</v>
      </c>
    </row>
    <row r="277" spans="2:10" x14ac:dyDescent="0.25">
      <c r="B277" s="2" t="str">
        <f>_xlfn.IFNA(VLOOKUP(A277,SQLReport!A:F,2,FALSE),IF(A277="","","Not in SCCM"))</f>
        <v/>
      </c>
      <c r="C277" s="2" t="b">
        <f>COUNTIF(SQLReport!A:A, A277)&gt;1</f>
        <v>0</v>
      </c>
      <c r="D277" s="5" t="str">
        <f>IF(B277="No",VLOOKUP(A277,SQLReport!A:F,4,FALSE),"")</f>
        <v/>
      </c>
      <c r="E277" s="5" t="str">
        <f>_xlfn.IFNA(IF(VLOOKUP(A277,NewCMDB!A:N,1,FALSE)="","No","Yes"),IF(A277="","","No"))</f>
        <v/>
      </c>
      <c r="F277" s="5" t="e">
        <f>VLOOKUP(A277,LastLogonDate!A:D,2,FALSE)</f>
        <v>#N/A</v>
      </c>
      <c r="G277" s="5" t="e">
        <f>VLOOKUP(A277,LastLogonDate!A:D,3,FALSE)</f>
        <v>#N/A</v>
      </c>
      <c r="H277" s="5" t="e">
        <f>VLOOKUP(A277,LastLogonDate!A:D,4,FALSE)</f>
        <v>#N/A</v>
      </c>
      <c r="I277" s="5" t="str">
        <f t="shared" si="9"/>
        <v/>
      </c>
      <c r="J277" t="str">
        <f t="shared" si="8"/>
        <v>OR dbo.v_R_System.Name0 like''</v>
      </c>
    </row>
    <row r="278" spans="2:10" x14ac:dyDescent="0.25">
      <c r="B278" s="2" t="str">
        <f>_xlfn.IFNA(VLOOKUP(A278,SQLReport!A:F,2,FALSE),IF(A278="","","Not in SCCM"))</f>
        <v/>
      </c>
      <c r="C278" s="2" t="b">
        <f>COUNTIF(SQLReport!A:A, A278)&gt;1</f>
        <v>0</v>
      </c>
      <c r="D278" s="5" t="str">
        <f>IF(B278="No",VLOOKUP(A278,SQLReport!A:F,4,FALSE),"")</f>
        <v/>
      </c>
      <c r="E278" s="5" t="str">
        <f>_xlfn.IFNA(IF(VLOOKUP(A278,NewCMDB!A:N,1,FALSE)="","No","Yes"),IF(A278="","","No"))</f>
        <v/>
      </c>
      <c r="F278" s="5" t="e">
        <f>VLOOKUP(A278,LastLogonDate!A:D,2,FALSE)</f>
        <v>#N/A</v>
      </c>
      <c r="G278" s="5" t="e">
        <f>VLOOKUP(A278,LastLogonDate!A:D,3,FALSE)</f>
        <v>#N/A</v>
      </c>
      <c r="H278" s="5" t="e">
        <f>VLOOKUP(A278,LastLogonDate!A:D,4,FALSE)</f>
        <v>#N/A</v>
      </c>
      <c r="I278" s="5" t="str">
        <f t="shared" si="9"/>
        <v/>
      </c>
      <c r="J278" t="str">
        <f t="shared" si="8"/>
        <v>OR dbo.v_R_System.Name0 like''</v>
      </c>
    </row>
    <row r="279" spans="2:10" x14ac:dyDescent="0.25">
      <c r="B279" s="2" t="str">
        <f>_xlfn.IFNA(VLOOKUP(A279,SQLReport!A:F,2,FALSE),IF(A279="","","Not in SCCM"))</f>
        <v/>
      </c>
      <c r="C279" s="2" t="b">
        <f>COUNTIF(SQLReport!A:A, A279)&gt;1</f>
        <v>0</v>
      </c>
      <c r="D279" s="5" t="str">
        <f>IF(B279="No",VLOOKUP(A279,SQLReport!A:F,4,FALSE),"")</f>
        <v/>
      </c>
      <c r="E279" s="5" t="str">
        <f>_xlfn.IFNA(IF(VLOOKUP(A279,NewCMDB!A:N,1,FALSE)="","No","Yes"),IF(A279="","","No"))</f>
        <v/>
      </c>
      <c r="F279" s="5" t="e">
        <f>VLOOKUP(A279,LastLogonDate!A:D,2,FALSE)</f>
        <v>#N/A</v>
      </c>
      <c r="G279" s="5" t="e">
        <f>VLOOKUP(A279,LastLogonDate!A:D,3,FALSE)</f>
        <v>#N/A</v>
      </c>
      <c r="H279" s="5" t="e">
        <f>VLOOKUP(A279,LastLogonDate!A:D,4,FALSE)</f>
        <v>#N/A</v>
      </c>
      <c r="I279" s="5" t="str">
        <f t="shared" si="9"/>
        <v/>
      </c>
      <c r="J279" t="str">
        <f t="shared" si="8"/>
        <v>OR dbo.v_R_System.Name0 like''</v>
      </c>
    </row>
    <row r="280" spans="2:10" x14ac:dyDescent="0.25">
      <c r="B280" s="2" t="str">
        <f>_xlfn.IFNA(VLOOKUP(A280,SQLReport!A:F,2,FALSE),IF(A280="","","Not in SCCM"))</f>
        <v/>
      </c>
      <c r="C280" s="2" t="b">
        <f>COUNTIF(SQLReport!A:A, A280)&gt;1</f>
        <v>0</v>
      </c>
      <c r="D280" s="5" t="str">
        <f>IF(B280="No",VLOOKUP(A280,SQLReport!A:F,4,FALSE),"")</f>
        <v/>
      </c>
      <c r="E280" s="5" t="str">
        <f>_xlfn.IFNA(IF(VLOOKUP(A280,NewCMDB!A:N,1,FALSE)="","No","Yes"),IF(A280="","","No"))</f>
        <v/>
      </c>
      <c r="F280" s="5" t="e">
        <f>VLOOKUP(A280,LastLogonDate!A:D,2,FALSE)</f>
        <v>#N/A</v>
      </c>
      <c r="G280" s="5" t="e">
        <f>VLOOKUP(A280,LastLogonDate!A:D,3,FALSE)</f>
        <v>#N/A</v>
      </c>
      <c r="H280" s="5" t="e">
        <f>VLOOKUP(A280,LastLogonDate!A:D,4,FALSE)</f>
        <v>#N/A</v>
      </c>
      <c r="I280" s="5" t="str">
        <f t="shared" si="9"/>
        <v/>
      </c>
      <c r="J280" t="str">
        <f t="shared" si="8"/>
        <v>OR dbo.v_R_System.Name0 like''</v>
      </c>
    </row>
    <row r="281" spans="2:10" x14ac:dyDescent="0.25">
      <c r="B281" s="2" t="str">
        <f>_xlfn.IFNA(VLOOKUP(A281,SQLReport!A:F,2,FALSE),IF(A281="","","Not in SCCM"))</f>
        <v/>
      </c>
      <c r="C281" s="2" t="b">
        <f>COUNTIF(SQLReport!A:A, A281)&gt;1</f>
        <v>0</v>
      </c>
      <c r="D281" s="5" t="str">
        <f>IF(B281="No",VLOOKUP(A281,SQLReport!A:F,4,FALSE),"")</f>
        <v/>
      </c>
      <c r="E281" s="5" t="str">
        <f>_xlfn.IFNA(IF(VLOOKUP(A281,NewCMDB!A:N,1,FALSE)="","No","Yes"),IF(A281="","","No"))</f>
        <v/>
      </c>
      <c r="F281" s="5" t="e">
        <f>VLOOKUP(A281,LastLogonDate!A:D,2,FALSE)</f>
        <v>#N/A</v>
      </c>
      <c r="G281" s="5" t="e">
        <f>VLOOKUP(A281,LastLogonDate!A:D,3,FALSE)</f>
        <v>#N/A</v>
      </c>
      <c r="H281" s="5" t="e">
        <f>VLOOKUP(A281,LastLogonDate!A:D,4,FALSE)</f>
        <v>#N/A</v>
      </c>
      <c r="I281" s="5" t="str">
        <f t="shared" si="9"/>
        <v/>
      </c>
      <c r="J281" t="str">
        <f t="shared" si="8"/>
        <v>OR dbo.v_R_System.Name0 like''</v>
      </c>
    </row>
    <row r="282" spans="2:10" x14ac:dyDescent="0.25">
      <c r="B282" s="2" t="str">
        <f>_xlfn.IFNA(VLOOKUP(A282,SQLReport!A:F,2,FALSE),IF(A282="","","Not in SCCM"))</f>
        <v/>
      </c>
      <c r="C282" s="2" t="b">
        <f>COUNTIF(SQLReport!A:A, A282)&gt;1</f>
        <v>0</v>
      </c>
      <c r="D282" s="5" t="str">
        <f>IF(B282="No",VLOOKUP(A282,SQLReport!A:F,4,FALSE),"")</f>
        <v/>
      </c>
      <c r="E282" s="5" t="str">
        <f>_xlfn.IFNA(IF(VLOOKUP(A282,NewCMDB!A:N,1,FALSE)="","No","Yes"),IF(A282="","","No"))</f>
        <v/>
      </c>
      <c r="F282" s="5" t="e">
        <f>VLOOKUP(A282,LastLogonDate!A:D,2,FALSE)</f>
        <v>#N/A</v>
      </c>
      <c r="G282" s="5" t="e">
        <f>VLOOKUP(A282,LastLogonDate!A:D,3,FALSE)</f>
        <v>#N/A</v>
      </c>
      <c r="H282" s="5" t="e">
        <f>VLOOKUP(A282,LastLogonDate!A:D,4,FALSE)</f>
        <v>#N/A</v>
      </c>
      <c r="I282" s="5" t="str">
        <f t="shared" si="9"/>
        <v/>
      </c>
      <c r="J282" t="str">
        <f t="shared" si="8"/>
        <v>OR dbo.v_R_System.Name0 like''</v>
      </c>
    </row>
    <row r="283" spans="2:10" x14ac:dyDescent="0.25">
      <c r="B283" s="2" t="str">
        <f>_xlfn.IFNA(VLOOKUP(A283,SQLReport!A:F,2,FALSE),IF(A283="","","Not in SCCM"))</f>
        <v/>
      </c>
      <c r="C283" s="2" t="b">
        <f>COUNTIF(SQLReport!A:A, A283)&gt;1</f>
        <v>0</v>
      </c>
      <c r="D283" s="5" t="str">
        <f>IF(B283="No",VLOOKUP(A283,SQLReport!A:F,4,FALSE),"")</f>
        <v/>
      </c>
      <c r="E283" s="5" t="str">
        <f>_xlfn.IFNA(IF(VLOOKUP(A283,NewCMDB!A:N,1,FALSE)="","No","Yes"),IF(A283="","","No"))</f>
        <v/>
      </c>
      <c r="F283" s="5" t="e">
        <f>VLOOKUP(A283,LastLogonDate!A:D,2,FALSE)</f>
        <v>#N/A</v>
      </c>
      <c r="G283" s="5" t="e">
        <f>VLOOKUP(A283,LastLogonDate!A:D,3,FALSE)</f>
        <v>#N/A</v>
      </c>
      <c r="H283" s="5" t="e">
        <f>VLOOKUP(A283,LastLogonDate!A:D,4,FALSE)</f>
        <v>#N/A</v>
      </c>
      <c r="I283" s="5" t="str">
        <f t="shared" si="9"/>
        <v/>
      </c>
      <c r="J283" t="str">
        <f t="shared" si="8"/>
        <v>OR dbo.v_R_System.Name0 like''</v>
      </c>
    </row>
    <row r="284" spans="2:10" x14ac:dyDescent="0.25">
      <c r="B284" s="2" t="str">
        <f>_xlfn.IFNA(VLOOKUP(A284,SQLReport!A:F,2,FALSE),IF(A284="","","Not in SCCM"))</f>
        <v/>
      </c>
      <c r="C284" s="2" t="b">
        <f>COUNTIF(SQLReport!A:A, A284)&gt;1</f>
        <v>0</v>
      </c>
      <c r="D284" s="5" t="str">
        <f>IF(B284="No",VLOOKUP(A284,SQLReport!A:F,4,FALSE),"")</f>
        <v/>
      </c>
      <c r="E284" s="5" t="str">
        <f>_xlfn.IFNA(IF(VLOOKUP(A284,NewCMDB!A:N,1,FALSE)="","No","Yes"),IF(A284="","","No"))</f>
        <v/>
      </c>
      <c r="F284" s="5" t="e">
        <f>VLOOKUP(A284,LastLogonDate!A:D,2,FALSE)</f>
        <v>#N/A</v>
      </c>
      <c r="G284" s="5" t="e">
        <f>VLOOKUP(A284,LastLogonDate!A:D,3,FALSE)</f>
        <v>#N/A</v>
      </c>
      <c r="H284" s="5" t="e">
        <f>VLOOKUP(A284,LastLogonDate!A:D,4,FALSE)</f>
        <v>#N/A</v>
      </c>
      <c r="I284" s="5" t="str">
        <f t="shared" si="9"/>
        <v/>
      </c>
      <c r="J284" t="str">
        <f t="shared" si="8"/>
        <v>OR dbo.v_R_System.Name0 like''</v>
      </c>
    </row>
    <row r="285" spans="2:10" x14ac:dyDescent="0.25">
      <c r="B285" s="2" t="str">
        <f>_xlfn.IFNA(VLOOKUP(A285,SQLReport!A:F,2,FALSE),IF(A285="","","Not in SCCM"))</f>
        <v/>
      </c>
      <c r="C285" s="2" t="b">
        <f>COUNTIF(SQLReport!A:A, A285)&gt;1</f>
        <v>0</v>
      </c>
      <c r="D285" s="5" t="str">
        <f>IF(B285="No",VLOOKUP(A285,SQLReport!A:F,4,FALSE),"")</f>
        <v/>
      </c>
      <c r="E285" s="5" t="str">
        <f>_xlfn.IFNA(IF(VLOOKUP(A285,NewCMDB!A:N,1,FALSE)="","No","Yes"),IF(A285="","","No"))</f>
        <v/>
      </c>
      <c r="F285" s="5" t="e">
        <f>VLOOKUP(A285,LastLogonDate!A:D,2,FALSE)</f>
        <v>#N/A</v>
      </c>
      <c r="G285" s="5" t="e">
        <f>VLOOKUP(A285,LastLogonDate!A:D,3,FALSE)</f>
        <v>#N/A</v>
      </c>
      <c r="H285" s="5" t="e">
        <f>VLOOKUP(A285,LastLogonDate!A:D,4,FALSE)</f>
        <v>#N/A</v>
      </c>
      <c r="I285" s="5" t="str">
        <f t="shared" si="9"/>
        <v/>
      </c>
      <c r="J285" t="str">
        <f t="shared" si="8"/>
        <v>OR dbo.v_R_System.Name0 like''</v>
      </c>
    </row>
    <row r="286" spans="2:10" x14ac:dyDescent="0.25">
      <c r="B286" s="2" t="str">
        <f>_xlfn.IFNA(VLOOKUP(A286,SQLReport!A:F,2,FALSE),IF(A286="","","Not in SCCM"))</f>
        <v/>
      </c>
      <c r="C286" s="2" t="b">
        <f>COUNTIF(SQLReport!A:A, A286)&gt;1</f>
        <v>0</v>
      </c>
      <c r="D286" s="5" t="str">
        <f>IF(B286="No",VLOOKUP(A286,SQLReport!A:F,4,FALSE),"")</f>
        <v/>
      </c>
      <c r="E286" s="5" t="str">
        <f>_xlfn.IFNA(IF(VLOOKUP(A286,NewCMDB!A:N,1,FALSE)="","No","Yes"),IF(A286="","","No"))</f>
        <v/>
      </c>
      <c r="F286" s="5" t="e">
        <f>VLOOKUP(A286,LastLogonDate!A:D,2,FALSE)</f>
        <v>#N/A</v>
      </c>
      <c r="G286" s="5" t="e">
        <f>VLOOKUP(A286,LastLogonDate!A:D,3,FALSE)</f>
        <v>#N/A</v>
      </c>
      <c r="H286" s="5" t="e">
        <f>VLOOKUP(A286,LastLogonDate!A:D,4,FALSE)</f>
        <v>#N/A</v>
      </c>
      <c r="I286" s="5" t="str">
        <f t="shared" si="9"/>
        <v/>
      </c>
      <c r="J286" t="str">
        <f t="shared" si="8"/>
        <v>OR dbo.v_R_System.Name0 like''</v>
      </c>
    </row>
    <row r="287" spans="2:10" x14ac:dyDescent="0.25">
      <c r="B287" s="2" t="str">
        <f>_xlfn.IFNA(VLOOKUP(A287,SQLReport!A:F,2,FALSE),IF(A287="","","Not in SCCM"))</f>
        <v/>
      </c>
      <c r="C287" s="2" t="b">
        <f>COUNTIF(SQLReport!A:A, A287)&gt;1</f>
        <v>0</v>
      </c>
      <c r="D287" s="5" t="str">
        <f>IF(B287="No",VLOOKUP(A287,SQLReport!A:F,4,FALSE),"")</f>
        <v/>
      </c>
      <c r="E287" s="5" t="str">
        <f>_xlfn.IFNA(IF(VLOOKUP(A287,NewCMDB!A:N,1,FALSE)="","No","Yes"),IF(A287="","","No"))</f>
        <v/>
      </c>
      <c r="F287" s="5" t="e">
        <f>VLOOKUP(A287,LastLogonDate!A:D,2,FALSE)</f>
        <v>#N/A</v>
      </c>
      <c r="G287" s="5" t="e">
        <f>VLOOKUP(A287,LastLogonDate!A:D,3,FALSE)</f>
        <v>#N/A</v>
      </c>
      <c r="H287" s="5" t="e">
        <f>VLOOKUP(A287,LastLogonDate!A:D,4,FALSE)</f>
        <v>#N/A</v>
      </c>
      <c r="I287" s="5" t="str">
        <f t="shared" si="9"/>
        <v/>
      </c>
      <c r="J287" t="str">
        <f t="shared" si="8"/>
        <v>OR dbo.v_R_System.Name0 like''</v>
      </c>
    </row>
    <row r="288" spans="2:10" x14ac:dyDescent="0.25">
      <c r="B288" s="2" t="str">
        <f>_xlfn.IFNA(VLOOKUP(A288,SQLReport!A:F,2,FALSE),IF(A288="","","Not in SCCM"))</f>
        <v/>
      </c>
      <c r="C288" s="2" t="b">
        <f>COUNTIF(SQLReport!A:A, A288)&gt;1</f>
        <v>0</v>
      </c>
      <c r="D288" s="5" t="str">
        <f>IF(B288="No",VLOOKUP(A288,SQLReport!A:F,4,FALSE),"")</f>
        <v/>
      </c>
      <c r="E288" s="5" t="str">
        <f>_xlfn.IFNA(IF(VLOOKUP(A288,NewCMDB!A:N,1,FALSE)="","No","Yes"),IF(A288="","","No"))</f>
        <v/>
      </c>
      <c r="F288" s="5" t="e">
        <f>VLOOKUP(A288,LastLogonDate!A:D,2,FALSE)</f>
        <v>#N/A</v>
      </c>
      <c r="G288" s="5" t="e">
        <f>VLOOKUP(A288,LastLogonDate!A:D,3,FALSE)</f>
        <v>#N/A</v>
      </c>
      <c r="H288" s="5" t="e">
        <f>VLOOKUP(A288,LastLogonDate!A:D,4,FALSE)</f>
        <v>#N/A</v>
      </c>
      <c r="I288" s="5" t="str">
        <f t="shared" si="9"/>
        <v/>
      </c>
      <c r="J288" t="str">
        <f t="shared" si="8"/>
        <v>OR dbo.v_R_System.Name0 like''</v>
      </c>
    </row>
    <row r="289" spans="2:10" x14ac:dyDescent="0.25">
      <c r="B289" s="2" t="str">
        <f>_xlfn.IFNA(VLOOKUP(A289,SQLReport!A:F,2,FALSE),IF(A289="","","Not in SCCM"))</f>
        <v/>
      </c>
      <c r="C289" s="2" t="b">
        <f>COUNTIF(SQLReport!A:A, A289)&gt;1</f>
        <v>0</v>
      </c>
      <c r="D289" s="5" t="str">
        <f>IF(B289="No",VLOOKUP(A289,SQLReport!A:F,4,FALSE),"")</f>
        <v/>
      </c>
      <c r="E289" s="5" t="str">
        <f>_xlfn.IFNA(IF(VLOOKUP(A289,NewCMDB!A:N,1,FALSE)="","No","Yes"),IF(A289="","","No"))</f>
        <v/>
      </c>
      <c r="F289" s="5" t="e">
        <f>VLOOKUP(A289,LastLogonDate!A:D,2,FALSE)</f>
        <v>#N/A</v>
      </c>
      <c r="G289" s="5" t="e">
        <f>VLOOKUP(A289,LastLogonDate!A:D,3,FALSE)</f>
        <v>#N/A</v>
      </c>
      <c r="H289" s="5" t="e">
        <f>VLOOKUP(A289,LastLogonDate!A:D,4,FALSE)</f>
        <v>#N/A</v>
      </c>
      <c r="I289" s="5" t="str">
        <f t="shared" si="9"/>
        <v/>
      </c>
      <c r="J289" t="str">
        <f t="shared" si="8"/>
        <v>OR dbo.v_R_System.Name0 like''</v>
      </c>
    </row>
    <row r="290" spans="2:10" x14ac:dyDescent="0.25">
      <c r="B290" s="2" t="str">
        <f>_xlfn.IFNA(VLOOKUP(A290,SQLReport!A:F,2,FALSE),IF(A290="","","Not in SCCM"))</f>
        <v/>
      </c>
      <c r="C290" s="2" t="b">
        <f>COUNTIF(SQLReport!A:A, A290)&gt;1</f>
        <v>0</v>
      </c>
      <c r="D290" s="5" t="str">
        <f>IF(B290="No",VLOOKUP(A290,SQLReport!A:F,4,FALSE),"")</f>
        <v/>
      </c>
      <c r="E290" s="5" t="str">
        <f>_xlfn.IFNA(IF(VLOOKUP(A290,NewCMDB!A:N,1,FALSE)="","No","Yes"),IF(A290="","","No"))</f>
        <v/>
      </c>
      <c r="F290" s="5" t="e">
        <f>VLOOKUP(A290,LastLogonDate!A:D,2,FALSE)</f>
        <v>#N/A</v>
      </c>
      <c r="G290" s="5" t="e">
        <f>VLOOKUP(A290,LastLogonDate!A:D,3,FALSE)</f>
        <v>#N/A</v>
      </c>
      <c r="H290" s="5" t="e">
        <f>VLOOKUP(A290,LastLogonDate!A:D,4,FALSE)</f>
        <v>#N/A</v>
      </c>
      <c r="I290" s="5" t="str">
        <f t="shared" si="9"/>
        <v/>
      </c>
      <c r="J290" t="str">
        <f t="shared" si="8"/>
        <v>OR dbo.v_R_System.Name0 like''</v>
      </c>
    </row>
    <row r="291" spans="2:10" x14ac:dyDescent="0.25">
      <c r="B291" s="2" t="str">
        <f>_xlfn.IFNA(VLOOKUP(A291,SQLReport!A:F,2,FALSE),IF(A291="","","Not in SCCM"))</f>
        <v/>
      </c>
      <c r="C291" s="2" t="b">
        <f>COUNTIF(SQLReport!A:A, A291)&gt;1</f>
        <v>0</v>
      </c>
      <c r="D291" s="5" t="str">
        <f>IF(B291="No",VLOOKUP(A291,SQLReport!A:F,4,FALSE),"")</f>
        <v/>
      </c>
      <c r="E291" s="5" t="str">
        <f>_xlfn.IFNA(IF(VLOOKUP(A291,NewCMDB!A:N,1,FALSE)="","No","Yes"),IF(A291="","","No"))</f>
        <v/>
      </c>
      <c r="F291" s="5" t="e">
        <f>VLOOKUP(A291,LastLogonDate!A:D,2,FALSE)</f>
        <v>#N/A</v>
      </c>
      <c r="G291" s="5" t="e">
        <f>VLOOKUP(A291,LastLogonDate!A:D,3,FALSE)</f>
        <v>#N/A</v>
      </c>
      <c r="H291" s="5" t="e">
        <f>VLOOKUP(A291,LastLogonDate!A:D,4,FALSE)</f>
        <v>#N/A</v>
      </c>
      <c r="I291" s="5" t="str">
        <f t="shared" si="9"/>
        <v/>
      </c>
      <c r="J291" t="str">
        <f t="shared" si="8"/>
        <v>OR dbo.v_R_System.Name0 like''</v>
      </c>
    </row>
    <row r="292" spans="2:10" x14ac:dyDescent="0.25">
      <c r="B292" s="2" t="str">
        <f>_xlfn.IFNA(VLOOKUP(A292,SQLReport!A:F,2,FALSE),IF(A292="","","Not in SCCM"))</f>
        <v/>
      </c>
      <c r="C292" s="2" t="b">
        <f>COUNTIF(SQLReport!A:A, A292)&gt;1</f>
        <v>0</v>
      </c>
      <c r="D292" s="5" t="str">
        <f>IF(B292="No",VLOOKUP(A292,SQLReport!A:F,4,FALSE),"")</f>
        <v/>
      </c>
      <c r="E292" s="5" t="str">
        <f>_xlfn.IFNA(IF(VLOOKUP(A292,NewCMDB!A:N,1,FALSE)="","No","Yes"),IF(A292="","","No"))</f>
        <v/>
      </c>
      <c r="F292" s="5" t="e">
        <f>VLOOKUP(A292,LastLogonDate!A:D,2,FALSE)</f>
        <v>#N/A</v>
      </c>
      <c r="G292" s="5" t="e">
        <f>VLOOKUP(A292,LastLogonDate!A:D,3,FALSE)</f>
        <v>#N/A</v>
      </c>
      <c r="H292" s="5" t="e">
        <f>VLOOKUP(A292,LastLogonDate!A:D,4,FALSE)</f>
        <v>#N/A</v>
      </c>
      <c r="I292" s="5" t="str">
        <f t="shared" si="9"/>
        <v/>
      </c>
      <c r="J292" t="str">
        <f t="shared" si="8"/>
        <v>OR dbo.v_R_System.Name0 like''</v>
      </c>
    </row>
    <row r="293" spans="2:10" x14ac:dyDescent="0.25">
      <c r="B293" s="2" t="str">
        <f>_xlfn.IFNA(VLOOKUP(A293,SQLReport!A:F,2,FALSE),IF(A293="","","Not in SCCM"))</f>
        <v/>
      </c>
      <c r="C293" s="2" t="b">
        <f>COUNTIF(SQLReport!A:A, A293)&gt;1</f>
        <v>0</v>
      </c>
      <c r="D293" s="5" t="str">
        <f>IF(B293="No",VLOOKUP(A293,SQLReport!A:F,4,FALSE),"")</f>
        <v/>
      </c>
      <c r="E293" s="5" t="str">
        <f>_xlfn.IFNA(IF(VLOOKUP(A293,NewCMDB!A:N,1,FALSE)="","No","Yes"),IF(A293="","","No"))</f>
        <v/>
      </c>
      <c r="F293" s="5" t="e">
        <f>VLOOKUP(A293,LastLogonDate!A:D,2,FALSE)</f>
        <v>#N/A</v>
      </c>
      <c r="G293" s="5" t="e">
        <f>VLOOKUP(A293,LastLogonDate!A:D,3,FALSE)</f>
        <v>#N/A</v>
      </c>
      <c r="H293" s="5" t="e">
        <f>VLOOKUP(A293,LastLogonDate!A:D,4,FALSE)</f>
        <v>#N/A</v>
      </c>
      <c r="I293" s="5" t="str">
        <f t="shared" si="9"/>
        <v/>
      </c>
      <c r="J293" t="str">
        <f t="shared" si="8"/>
        <v>OR dbo.v_R_System.Name0 like''</v>
      </c>
    </row>
    <row r="294" spans="2:10" x14ac:dyDescent="0.25">
      <c r="B294" s="2" t="str">
        <f>_xlfn.IFNA(VLOOKUP(A294,SQLReport!A:F,2,FALSE),IF(A294="","","Not in SCCM"))</f>
        <v/>
      </c>
      <c r="C294" s="2" t="b">
        <f>COUNTIF(SQLReport!A:A, A294)&gt;1</f>
        <v>0</v>
      </c>
      <c r="D294" s="5" t="str">
        <f>IF(B294="No",VLOOKUP(A294,SQLReport!A:F,4,FALSE),"")</f>
        <v/>
      </c>
      <c r="E294" s="5" t="str">
        <f>_xlfn.IFNA(IF(VLOOKUP(A294,NewCMDB!A:N,1,FALSE)="","No","Yes"),IF(A294="","","No"))</f>
        <v/>
      </c>
      <c r="F294" s="5" t="e">
        <f>VLOOKUP(A294,LastLogonDate!A:D,2,FALSE)</f>
        <v>#N/A</v>
      </c>
      <c r="G294" s="5" t="e">
        <f>VLOOKUP(A294,LastLogonDate!A:D,3,FALSE)</f>
        <v>#N/A</v>
      </c>
      <c r="H294" s="5" t="e">
        <f>VLOOKUP(A294,LastLogonDate!A:D,4,FALSE)</f>
        <v>#N/A</v>
      </c>
      <c r="I294" s="5" t="str">
        <f t="shared" si="9"/>
        <v/>
      </c>
      <c r="J294" t="str">
        <f t="shared" si="8"/>
        <v>OR dbo.v_R_System.Name0 like''</v>
      </c>
    </row>
    <row r="295" spans="2:10" x14ac:dyDescent="0.25">
      <c r="B295" s="2" t="str">
        <f>_xlfn.IFNA(VLOOKUP(A295,SQLReport!A:F,2,FALSE),IF(A295="","","Not in SCCM"))</f>
        <v/>
      </c>
      <c r="C295" s="2" t="b">
        <f>COUNTIF(SQLReport!A:A, A295)&gt;1</f>
        <v>0</v>
      </c>
      <c r="D295" s="5" t="str">
        <f>IF(B295="No",VLOOKUP(A295,SQLReport!A:F,4,FALSE),"")</f>
        <v/>
      </c>
      <c r="E295" s="5" t="str">
        <f>_xlfn.IFNA(IF(VLOOKUP(A295,NewCMDB!A:N,1,FALSE)="","No","Yes"),IF(A295="","","No"))</f>
        <v/>
      </c>
      <c r="F295" s="5" t="e">
        <f>VLOOKUP(A295,LastLogonDate!A:D,2,FALSE)</f>
        <v>#N/A</v>
      </c>
      <c r="G295" s="5" t="e">
        <f>VLOOKUP(A295,LastLogonDate!A:D,3,FALSE)</f>
        <v>#N/A</v>
      </c>
      <c r="H295" s="5" t="e">
        <f>VLOOKUP(A295,LastLogonDate!A:D,4,FALSE)</f>
        <v>#N/A</v>
      </c>
      <c r="I295" s="5" t="str">
        <f t="shared" si="9"/>
        <v/>
      </c>
      <c r="J295" t="str">
        <f t="shared" si="8"/>
        <v>OR dbo.v_R_System.Name0 like''</v>
      </c>
    </row>
    <row r="296" spans="2:10" x14ac:dyDescent="0.25">
      <c r="B296" s="2" t="str">
        <f>_xlfn.IFNA(VLOOKUP(A296,SQLReport!A:F,2,FALSE),IF(A296="","","Not in SCCM"))</f>
        <v/>
      </c>
      <c r="C296" s="2" t="b">
        <f>COUNTIF(SQLReport!A:A, A296)&gt;1</f>
        <v>0</v>
      </c>
      <c r="D296" s="5" t="str">
        <f>IF(B296="No",VLOOKUP(A296,SQLReport!A:F,4,FALSE),"")</f>
        <v/>
      </c>
      <c r="E296" s="5" t="str">
        <f>_xlfn.IFNA(IF(VLOOKUP(A296,NewCMDB!A:N,1,FALSE)="","No","Yes"),IF(A296="","","No"))</f>
        <v/>
      </c>
      <c r="F296" s="5" t="e">
        <f>VLOOKUP(A296,LastLogonDate!A:D,2,FALSE)</f>
        <v>#N/A</v>
      </c>
      <c r="G296" s="5" t="e">
        <f>VLOOKUP(A296,LastLogonDate!A:D,3,FALSE)</f>
        <v>#N/A</v>
      </c>
      <c r="H296" s="5" t="e">
        <f>VLOOKUP(A296,LastLogonDate!A:D,4,FALSE)</f>
        <v>#N/A</v>
      </c>
      <c r="I296" s="5" t="str">
        <f t="shared" si="9"/>
        <v/>
      </c>
      <c r="J296" t="str">
        <f t="shared" si="8"/>
        <v>OR dbo.v_R_System.Name0 like''</v>
      </c>
    </row>
    <row r="297" spans="2:10" x14ac:dyDescent="0.25">
      <c r="B297" s="2" t="str">
        <f>_xlfn.IFNA(VLOOKUP(A297,SQLReport!A:F,2,FALSE),IF(A297="","","Not in SCCM"))</f>
        <v/>
      </c>
      <c r="C297" s="2" t="b">
        <f>COUNTIF(SQLReport!A:A, A297)&gt;1</f>
        <v>0</v>
      </c>
      <c r="D297" s="5" t="str">
        <f>IF(B297="No",VLOOKUP(A297,SQLReport!A:F,4,FALSE),"")</f>
        <v/>
      </c>
      <c r="E297" s="5" t="str">
        <f>_xlfn.IFNA(IF(VLOOKUP(A297,NewCMDB!A:N,1,FALSE)="","No","Yes"),IF(A297="","","No"))</f>
        <v/>
      </c>
      <c r="F297" s="5" t="e">
        <f>VLOOKUP(A297,LastLogonDate!A:D,2,FALSE)</f>
        <v>#N/A</v>
      </c>
      <c r="G297" s="5" t="e">
        <f>VLOOKUP(A297,LastLogonDate!A:D,3,FALSE)</f>
        <v>#N/A</v>
      </c>
      <c r="H297" s="5" t="e">
        <f>VLOOKUP(A297,LastLogonDate!A:D,4,FALSE)</f>
        <v>#N/A</v>
      </c>
      <c r="I297" s="5" t="str">
        <f t="shared" si="9"/>
        <v/>
      </c>
      <c r="J297" t="str">
        <f t="shared" si="8"/>
        <v>OR dbo.v_R_System.Name0 like''</v>
      </c>
    </row>
    <row r="298" spans="2:10" x14ac:dyDescent="0.25">
      <c r="B298" s="2" t="str">
        <f>_xlfn.IFNA(VLOOKUP(A298,SQLReport!A:F,2,FALSE),IF(A298="","","Not in SCCM"))</f>
        <v/>
      </c>
      <c r="C298" s="2" t="b">
        <f>COUNTIF(SQLReport!A:A, A298)&gt;1</f>
        <v>0</v>
      </c>
      <c r="D298" s="5" t="str">
        <f>IF(B298="No",VLOOKUP(A298,SQLReport!A:F,4,FALSE),"")</f>
        <v/>
      </c>
      <c r="E298" s="5" t="str">
        <f>_xlfn.IFNA(IF(VLOOKUP(A298,NewCMDB!A:N,1,FALSE)="","No","Yes"),IF(A298="","","No"))</f>
        <v/>
      </c>
      <c r="F298" s="5" t="e">
        <f>VLOOKUP(A298,LastLogonDate!A:D,2,FALSE)</f>
        <v>#N/A</v>
      </c>
      <c r="G298" s="5" t="e">
        <f>VLOOKUP(A298,LastLogonDate!A:D,3,FALSE)</f>
        <v>#N/A</v>
      </c>
      <c r="H298" s="5" t="e">
        <f>VLOOKUP(A298,LastLogonDate!A:D,4,FALSE)</f>
        <v>#N/A</v>
      </c>
      <c r="I298" s="5" t="str">
        <f t="shared" si="9"/>
        <v/>
      </c>
      <c r="J298" t="str">
        <f t="shared" si="8"/>
        <v>OR dbo.v_R_System.Name0 like''</v>
      </c>
    </row>
    <row r="299" spans="2:10" x14ac:dyDescent="0.25">
      <c r="B299" s="2" t="str">
        <f>_xlfn.IFNA(VLOOKUP(A299,SQLReport!A:F,2,FALSE),IF(A299="","","Not in SCCM"))</f>
        <v/>
      </c>
      <c r="C299" s="2" t="b">
        <f>COUNTIF(SQLReport!A:A, A299)&gt;1</f>
        <v>0</v>
      </c>
      <c r="D299" s="5" t="str">
        <f>IF(B299="No",VLOOKUP(A299,SQLReport!A:F,4,FALSE),"")</f>
        <v/>
      </c>
      <c r="E299" s="5" t="str">
        <f>_xlfn.IFNA(IF(VLOOKUP(A299,NewCMDB!A:N,1,FALSE)="","No","Yes"),IF(A299="","","No"))</f>
        <v/>
      </c>
      <c r="F299" s="5" t="e">
        <f>VLOOKUP(A299,LastLogonDate!A:D,2,FALSE)</f>
        <v>#N/A</v>
      </c>
      <c r="G299" s="5" t="e">
        <f>VLOOKUP(A299,LastLogonDate!A:D,3,FALSE)</f>
        <v>#N/A</v>
      </c>
      <c r="H299" s="5" t="e">
        <f>VLOOKUP(A299,LastLogonDate!A:D,4,FALSE)</f>
        <v>#N/A</v>
      </c>
      <c r="I299" s="5" t="str">
        <f t="shared" si="9"/>
        <v/>
      </c>
      <c r="J299" t="str">
        <f t="shared" si="8"/>
        <v>OR dbo.v_R_System.Name0 like''</v>
      </c>
    </row>
    <row r="300" spans="2:10" x14ac:dyDescent="0.25">
      <c r="B300" s="2" t="str">
        <f>_xlfn.IFNA(VLOOKUP(A300,SQLReport!A:F,2,FALSE),IF(A300="","","Not in SCCM"))</f>
        <v/>
      </c>
      <c r="C300" s="2" t="b">
        <f>COUNTIF(SQLReport!A:A, A300)&gt;1</f>
        <v>0</v>
      </c>
      <c r="D300" s="5" t="str">
        <f>IF(B300="No",VLOOKUP(A300,SQLReport!A:F,4,FALSE),"")</f>
        <v/>
      </c>
      <c r="E300" s="5" t="str">
        <f>_xlfn.IFNA(IF(VLOOKUP(A300,NewCMDB!A:N,1,FALSE)="","No","Yes"),IF(A300="","","No"))</f>
        <v/>
      </c>
      <c r="F300" s="5" t="e">
        <f>VLOOKUP(A300,LastLogonDate!A:D,2,FALSE)</f>
        <v>#N/A</v>
      </c>
      <c r="G300" s="5" t="e">
        <f>VLOOKUP(A300,LastLogonDate!A:D,3,FALSE)</f>
        <v>#N/A</v>
      </c>
      <c r="H300" s="5" t="e">
        <f>VLOOKUP(A300,LastLogonDate!A:D,4,FALSE)</f>
        <v>#N/A</v>
      </c>
      <c r="I300" s="5" t="str">
        <f t="shared" si="9"/>
        <v/>
      </c>
      <c r="J300" t="str">
        <f t="shared" si="8"/>
        <v>OR dbo.v_R_System.Name0 like''</v>
      </c>
    </row>
    <row r="301" spans="2:10" x14ac:dyDescent="0.25">
      <c r="B301" s="2" t="str">
        <f>_xlfn.IFNA(VLOOKUP(A301,SQLReport!A:F,2,FALSE),IF(A301="","","Not in SCCM"))</f>
        <v/>
      </c>
      <c r="C301" s="2" t="b">
        <f>COUNTIF(SQLReport!A:A, A301)&gt;1</f>
        <v>0</v>
      </c>
      <c r="D301" s="5" t="str">
        <f>IF(B301="No",VLOOKUP(A301,SQLReport!A:F,4,FALSE),"")</f>
        <v/>
      </c>
      <c r="E301" s="5" t="str">
        <f>_xlfn.IFNA(IF(VLOOKUP(A301,NewCMDB!A:N,1,FALSE)="","No","Yes"),IF(A301="","","No"))</f>
        <v/>
      </c>
      <c r="F301" s="5" t="e">
        <f>VLOOKUP(A301,LastLogonDate!A:D,2,FALSE)</f>
        <v>#N/A</v>
      </c>
      <c r="G301" s="5" t="e">
        <f>VLOOKUP(A301,LastLogonDate!A:D,3,FALSE)</f>
        <v>#N/A</v>
      </c>
      <c r="H301" s="5" t="e">
        <f>VLOOKUP(A301,LastLogonDate!A:D,4,FALSE)</f>
        <v>#N/A</v>
      </c>
      <c r="I301" s="5" t="str">
        <f t="shared" si="9"/>
        <v/>
      </c>
      <c r="J301" t="str">
        <f t="shared" si="8"/>
        <v>OR dbo.v_R_System.Name0 like''</v>
      </c>
    </row>
    <row r="302" spans="2:10" x14ac:dyDescent="0.25">
      <c r="B302" s="2" t="str">
        <f>_xlfn.IFNA(VLOOKUP(A302,SQLReport!A:F,2,FALSE),IF(A302="","","Not in SCCM"))</f>
        <v/>
      </c>
      <c r="C302" s="2" t="b">
        <f>COUNTIF(SQLReport!A:A, A302)&gt;1</f>
        <v>0</v>
      </c>
      <c r="D302" s="5" t="str">
        <f>IF(B302="No",VLOOKUP(A302,SQLReport!A:F,4,FALSE),"")</f>
        <v/>
      </c>
      <c r="E302" s="5" t="str">
        <f>_xlfn.IFNA(IF(VLOOKUP(A302,NewCMDB!A:N,1,FALSE)="","No","Yes"),IF(A302="","","No"))</f>
        <v/>
      </c>
      <c r="F302" s="5" t="e">
        <f>VLOOKUP(A302,LastLogonDate!A:D,2,FALSE)</f>
        <v>#N/A</v>
      </c>
      <c r="G302" s="5" t="e">
        <f>VLOOKUP(A302,LastLogonDate!A:D,3,FALSE)</f>
        <v>#N/A</v>
      </c>
      <c r="H302" s="5" t="e">
        <f>VLOOKUP(A302,LastLogonDate!A:D,4,FALSE)</f>
        <v>#N/A</v>
      </c>
      <c r="I302" s="5" t="str">
        <f t="shared" si="9"/>
        <v/>
      </c>
      <c r="J302" t="str">
        <f t="shared" si="8"/>
        <v>OR dbo.v_R_System.Name0 like''</v>
      </c>
    </row>
    <row r="303" spans="2:10" x14ac:dyDescent="0.25">
      <c r="B303" s="2" t="str">
        <f>_xlfn.IFNA(VLOOKUP(A303,SQLReport!A:F,2,FALSE),IF(A303="","","Not in SCCM"))</f>
        <v/>
      </c>
      <c r="C303" s="2" t="b">
        <f>COUNTIF(SQLReport!A:A, A303)&gt;1</f>
        <v>0</v>
      </c>
      <c r="D303" s="5" t="str">
        <f>IF(B303="No",VLOOKUP(A303,SQLReport!A:F,4,FALSE),"")</f>
        <v/>
      </c>
      <c r="E303" s="5" t="str">
        <f>_xlfn.IFNA(IF(VLOOKUP(A303,NewCMDB!A:N,1,FALSE)="","No","Yes"),IF(A303="","","No"))</f>
        <v/>
      </c>
      <c r="F303" s="5" t="e">
        <f>VLOOKUP(A303,LastLogonDate!A:D,2,FALSE)</f>
        <v>#N/A</v>
      </c>
      <c r="G303" s="5" t="e">
        <f>VLOOKUP(A303,LastLogonDate!A:D,3,FALSE)</f>
        <v>#N/A</v>
      </c>
      <c r="H303" s="5" t="e">
        <f>VLOOKUP(A303,LastLogonDate!A:D,4,FALSE)</f>
        <v>#N/A</v>
      </c>
      <c r="I303" s="5" t="str">
        <f t="shared" si="9"/>
        <v/>
      </c>
      <c r="J303" t="str">
        <f t="shared" si="8"/>
        <v>OR dbo.v_R_System.Name0 like''</v>
      </c>
    </row>
    <row r="304" spans="2:10" x14ac:dyDescent="0.25">
      <c r="B304" s="2" t="str">
        <f>_xlfn.IFNA(VLOOKUP(A304,SQLReport!A:F,2,FALSE),IF(A304="","","Not in SCCM"))</f>
        <v/>
      </c>
      <c r="C304" s="2" t="b">
        <f>COUNTIF(SQLReport!A:A, A304)&gt;1</f>
        <v>0</v>
      </c>
      <c r="D304" s="5" t="str">
        <f>IF(B304="No",VLOOKUP(A304,SQLReport!A:F,4,FALSE),"")</f>
        <v/>
      </c>
      <c r="E304" s="5" t="str">
        <f>_xlfn.IFNA(IF(VLOOKUP(A304,NewCMDB!A:N,1,FALSE)="","No","Yes"),IF(A304="","","No"))</f>
        <v/>
      </c>
      <c r="F304" s="5" t="e">
        <f>VLOOKUP(A304,LastLogonDate!A:D,2,FALSE)</f>
        <v>#N/A</v>
      </c>
      <c r="G304" s="5" t="e">
        <f>VLOOKUP(A304,LastLogonDate!A:D,3,FALSE)</f>
        <v>#N/A</v>
      </c>
      <c r="H304" s="5" t="e">
        <f>VLOOKUP(A304,LastLogonDate!A:D,4,FALSE)</f>
        <v>#N/A</v>
      </c>
      <c r="I304" s="5" t="str">
        <f t="shared" si="9"/>
        <v/>
      </c>
      <c r="J304" t="str">
        <f t="shared" si="8"/>
        <v>OR dbo.v_R_System.Name0 like''</v>
      </c>
    </row>
    <row r="305" spans="2:10" x14ac:dyDescent="0.25">
      <c r="B305" s="2" t="str">
        <f>_xlfn.IFNA(VLOOKUP(A305,SQLReport!A:F,2,FALSE),IF(A305="","","Not in SCCM"))</f>
        <v/>
      </c>
      <c r="C305" s="2" t="b">
        <f>COUNTIF(SQLReport!A:A, A305)&gt;1</f>
        <v>0</v>
      </c>
      <c r="D305" s="5" t="str">
        <f>IF(B305="No",VLOOKUP(A305,SQLReport!A:F,4,FALSE),"")</f>
        <v/>
      </c>
      <c r="E305" s="5" t="str">
        <f>_xlfn.IFNA(IF(VLOOKUP(A305,NewCMDB!A:N,1,FALSE)="","No","Yes"),IF(A305="","","No"))</f>
        <v/>
      </c>
      <c r="F305" s="5" t="e">
        <f>VLOOKUP(A305,LastLogonDate!A:D,2,FALSE)</f>
        <v>#N/A</v>
      </c>
      <c r="G305" s="5" t="e">
        <f>VLOOKUP(A305,LastLogonDate!A:D,3,FALSE)</f>
        <v>#N/A</v>
      </c>
      <c r="H305" s="5" t="e">
        <f>VLOOKUP(A305,LastLogonDate!A:D,4,FALSE)</f>
        <v>#N/A</v>
      </c>
      <c r="I305" s="5" t="str">
        <f t="shared" si="9"/>
        <v/>
      </c>
      <c r="J305" t="str">
        <f t="shared" si="8"/>
        <v>OR dbo.v_R_System.Name0 like''</v>
      </c>
    </row>
    <row r="306" spans="2:10" x14ac:dyDescent="0.25">
      <c r="B306" s="2" t="str">
        <f>_xlfn.IFNA(VLOOKUP(A306,SQLReport!A:F,2,FALSE),IF(A306="","","Not in SCCM"))</f>
        <v/>
      </c>
      <c r="C306" s="2" t="b">
        <f>COUNTIF(SQLReport!A:A, A306)&gt;1</f>
        <v>0</v>
      </c>
      <c r="D306" s="5" t="str">
        <f>IF(B306="No",VLOOKUP(A306,SQLReport!A:F,4,FALSE),"")</f>
        <v/>
      </c>
      <c r="E306" s="5" t="str">
        <f>_xlfn.IFNA(IF(VLOOKUP(A306,NewCMDB!A:N,1,FALSE)="","No","Yes"),IF(A306="","","No"))</f>
        <v/>
      </c>
      <c r="F306" s="5" t="e">
        <f>VLOOKUP(A306,LastLogonDate!A:D,2,FALSE)</f>
        <v>#N/A</v>
      </c>
      <c r="G306" s="5" t="e">
        <f>VLOOKUP(A306,LastLogonDate!A:D,3,FALSE)</f>
        <v>#N/A</v>
      </c>
      <c r="H306" s="5" t="e">
        <f>VLOOKUP(A306,LastLogonDate!A:D,4,FALSE)</f>
        <v>#N/A</v>
      </c>
      <c r="I306" s="5" t="str">
        <f t="shared" si="9"/>
        <v/>
      </c>
      <c r="J306" t="str">
        <f t="shared" si="8"/>
        <v>OR dbo.v_R_System.Name0 like''</v>
      </c>
    </row>
    <row r="307" spans="2:10" x14ac:dyDescent="0.25">
      <c r="B307" s="2" t="str">
        <f>_xlfn.IFNA(VLOOKUP(A307,SQLReport!A:F,2,FALSE),IF(A307="","","Not in SCCM"))</f>
        <v/>
      </c>
      <c r="C307" s="2" t="b">
        <f>COUNTIF(SQLReport!A:A, A307)&gt;1</f>
        <v>0</v>
      </c>
      <c r="D307" s="5" t="str">
        <f>IF(B307="No",VLOOKUP(A307,SQLReport!A:F,4,FALSE),"")</f>
        <v/>
      </c>
      <c r="E307" s="5" t="str">
        <f>_xlfn.IFNA(IF(VLOOKUP(A307,NewCMDB!A:N,1,FALSE)="","No","Yes"),IF(A307="","","No"))</f>
        <v/>
      </c>
      <c r="F307" s="5" t="e">
        <f>VLOOKUP(A307,LastLogonDate!A:D,2,FALSE)</f>
        <v>#N/A</v>
      </c>
      <c r="G307" s="5" t="e">
        <f>VLOOKUP(A307,LastLogonDate!A:D,3,FALSE)</f>
        <v>#N/A</v>
      </c>
      <c r="H307" s="5" t="e">
        <f>VLOOKUP(A307,LastLogonDate!A:D,4,FALSE)</f>
        <v>#N/A</v>
      </c>
      <c r="I307" s="5" t="str">
        <f t="shared" si="9"/>
        <v/>
      </c>
      <c r="J307" t="str">
        <f t="shared" si="8"/>
        <v>OR dbo.v_R_System.Name0 like''</v>
      </c>
    </row>
    <row r="308" spans="2:10" x14ac:dyDescent="0.25">
      <c r="B308" s="2" t="str">
        <f>_xlfn.IFNA(VLOOKUP(A308,SQLReport!A:F,2,FALSE),IF(A308="","","Not in SCCM"))</f>
        <v/>
      </c>
      <c r="C308" s="2" t="b">
        <f>COUNTIF(SQLReport!A:A, A308)&gt;1</f>
        <v>0</v>
      </c>
      <c r="D308" s="5" t="str">
        <f>IF(B308="No",VLOOKUP(A308,SQLReport!A:F,4,FALSE),"")</f>
        <v/>
      </c>
      <c r="E308" s="5" t="str">
        <f>_xlfn.IFNA(IF(VLOOKUP(A308,NewCMDB!A:N,1,FALSE)="","No","Yes"),IF(A308="","","No"))</f>
        <v/>
      </c>
      <c r="F308" s="5" t="e">
        <f>VLOOKUP(A308,LastLogonDate!A:D,2,FALSE)</f>
        <v>#N/A</v>
      </c>
      <c r="G308" s="5" t="e">
        <f>VLOOKUP(A308,LastLogonDate!A:D,3,FALSE)</f>
        <v>#N/A</v>
      </c>
      <c r="H308" s="5" t="e">
        <f>VLOOKUP(A308,LastLogonDate!A:D,4,FALSE)</f>
        <v>#N/A</v>
      </c>
      <c r="I308" s="5" t="str">
        <f t="shared" si="9"/>
        <v/>
      </c>
      <c r="J308" t="str">
        <f t="shared" si="8"/>
        <v>OR dbo.v_R_System.Name0 like''</v>
      </c>
    </row>
    <row r="309" spans="2:10" x14ac:dyDescent="0.25">
      <c r="B309" s="2" t="str">
        <f>_xlfn.IFNA(VLOOKUP(A309,SQLReport!A:F,2,FALSE),IF(A309="","","Not in SCCM"))</f>
        <v/>
      </c>
      <c r="C309" s="2" t="b">
        <f>COUNTIF(SQLReport!A:A, A309)&gt;1</f>
        <v>0</v>
      </c>
      <c r="D309" s="5" t="str">
        <f>IF(B309="No",VLOOKUP(A309,SQLReport!A:F,4,FALSE),"")</f>
        <v/>
      </c>
      <c r="E309" s="5" t="str">
        <f>_xlfn.IFNA(IF(VLOOKUP(A309,NewCMDB!A:N,1,FALSE)="","No","Yes"),IF(A309="","","No"))</f>
        <v/>
      </c>
      <c r="F309" s="5" t="e">
        <f>VLOOKUP(A309,LastLogonDate!A:D,2,FALSE)</f>
        <v>#N/A</v>
      </c>
      <c r="G309" s="5" t="e">
        <f>VLOOKUP(A309,LastLogonDate!A:D,3,FALSE)</f>
        <v>#N/A</v>
      </c>
      <c r="H309" s="5" t="e">
        <f>VLOOKUP(A309,LastLogonDate!A:D,4,FALSE)</f>
        <v>#N/A</v>
      </c>
      <c r="I309" s="5" t="str">
        <f t="shared" si="9"/>
        <v/>
      </c>
      <c r="J309" t="str">
        <f t="shared" si="8"/>
        <v>OR dbo.v_R_System.Name0 like''</v>
      </c>
    </row>
    <row r="310" spans="2:10" x14ac:dyDescent="0.25">
      <c r="B310" s="2" t="str">
        <f>_xlfn.IFNA(VLOOKUP(A310,SQLReport!A:F,2,FALSE),IF(A310="","","Not in SCCM"))</f>
        <v/>
      </c>
      <c r="C310" s="2" t="b">
        <f>COUNTIF(SQLReport!A:A, A310)&gt;1</f>
        <v>0</v>
      </c>
      <c r="D310" s="5" t="str">
        <f>IF(B310="No",VLOOKUP(A310,SQLReport!A:F,4,FALSE),"")</f>
        <v/>
      </c>
      <c r="E310" s="5" t="str">
        <f>_xlfn.IFNA(IF(VLOOKUP(A310,NewCMDB!A:N,1,FALSE)="","No","Yes"),IF(A310="","","No"))</f>
        <v/>
      </c>
      <c r="F310" s="5" t="e">
        <f>VLOOKUP(A310,LastLogonDate!A:D,2,FALSE)</f>
        <v>#N/A</v>
      </c>
      <c r="G310" s="5" t="e">
        <f>VLOOKUP(A310,LastLogonDate!A:D,3,FALSE)</f>
        <v>#N/A</v>
      </c>
      <c r="H310" s="5" t="e">
        <f>VLOOKUP(A310,LastLogonDate!A:D,4,FALSE)</f>
        <v>#N/A</v>
      </c>
      <c r="I310" s="5" t="str">
        <f t="shared" si="9"/>
        <v/>
      </c>
      <c r="J310" t="str">
        <f t="shared" si="8"/>
        <v>OR dbo.v_R_System.Name0 like''</v>
      </c>
    </row>
    <row r="311" spans="2:10" x14ac:dyDescent="0.25">
      <c r="B311" s="2" t="str">
        <f>_xlfn.IFNA(VLOOKUP(A311,SQLReport!A:F,2,FALSE),IF(A311="","","Not in SCCM"))</f>
        <v/>
      </c>
      <c r="C311" s="2" t="b">
        <f>COUNTIF(SQLReport!A:A, A311)&gt;1</f>
        <v>0</v>
      </c>
      <c r="D311" s="5" t="str">
        <f>IF(B311="No",VLOOKUP(A311,SQLReport!A:F,4,FALSE),"")</f>
        <v/>
      </c>
      <c r="E311" s="5" t="str">
        <f>_xlfn.IFNA(IF(VLOOKUP(A311,NewCMDB!A:N,1,FALSE)="","No","Yes"),IF(A311="","","No"))</f>
        <v/>
      </c>
      <c r="F311" s="5" t="e">
        <f>VLOOKUP(A311,LastLogonDate!A:D,2,FALSE)</f>
        <v>#N/A</v>
      </c>
      <c r="G311" s="5" t="e">
        <f>VLOOKUP(A311,LastLogonDate!A:D,3,FALSE)</f>
        <v>#N/A</v>
      </c>
      <c r="H311" s="5" t="e">
        <f>VLOOKUP(A311,LastLogonDate!A:D,4,FALSE)</f>
        <v>#N/A</v>
      </c>
      <c r="I311" s="5" t="str">
        <f t="shared" si="9"/>
        <v/>
      </c>
      <c r="J311" t="str">
        <f t="shared" si="8"/>
        <v>OR dbo.v_R_System.Name0 like''</v>
      </c>
    </row>
    <row r="312" spans="2:10" x14ac:dyDescent="0.25">
      <c r="B312" s="2" t="str">
        <f>_xlfn.IFNA(VLOOKUP(A312,SQLReport!A:F,2,FALSE),IF(A312="","","Not in SCCM"))</f>
        <v/>
      </c>
      <c r="C312" s="2" t="b">
        <f>COUNTIF(SQLReport!A:A, A312)&gt;1</f>
        <v>0</v>
      </c>
      <c r="D312" s="5" t="str">
        <f>IF(B312="No",VLOOKUP(A312,SQLReport!A:F,4,FALSE),"")</f>
        <v/>
      </c>
      <c r="E312" s="5" t="str">
        <f>_xlfn.IFNA(IF(VLOOKUP(A312,NewCMDB!A:N,1,FALSE)="","No","Yes"),IF(A312="","","No"))</f>
        <v/>
      </c>
      <c r="F312" s="5" t="e">
        <f>VLOOKUP(A312,LastLogonDate!A:D,2,FALSE)</f>
        <v>#N/A</v>
      </c>
      <c r="G312" s="5" t="e">
        <f>VLOOKUP(A312,LastLogonDate!A:D,3,FALSE)</f>
        <v>#N/A</v>
      </c>
      <c r="H312" s="5" t="e">
        <f>VLOOKUP(A312,LastLogonDate!A:D,4,FALSE)</f>
        <v>#N/A</v>
      </c>
      <c r="I312" s="5" t="str">
        <f t="shared" si="9"/>
        <v/>
      </c>
      <c r="J312" t="str">
        <f t="shared" si="8"/>
        <v>OR dbo.v_R_System.Name0 like''</v>
      </c>
    </row>
    <row r="313" spans="2:10" x14ac:dyDescent="0.25">
      <c r="B313" s="2" t="str">
        <f>_xlfn.IFNA(VLOOKUP(A313,SQLReport!A:F,2,FALSE),IF(A313="","","Not in SCCM"))</f>
        <v/>
      </c>
      <c r="C313" s="2" t="b">
        <f>COUNTIF(SQLReport!A:A, A313)&gt;1</f>
        <v>0</v>
      </c>
      <c r="D313" s="5" t="str">
        <f>IF(B313="No",VLOOKUP(A313,SQLReport!A:F,4,FALSE),"")</f>
        <v/>
      </c>
      <c r="E313" s="5" t="str">
        <f>_xlfn.IFNA(IF(VLOOKUP(A313,NewCMDB!A:N,1,FALSE)="","No","Yes"),IF(A313="","","No"))</f>
        <v/>
      </c>
      <c r="F313" s="5" t="e">
        <f>VLOOKUP(A313,LastLogonDate!A:D,2,FALSE)</f>
        <v>#N/A</v>
      </c>
      <c r="G313" s="5" t="e">
        <f>VLOOKUP(A313,LastLogonDate!A:D,3,FALSE)</f>
        <v>#N/A</v>
      </c>
      <c r="H313" s="5" t="e">
        <f>VLOOKUP(A313,LastLogonDate!A:D,4,FALSE)</f>
        <v>#N/A</v>
      </c>
      <c r="I313" s="5" t="str">
        <f t="shared" si="9"/>
        <v/>
      </c>
      <c r="J313" t="str">
        <f t="shared" si="8"/>
        <v>OR dbo.v_R_System.Name0 like''</v>
      </c>
    </row>
    <row r="314" spans="2:10" x14ac:dyDescent="0.25">
      <c r="B314" s="2" t="str">
        <f>_xlfn.IFNA(VLOOKUP(A314,SQLReport!A:F,2,FALSE),IF(A314="","","Not in SCCM"))</f>
        <v/>
      </c>
      <c r="C314" s="2" t="b">
        <f>COUNTIF(SQLReport!A:A, A314)&gt;1</f>
        <v>0</v>
      </c>
      <c r="D314" s="5" t="str">
        <f>IF(B314="No",VLOOKUP(A314,SQLReport!A:F,4,FALSE),"")</f>
        <v/>
      </c>
      <c r="E314" s="5" t="str">
        <f>_xlfn.IFNA(IF(VLOOKUP(A314,NewCMDB!A:N,1,FALSE)="","No","Yes"),IF(A314="","","No"))</f>
        <v/>
      </c>
      <c r="F314" s="5" t="e">
        <f>VLOOKUP(A314,LastLogonDate!A:D,2,FALSE)</f>
        <v>#N/A</v>
      </c>
      <c r="G314" s="5" t="e">
        <f>VLOOKUP(A314,LastLogonDate!A:D,3,FALSE)</f>
        <v>#N/A</v>
      </c>
      <c r="H314" s="5" t="e">
        <f>VLOOKUP(A314,LastLogonDate!A:D,4,FALSE)</f>
        <v>#N/A</v>
      </c>
      <c r="I314" s="5" t="str">
        <f t="shared" si="9"/>
        <v/>
      </c>
      <c r="J314" t="str">
        <f t="shared" si="8"/>
        <v>OR dbo.v_R_System.Name0 like''</v>
      </c>
    </row>
    <row r="315" spans="2:10" x14ac:dyDescent="0.25">
      <c r="B315" s="2" t="str">
        <f>_xlfn.IFNA(VLOOKUP(A315,SQLReport!A:F,2,FALSE),IF(A315="","","Not in SCCM"))</f>
        <v/>
      </c>
      <c r="C315" s="2" t="b">
        <f>COUNTIF(SQLReport!A:A, A315)&gt;1</f>
        <v>0</v>
      </c>
      <c r="D315" s="5" t="str">
        <f>IF(B315="No",VLOOKUP(A315,SQLReport!A:F,4,FALSE),"")</f>
        <v/>
      </c>
      <c r="E315" s="5" t="str">
        <f>_xlfn.IFNA(IF(VLOOKUP(A315,NewCMDB!A:N,1,FALSE)="","No","Yes"),IF(A315="","","No"))</f>
        <v/>
      </c>
      <c r="F315" s="5" t="e">
        <f>VLOOKUP(A315,LastLogonDate!A:D,2,FALSE)</f>
        <v>#N/A</v>
      </c>
      <c r="G315" s="5" t="e">
        <f>VLOOKUP(A315,LastLogonDate!A:D,3,FALSE)</f>
        <v>#N/A</v>
      </c>
      <c r="H315" s="5" t="e">
        <f>VLOOKUP(A315,LastLogonDate!A:D,4,FALSE)</f>
        <v>#N/A</v>
      </c>
      <c r="I315" s="5" t="str">
        <f t="shared" si="9"/>
        <v/>
      </c>
      <c r="J315" t="str">
        <f t="shared" si="8"/>
        <v>OR dbo.v_R_System.Name0 like''</v>
      </c>
    </row>
    <row r="316" spans="2:10" x14ac:dyDescent="0.25">
      <c r="B316" s="2" t="str">
        <f>_xlfn.IFNA(VLOOKUP(A316,SQLReport!A:F,2,FALSE),IF(A316="","","Not in SCCM"))</f>
        <v/>
      </c>
      <c r="C316" s="2" t="b">
        <f>COUNTIF(SQLReport!A:A, A316)&gt;1</f>
        <v>0</v>
      </c>
      <c r="D316" s="5" t="str">
        <f>IF(B316="No",VLOOKUP(A316,SQLReport!A:F,4,FALSE),"")</f>
        <v/>
      </c>
      <c r="E316" s="5" t="str">
        <f>_xlfn.IFNA(IF(VLOOKUP(A316,NewCMDB!A:N,1,FALSE)="","No","Yes"),IF(A316="","","No"))</f>
        <v/>
      </c>
      <c r="F316" s="5" t="e">
        <f>VLOOKUP(A316,LastLogonDate!A:D,2,FALSE)</f>
        <v>#N/A</v>
      </c>
      <c r="G316" s="5" t="e">
        <f>VLOOKUP(A316,LastLogonDate!A:D,3,FALSE)</f>
        <v>#N/A</v>
      </c>
      <c r="H316" s="5" t="e">
        <f>VLOOKUP(A316,LastLogonDate!A:D,4,FALSE)</f>
        <v>#N/A</v>
      </c>
      <c r="I316" s="5" t="str">
        <f t="shared" si="9"/>
        <v/>
      </c>
      <c r="J316" t="str">
        <f t="shared" si="8"/>
        <v>OR dbo.v_R_System.Name0 like''</v>
      </c>
    </row>
    <row r="317" spans="2:10" x14ac:dyDescent="0.25">
      <c r="B317" s="2" t="str">
        <f>_xlfn.IFNA(VLOOKUP(A317,SQLReport!A:F,2,FALSE),IF(A317="","","Not in SCCM"))</f>
        <v/>
      </c>
      <c r="C317" s="2" t="b">
        <f>COUNTIF(SQLReport!A:A, A317)&gt;1</f>
        <v>0</v>
      </c>
      <c r="D317" s="5" t="str">
        <f>IF(B317="No",VLOOKUP(A317,SQLReport!A:F,4,FALSE),"")</f>
        <v/>
      </c>
      <c r="E317" s="5" t="str">
        <f>_xlfn.IFNA(IF(VLOOKUP(A317,NewCMDB!A:N,1,FALSE)="","No","Yes"),IF(A317="","","No"))</f>
        <v/>
      </c>
      <c r="F317" s="5" t="e">
        <f>VLOOKUP(A317,LastLogonDate!A:D,2,FALSE)</f>
        <v>#N/A</v>
      </c>
      <c r="G317" s="5" t="e">
        <f>VLOOKUP(A317,LastLogonDate!A:D,3,FALSE)</f>
        <v>#N/A</v>
      </c>
      <c r="H317" s="5" t="e">
        <f>VLOOKUP(A317,LastLogonDate!A:D,4,FALSE)</f>
        <v>#N/A</v>
      </c>
      <c r="I317" s="5" t="str">
        <f t="shared" si="9"/>
        <v/>
      </c>
      <c r="J317" t="str">
        <f t="shared" si="8"/>
        <v>OR dbo.v_R_System.Name0 like''</v>
      </c>
    </row>
    <row r="318" spans="2:10" x14ac:dyDescent="0.25">
      <c r="B318" s="2" t="str">
        <f>_xlfn.IFNA(VLOOKUP(A318,SQLReport!A:F,2,FALSE),IF(A318="","","Not in SCCM"))</f>
        <v/>
      </c>
      <c r="C318" s="2" t="b">
        <f>COUNTIF(SQLReport!A:A, A318)&gt;1</f>
        <v>0</v>
      </c>
      <c r="D318" s="5" t="str">
        <f>IF(B318="No",VLOOKUP(A318,SQLReport!A:F,4,FALSE),"")</f>
        <v/>
      </c>
      <c r="E318" s="5" t="str">
        <f>_xlfn.IFNA(IF(VLOOKUP(A318,NewCMDB!A:N,1,FALSE)="","No","Yes"),IF(A318="","","No"))</f>
        <v/>
      </c>
      <c r="F318" s="5" t="e">
        <f>VLOOKUP(A318,LastLogonDate!A:D,2,FALSE)</f>
        <v>#N/A</v>
      </c>
      <c r="G318" s="5" t="e">
        <f>VLOOKUP(A318,LastLogonDate!A:D,3,FALSE)</f>
        <v>#N/A</v>
      </c>
      <c r="H318" s="5" t="e">
        <f>VLOOKUP(A318,LastLogonDate!A:D,4,FALSE)</f>
        <v>#N/A</v>
      </c>
      <c r="I318" s="5" t="str">
        <f t="shared" si="9"/>
        <v/>
      </c>
      <c r="J318" t="str">
        <f t="shared" si="8"/>
        <v>OR dbo.v_R_System.Name0 like''</v>
      </c>
    </row>
    <row r="319" spans="2:10" x14ac:dyDescent="0.25">
      <c r="B319" s="2" t="str">
        <f>_xlfn.IFNA(VLOOKUP(A319,SQLReport!A:F,2,FALSE),IF(A319="","","Not in SCCM"))</f>
        <v/>
      </c>
      <c r="C319" s="2" t="b">
        <f>COUNTIF(SQLReport!A:A, A319)&gt;1</f>
        <v>0</v>
      </c>
      <c r="D319" s="5" t="str">
        <f>IF(B319="No",VLOOKUP(A319,SQLReport!A:F,4,FALSE),"")</f>
        <v/>
      </c>
      <c r="E319" s="5" t="str">
        <f>_xlfn.IFNA(IF(VLOOKUP(A319,NewCMDB!A:N,1,FALSE)="","No","Yes"),IF(A319="","","No"))</f>
        <v/>
      </c>
      <c r="F319" s="5" t="e">
        <f>VLOOKUP(A319,LastLogonDate!A:D,2,FALSE)</f>
        <v>#N/A</v>
      </c>
      <c r="G319" s="5" t="e">
        <f>VLOOKUP(A319,LastLogonDate!A:D,3,FALSE)</f>
        <v>#N/A</v>
      </c>
      <c r="H319" s="5" t="e">
        <f>VLOOKUP(A319,LastLogonDate!A:D,4,FALSE)</f>
        <v>#N/A</v>
      </c>
      <c r="I319" s="5" t="str">
        <f t="shared" si="9"/>
        <v/>
      </c>
      <c r="J319" t="str">
        <f t="shared" si="8"/>
        <v>OR dbo.v_R_System.Name0 like''</v>
      </c>
    </row>
    <row r="320" spans="2:10" x14ac:dyDescent="0.25">
      <c r="B320" s="2" t="str">
        <f>_xlfn.IFNA(VLOOKUP(A320,SQLReport!A:F,2,FALSE),IF(A320="","","Not in SCCM"))</f>
        <v/>
      </c>
      <c r="C320" s="2" t="b">
        <f>COUNTIF(SQLReport!A:A, A320)&gt;1</f>
        <v>0</v>
      </c>
      <c r="D320" s="5" t="str">
        <f>IF(B320="No",VLOOKUP(A320,SQLReport!A:F,4,FALSE),"")</f>
        <v/>
      </c>
      <c r="E320" s="5" t="str">
        <f>_xlfn.IFNA(IF(VLOOKUP(A320,NewCMDB!A:N,1,FALSE)="","No","Yes"),IF(A320="","","No"))</f>
        <v/>
      </c>
      <c r="F320" s="5" t="e">
        <f>VLOOKUP(A320,LastLogonDate!A:D,2,FALSE)</f>
        <v>#N/A</v>
      </c>
      <c r="G320" s="5" t="e">
        <f>VLOOKUP(A320,LastLogonDate!A:D,3,FALSE)</f>
        <v>#N/A</v>
      </c>
      <c r="H320" s="5" t="e">
        <f>VLOOKUP(A320,LastLogonDate!A:D,4,FALSE)</f>
        <v>#N/A</v>
      </c>
      <c r="I320" s="5" t="str">
        <f t="shared" si="9"/>
        <v/>
      </c>
      <c r="J320" t="str">
        <f t="shared" si="8"/>
        <v>OR dbo.v_R_System.Name0 like''</v>
      </c>
    </row>
    <row r="321" spans="2:10" x14ac:dyDescent="0.25">
      <c r="B321" s="2" t="str">
        <f>_xlfn.IFNA(VLOOKUP(A321,SQLReport!A:F,2,FALSE),IF(A321="","","Not in SCCM"))</f>
        <v/>
      </c>
      <c r="C321" s="2" t="b">
        <f>COUNTIF(SQLReport!A:A, A321)&gt;1</f>
        <v>0</v>
      </c>
      <c r="D321" s="5" t="str">
        <f>IF(B321="No",VLOOKUP(A321,SQLReport!A:F,4,FALSE),"")</f>
        <v/>
      </c>
      <c r="E321" s="5" t="str">
        <f>_xlfn.IFNA(IF(VLOOKUP(A321,NewCMDB!A:N,1,FALSE)="","No","Yes"),IF(A321="","","No"))</f>
        <v/>
      </c>
      <c r="F321" s="5" t="e">
        <f>VLOOKUP(A321,LastLogonDate!A:D,2,FALSE)</f>
        <v>#N/A</v>
      </c>
      <c r="G321" s="5" t="e">
        <f>VLOOKUP(A321,LastLogonDate!A:D,3,FALSE)</f>
        <v>#N/A</v>
      </c>
      <c r="H321" s="5" t="e">
        <f>VLOOKUP(A321,LastLogonDate!A:D,4,FALSE)</f>
        <v>#N/A</v>
      </c>
      <c r="I321" s="5" t="str">
        <f t="shared" si="9"/>
        <v/>
      </c>
      <c r="J321" t="str">
        <f t="shared" si="8"/>
        <v>OR dbo.v_R_System.Name0 like''</v>
      </c>
    </row>
    <row r="322" spans="2:10" x14ac:dyDescent="0.25">
      <c r="B322" s="2" t="str">
        <f>_xlfn.IFNA(VLOOKUP(A322,SQLReport!A:F,2,FALSE),IF(A322="","","Not in SCCM"))</f>
        <v/>
      </c>
      <c r="C322" s="2" t="b">
        <f>COUNTIF(SQLReport!A:A, A322)&gt;1</f>
        <v>0</v>
      </c>
      <c r="D322" s="5" t="str">
        <f>IF(B322="No",VLOOKUP(A322,SQLReport!A:F,4,FALSE),"")</f>
        <v/>
      </c>
      <c r="E322" s="5" t="str">
        <f>_xlfn.IFNA(IF(VLOOKUP(A322,NewCMDB!A:N,1,FALSE)="","No","Yes"),IF(A322="","","No"))</f>
        <v/>
      </c>
      <c r="F322" s="5" t="e">
        <f>VLOOKUP(A322,LastLogonDate!A:D,2,FALSE)</f>
        <v>#N/A</v>
      </c>
      <c r="G322" s="5" t="e">
        <f>VLOOKUP(A322,LastLogonDate!A:D,3,FALSE)</f>
        <v>#N/A</v>
      </c>
      <c r="H322" s="5" t="e">
        <f>VLOOKUP(A322,LastLogonDate!A:D,4,FALSE)</f>
        <v>#N/A</v>
      </c>
      <c r="I322" s="5" t="str">
        <f t="shared" si="9"/>
        <v/>
      </c>
      <c r="J322" t="str">
        <f t="shared" ref="J322:J385" si="10">"OR dbo.v_R_System.Name0 like'"&amp;A322&amp;"'"</f>
        <v>OR dbo.v_R_System.Name0 like''</v>
      </c>
    </row>
    <row r="323" spans="2:10" x14ac:dyDescent="0.25">
      <c r="B323" s="2" t="str">
        <f>_xlfn.IFNA(VLOOKUP(A323,SQLReport!A:F,2,FALSE),IF(A323="","","Not in SCCM"))</f>
        <v/>
      </c>
      <c r="C323" s="2" t="b">
        <f>COUNTIF(SQLReport!A:A, A323)&gt;1</f>
        <v>0</v>
      </c>
      <c r="D323" s="5" t="str">
        <f>IF(B323="No",VLOOKUP(A323,SQLReport!A:F,4,FALSE),"")</f>
        <v/>
      </c>
      <c r="E323" s="5" t="str">
        <f>_xlfn.IFNA(IF(VLOOKUP(A323,NewCMDB!A:N,1,FALSE)="","No","Yes"),IF(A323="","","No"))</f>
        <v/>
      </c>
      <c r="F323" s="5" t="e">
        <f>VLOOKUP(A323,LastLogonDate!A:D,2,FALSE)</f>
        <v>#N/A</v>
      </c>
      <c r="G323" s="5" t="e">
        <f>VLOOKUP(A323,LastLogonDate!A:D,3,FALSE)</f>
        <v>#N/A</v>
      </c>
      <c r="H323" s="5" t="e">
        <f>VLOOKUP(A323,LastLogonDate!A:D,4,FALSE)</f>
        <v>#N/A</v>
      </c>
      <c r="I323" s="5" t="str">
        <f t="shared" ref="I323:I386" si="11">IF(C323=TRUE,"Duplicate - SD to Delete",
    IF(B323="No",("No Client - Creation Date "&amp;TEXT(D323,"dd/mm/yyyy")),
        IF(B323="Not In SCCM",B323,
            IF(E323="Yes","Now In CMDB",
                IF(AND(B323="Yes",E323="No"),"Broken Client / Communications Issue",
                    IF(B323="",B323,"#Manual Response")
                )
            )
        )
    )
)</f>
        <v/>
      </c>
      <c r="J323" t="str">
        <f t="shared" si="10"/>
        <v>OR dbo.v_R_System.Name0 like''</v>
      </c>
    </row>
    <row r="324" spans="2:10" x14ac:dyDescent="0.25">
      <c r="B324" s="2" t="str">
        <f>_xlfn.IFNA(VLOOKUP(A324,SQLReport!A:F,2,FALSE),IF(A324="","","Not in SCCM"))</f>
        <v/>
      </c>
      <c r="C324" s="2" t="b">
        <f>COUNTIF(SQLReport!A:A, A324)&gt;1</f>
        <v>0</v>
      </c>
      <c r="D324" s="5" t="str">
        <f>IF(B324="No",VLOOKUP(A324,SQLReport!A:F,4,FALSE),"")</f>
        <v/>
      </c>
      <c r="E324" s="5" t="str">
        <f>_xlfn.IFNA(IF(VLOOKUP(A324,NewCMDB!A:N,1,FALSE)="","No","Yes"),IF(A324="","","No"))</f>
        <v/>
      </c>
      <c r="F324" s="5" t="e">
        <f>VLOOKUP(A324,LastLogonDate!A:D,2,FALSE)</f>
        <v>#N/A</v>
      </c>
      <c r="G324" s="5" t="e">
        <f>VLOOKUP(A324,LastLogonDate!A:D,3,FALSE)</f>
        <v>#N/A</v>
      </c>
      <c r="H324" s="5" t="e">
        <f>VLOOKUP(A324,LastLogonDate!A:D,4,FALSE)</f>
        <v>#N/A</v>
      </c>
      <c r="I324" s="5" t="str">
        <f t="shared" si="11"/>
        <v/>
      </c>
      <c r="J324" t="str">
        <f t="shared" si="10"/>
        <v>OR dbo.v_R_System.Name0 like''</v>
      </c>
    </row>
    <row r="325" spans="2:10" x14ac:dyDescent="0.25">
      <c r="B325" s="2" t="str">
        <f>_xlfn.IFNA(VLOOKUP(A325,SQLReport!A:F,2,FALSE),IF(A325="","","Not in SCCM"))</f>
        <v/>
      </c>
      <c r="C325" s="2" t="b">
        <f>COUNTIF(SQLReport!A:A, A325)&gt;1</f>
        <v>0</v>
      </c>
      <c r="D325" s="5" t="str">
        <f>IF(B325="No",VLOOKUP(A325,SQLReport!A:F,4,FALSE),"")</f>
        <v/>
      </c>
      <c r="E325" s="5" t="str">
        <f>_xlfn.IFNA(IF(VLOOKUP(A325,NewCMDB!A:N,1,FALSE)="","No","Yes"),IF(A325="","","No"))</f>
        <v/>
      </c>
      <c r="F325" s="5" t="e">
        <f>VLOOKUP(A325,LastLogonDate!A:D,2,FALSE)</f>
        <v>#N/A</v>
      </c>
      <c r="G325" s="5" t="e">
        <f>VLOOKUP(A325,LastLogonDate!A:D,3,FALSE)</f>
        <v>#N/A</v>
      </c>
      <c r="H325" s="5" t="e">
        <f>VLOOKUP(A325,LastLogonDate!A:D,4,FALSE)</f>
        <v>#N/A</v>
      </c>
      <c r="I325" s="5" t="str">
        <f t="shared" si="11"/>
        <v/>
      </c>
      <c r="J325" t="str">
        <f t="shared" si="10"/>
        <v>OR dbo.v_R_System.Name0 like''</v>
      </c>
    </row>
    <row r="326" spans="2:10" x14ac:dyDescent="0.25">
      <c r="B326" s="2" t="str">
        <f>_xlfn.IFNA(VLOOKUP(A326,SQLReport!A:F,2,FALSE),IF(A326="","","Not in SCCM"))</f>
        <v/>
      </c>
      <c r="C326" s="2" t="b">
        <f>COUNTIF(SQLReport!A:A, A326)&gt;1</f>
        <v>0</v>
      </c>
      <c r="D326" s="5" t="str">
        <f>IF(B326="No",VLOOKUP(A326,SQLReport!A:F,4,FALSE),"")</f>
        <v/>
      </c>
      <c r="E326" s="5" t="str">
        <f>_xlfn.IFNA(IF(VLOOKUP(A326,NewCMDB!A:N,1,FALSE)="","No","Yes"),IF(A326="","","No"))</f>
        <v/>
      </c>
      <c r="F326" s="5" t="e">
        <f>VLOOKUP(A326,LastLogonDate!A:D,2,FALSE)</f>
        <v>#N/A</v>
      </c>
      <c r="G326" s="5" t="e">
        <f>VLOOKUP(A326,LastLogonDate!A:D,3,FALSE)</f>
        <v>#N/A</v>
      </c>
      <c r="H326" s="5" t="e">
        <f>VLOOKUP(A326,LastLogonDate!A:D,4,FALSE)</f>
        <v>#N/A</v>
      </c>
      <c r="I326" s="5" t="str">
        <f t="shared" si="11"/>
        <v/>
      </c>
      <c r="J326" t="str">
        <f t="shared" si="10"/>
        <v>OR dbo.v_R_System.Name0 like''</v>
      </c>
    </row>
    <row r="327" spans="2:10" x14ac:dyDescent="0.25">
      <c r="B327" s="2" t="str">
        <f>_xlfn.IFNA(VLOOKUP(A327,SQLReport!A:F,2,FALSE),IF(A327="","","Not in SCCM"))</f>
        <v/>
      </c>
      <c r="C327" s="2" t="b">
        <f>COUNTIF(SQLReport!A:A, A327)&gt;1</f>
        <v>0</v>
      </c>
      <c r="D327" s="5" t="str">
        <f>IF(B327="No",VLOOKUP(A327,SQLReport!A:F,4,FALSE),"")</f>
        <v/>
      </c>
      <c r="E327" s="5" t="str">
        <f>_xlfn.IFNA(IF(VLOOKUP(A327,NewCMDB!A:N,1,FALSE)="","No","Yes"),IF(A327="","","No"))</f>
        <v/>
      </c>
      <c r="F327" s="5" t="e">
        <f>VLOOKUP(A327,LastLogonDate!A:D,2,FALSE)</f>
        <v>#N/A</v>
      </c>
      <c r="G327" s="5" t="e">
        <f>VLOOKUP(A327,LastLogonDate!A:D,3,FALSE)</f>
        <v>#N/A</v>
      </c>
      <c r="H327" s="5" t="e">
        <f>VLOOKUP(A327,LastLogonDate!A:D,4,FALSE)</f>
        <v>#N/A</v>
      </c>
      <c r="I327" s="5" t="str">
        <f t="shared" si="11"/>
        <v/>
      </c>
      <c r="J327" t="str">
        <f t="shared" si="10"/>
        <v>OR dbo.v_R_System.Name0 like''</v>
      </c>
    </row>
    <row r="328" spans="2:10" x14ac:dyDescent="0.25">
      <c r="B328" s="2" t="str">
        <f>_xlfn.IFNA(VLOOKUP(A328,SQLReport!A:F,2,FALSE),IF(A328="","","Not in SCCM"))</f>
        <v/>
      </c>
      <c r="C328" s="2" t="b">
        <f>COUNTIF(SQLReport!A:A, A328)&gt;1</f>
        <v>0</v>
      </c>
      <c r="D328" s="5" t="str">
        <f>IF(B328="No",VLOOKUP(A328,SQLReport!A:F,4,FALSE),"")</f>
        <v/>
      </c>
      <c r="E328" s="5" t="str">
        <f>_xlfn.IFNA(IF(VLOOKUP(A328,NewCMDB!A:N,1,FALSE)="","No","Yes"),IF(A328="","","No"))</f>
        <v/>
      </c>
      <c r="F328" s="5" t="e">
        <f>VLOOKUP(A328,LastLogonDate!A:D,2,FALSE)</f>
        <v>#N/A</v>
      </c>
      <c r="G328" s="5" t="e">
        <f>VLOOKUP(A328,LastLogonDate!A:D,3,FALSE)</f>
        <v>#N/A</v>
      </c>
      <c r="H328" s="5" t="e">
        <f>VLOOKUP(A328,LastLogonDate!A:D,4,FALSE)</f>
        <v>#N/A</v>
      </c>
      <c r="I328" s="5" t="str">
        <f t="shared" si="11"/>
        <v/>
      </c>
      <c r="J328" t="str">
        <f t="shared" si="10"/>
        <v>OR dbo.v_R_System.Name0 like''</v>
      </c>
    </row>
    <row r="329" spans="2:10" x14ac:dyDescent="0.25">
      <c r="B329" s="2" t="str">
        <f>_xlfn.IFNA(VLOOKUP(A329,SQLReport!A:F,2,FALSE),IF(A329="","","Not in SCCM"))</f>
        <v/>
      </c>
      <c r="C329" s="2" t="b">
        <f>COUNTIF(SQLReport!A:A, A329)&gt;1</f>
        <v>0</v>
      </c>
      <c r="D329" s="5" t="str">
        <f>IF(B329="No",VLOOKUP(A329,SQLReport!A:F,4,FALSE),"")</f>
        <v/>
      </c>
      <c r="E329" s="5" t="str">
        <f>_xlfn.IFNA(IF(VLOOKUP(A329,NewCMDB!A:N,1,FALSE)="","No","Yes"),IF(A329="","","No"))</f>
        <v/>
      </c>
      <c r="F329" s="5" t="e">
        <f>VLOOKUP(A329,LastLogonDate!A:D,2,FALSE)</f>
        <v>#N/A</v>
      </c>
      <c r="G329" s="5" t="e">
        <f>VLOOKUP(A329,LastLogonDate!A:D,3,FALSE)</f>
        <v>#N/A</v>
      </c>
      <c r="H329" s="5" t="e">
        <f>VLOOKUP(A329,LastLogonDate!A:D,4,FALSE)</f>
        <v>#N/A</v>
      </c>
      <c r="I329" s="5" t="str">
        <f t="shared" si="11"/>
        <v/>
      </c>
      <c r="J329" t="str">
        <f t="shared" si="10"/>
        <v>OR dbo.v_R_System.Name0 like''</v>
      </c>
    </row>
    <row r="330" spans="2:10" x14ac:dyDescent="0.25">
      <c r="B330" s="2" t="str">
        <f>_xlfn.IFNA(VLOOKUP(A330,SQLReport!A:F,2,FALSE),IF(A330="","","Not in SCCM"))</f>
        <v/>
      </c>
      <c r="C330" s="2" t="b">
        <f>COUNTIF(SQLReport!A:A, A330)&gt;1</f>
        <v>0</v>
      </c>
      <c r="D330" s="5" t="str">
        <f>IF(B330="No",VLOOKUP(A330,SQLReport!A:F,4,FALSE),"")</f>
        <v/>
      </c>
      <c r="E330" s="5" t="str">
        <f>_xlfn.IFNA(IF(VLOOKUP(A330,NewCMDB!A:N,1,FALSE)="","No","Yes"),IF(A330="","","No"))</f>
        <v/>
      </c>
      <c r="F330" s="5" t="e">
        <f>VLOOKUP(A330,LastLogonDate!A:D,2,FALSE)</f>
        <v>#N/A</v>
      </c>
      <c r="G330" s="5" t="e">
        <f>VLOOKUP(A330,LastLogonDate!A:D,3,FALSE)</f>
        <v>#N/A</v>
      </c>
      <c r="H330" s="5" t="e">
        <f>VLOOKUP(A330,LastLogonDate!A:D,4,FALSE)</f>
        <v>#N/A</v>
      </c>
      <c r="I330" s="5" t="str">
        <f t="shared" si="11"/>
        <v/>
      </c>
      <c r="J330" t="str">
        <f t="shared" si="10"/>
        <v>OR dbo.v_R_System.Name0 like''</v>
      </c>
    </row>
    <row r="331" spans="2:10" x14ac:dyDescent="0.25">
      <c r="B331" s="2" t="str">
        <f>_xlfn.IFNA(VLOOKUP(A331,SQLReport!A:F,2,FALSE),IF(A331="","","Not in SCCM"))</f>
        <v/>
      </c>
      <c r="C331" s="2" t="b">
        <f>COUNTIF(SQLReport!A:A, A331)&gt;1</f>
        <v>0</v>
      </c>
      <c r="D331" s="5" t="str">
        <f>IF(B331="No",VLOOKUP(A331,SQLReport!A:F,4,FALSE),"")</f>
        <v/>
      </c>
      <c r="E331" s="5" t="str">
        <f>_xlfn.IFNA(IF(VLOOKUP(A331,NewCMDB!A:N,1,FALSE)="","No","Yes"),IF(A331="","","No"))</f>
        <v/>
      </c>
      <c r="F331" s="5" t="e">
        <f>VLOOKUP(A331,LastLogonDate!A:D,2,FALSE)</f>
        <v>#N/A</v>
      </c>
      <c r="G331" s="5" t="e">
        <f>VLOOKUP(A331,LastLogonDate!A:D,3,FALSE)</f>
        <v>#N/A</v>
      </c>
      <c r="H331" s="5" t="e">
        <f>VLOOKUP(A331,LastLogonDate!A:D,4,FALSE)</f>
        <v>#N/A</v>
      </c>
      <c r="I331" s="5" t="str">
        <f t="shared" si="11"/>
        <v/>
      </c>
      <c r="J331" t="str">
        <f t="shared" si="10"/>
        <v>OR dbo.v_R_System.Name0 like''</v>
      </c>
    </row>
    <row r="332" spans="2:10" x14ac:dyDescent="0.25">
      <c r="B332" s="2" t="str">
        <f>_xlfn.IFNA(VLOOKUP(A332,SQLReport!A:F,2,FALSE),IF(A332="","","Not in SCCM"))</f>
        <v/>
      </c>
      <c r="C332" s="2" t="b">
        <f>COUNTIF(SQLReport!A:A, A332)&gt;1</f>
        <v>0</v>
      </c>
      <c r="D332" s="5" t="str">
        <f>IF(B332="No",VLOOKUP(A332,SQLReport!A:F,4,FALSE),"")</f>
        <v/>
      </c>
      <c r="E332" s="5" t="str">
        <f>_xlfn.IFNA(IF(VLOOKUP(A332,NewCMDB!A:N,1,FALSE)="","No","Yes"),IF(A332="","","No"))</f>
        <v/>
      </c>
      <c r="F332" s="5" t="e">
        <f>VLOOKUP(A332,LastLogonDate!A:D,2,FALSE)</f>
        <v>#N/A</v>
      </c>
      <c r="G332" s="5" t="e">
        <f>VLOOKUP(A332,LastLogonDate!A:D,3,FALSE)</f>
        <v>#N/A</v>
      </c>
      <c r="H332" s="5" t="e">
        <f>VLOOKUP(A332,LastLogonDate!A:D,4,FALSE)</f>
        <v>#N/A</v>
      </c>
      <c r="I332" s="5" t="str">
        <f t="shared" si="11"/>
        <v/>
      </c>
      <c r="J332" t="str">
        <f t="shared" si="10"/>
        <v>OR dbo.v_R_System.Name0 like''</v>
      </c>
    </row>
    <row r="333" spans="2:10" x14ac:dyDescent="0.25">
      <c r="B333" s="2" t="str">
        <f>_xlfn.IFNA(VLOOKUP(A333,SQLReport!A:F,2,FALSE),IF(A333="","","Not in SCCM"))</f>
        <v/>
      </c>
      <c r="C333" s="2" t="b">
        <f>COUNTIF(SQLReport!A:A, A333)&gt;1</f>
        <v>0</v>
      </c>
      <c r="D333" s="5" t="str">
        <f>IF(B333="No",VLOOKUP(A333,SQLReport!A:F,4,FALSE),"")</f>
        <v/>
      </c>
      <c r="E333" s="5" t="str">
        <f>_xlfn.IFNA(IF(VLOOKUP(A333,NewCMDB!A:N,1,FALSE)="","No","Yes"),IF(A333="","","No"))</f>
        <v/>
      </c>
      <c r="F333" s="5" t="e">
        <f>VLOOKUP(A333,LastLogonDate!A:D,2,FALSE)</f>
        <v>#N/A</v>
      </c>
      <c r="G333" s="5" t="e">
        <f>VLOOKUP(A333,LastLogonDate!A:D,3,FALSE)</f>
        <v>#N/A</v>
      </c>
      <c r="H333" s="5" t="e">
        <f>VLOOKUP(A333,LastLogonDate!A:D,4,FALSE)</f>
        <v>#N/A</v>
      </c>
      <c r="I333" s="5" t="str">
        <f t="shared" si="11"/>
        <v/>
      </c>
      <c r="J333" t="str">
        <f t="shared" si="10"/>
        <v>OR dbo.v_R_System.Name0 like''</v>
      </c>
    </row>
    <row r="334" spans="2:10" x14ac:dyDescent="0.25">
      <c r="B334" s="2" t="str">
        <f>_xlfn.IFNA(VLOOKUP(A334,SQLReport!A:F,2,FALSE),IF(A334="","","Not in SCCM"))</f>
        <v/>
      </c>
      <c r="C334" s="2" t="b">
        <f>COUNTIF(SQLReport!A:A, A334)&gt;1</f>
        <v>0</v>
      </c>
      <c r="D334" s="5" t="str">
        <f>IF(B334="No",VLOOKUP(A334,SQLReport!A:F,4,FALSE),"")</f>
        <v/>
      </c>
      <c r="E334" s="5" t="str">
        <f>_xlfn.IFNA(IF(VLOOKUP(A334,NewCMDB!A:N,1,FALSE)="","No","Yes"),IF(A334="","","No"))</f>
        <v/>
      </c>
      <c r="F334" s="5" t="e">
        <f>VLOOKUP(A334,LastLogonDate!A:D,2,FALSE)</f>
        <v>#N/A</v>
      </c>
      <c r="G334" s="5" t="e">
        <f>VLOOKUP(A334,LastLogonDate!A:D,3,FALSE)</f>
        <v>#N/A</v>
      </c>
      <c r="H334" s="5" t="e">
        <f>VLOOKUP(A334,LastLogonDate!A:D,4,FALSE)</f>
        <v>#N/A</v>
      </c>
      <c r="I334" s="5" t="str">
        <f t="shared" si="11"/>
        <v/>
      </c>
      <c r="J334" t="str">
        <f t="shared" si="10"/>
        <v>OR dbo.v_R_System.Name0 like''</v>
      </c>
    </row>
    <row r="335" spans="2:10" x14ac:dyDescent="0.25">
      <c r="B335" s="2" t="str">
        <f>_xlfn.IFNA(VLOOKUP(A335,SQLReport!A:F,2,FALSE),IF(A335="","","Not in SCCM"))</f>
        <v/>
      </c>
      <c r="C335" s="2" t="b">
        <f>COUNTIF(SQLReport!A:A, A335)&gt;1</f>
        <v>0</v>
      </c>
      <c r="D335" s="5" t="str">
        <f>IF(B335="No",VLOOKUP(A335,SQLReport!A:F,4,FALSE),"")</f>
        <v/>
      </c>
      <c r="E335" s="5" t="str">
        <f>_xlfn.IFNA(IF(VLOOKUP(A335,NewCMDB!A:N,1,FALSE)="","No","Yes"),IF(A335="","","No"))</f>
        <v/>
      </c>
      <c r="F335" s="5" t="e">
        <f>VLOOKUP(A335,LastLogonDate!A:D,2,FALSE)</f>
        <v>#N/A</v>
      </c>
      <c r="G335" s="5" t="e">
        <f>VLOOKUP(A335,LastLogonDate!A:D,3,FALSE)</f>
        <v>#N/A</v>
      </c>
      <c r="H335" s="5" t="e">
        <f>VLOOKUP(A335,LastLogonDate!A:D,4,FALSE)</f>
        <v>#N/A</v>
      </c>
      <c r="I335" s="5" t="str">
        <f t="shared" si="11"/>
        <v/>
      </c>
      <c r="J335" t="str">
        <f t="shared" si="10"/>
        <v>OR dbo.v_R_System.Name0 like''</v>
      </c>
    </row>
    <row r="336" spans="2:10" x14ac:dyDescent="0.25">
      <c r="B336" s="2" t="str">
        <f>_xlfn.IFNA(VLOOKUP(A336,SQLReport!A:F,2,FALSE),IF(A336="","","Not in SCCM"))</f>
        <v/>
      </c>
      <c r="C336" s="2" t="b">
        <f>COUNTIF(SQLReport!A:A, A336)&gt;1</f>
        <v>0</v>
      </c>
      <c r="D336" s="5" t="str">
        <f>IF(B336="No",VLOOKUP(A336,SQLReport!A:F,4,FALSE),"")</f>
        <v/>
      </c>
      <c r="E336" s="5" t="str">
        <f>_xlfn.IFNA(IF(VLOOKUP(A336,NewCMDB!A:N,1,FALSE)="","No","Yes"),IF(A336="","","No"))</f>
        <v/>
      </c>
      <c r="F336" s="5" t="e">
        <f>VLOOKUP(A336,LastLogonDate!A:D,2,FALSE)</f>
        <v>#N/A</v>
      </c>
      <c r="G336" s="5" t="e">
        <f>VLOOKUP(A336,LastLogonDate!A:D,3,FALSE)</f>
        <v>#N/A</v>
      </c>
      <c r="H336" s="5" t="e">
        <f>VLOOKUP(A336,LastLogonDate!A:D,4,FALSE)</f>
        <v>#N/A</v>
      </c>
      <c r="I336" s="5" t="str">
        <f t="shared" si="11"/>
        <v/>
      </c>
      <c r="J336" t="str">
        <f t="shared" si="10"/>
        <v>OR dbo.v_R_System.Name0 like''</v>
      </c>
    </row>
    <row r="337" spans="2:10" x14ac:dyDescent="0.25">
      <c r="B337" s="2" t="str">
        <f>_xlfn.IFNA(VLOOKUP(A337,SQLReport!A:F,2,FALSE),IF(A337="","","Not in SCCM"))</f>
        <v/>
      </c>
      <c r="C337" s="2" t="b">
        <f>COUNTIF(SQLReport!A:A, A337)&gt;1</f>
        <v>0</v>
      </c>
      <c r="D337" s="5" t="str">
        <f>IF(B337="No",VLOOKUP(A337,SQLReport!A:F,4,FALSE),"")</f>
        <v/>
      </c>
      <c r="E337" s="5" t="str">
        <f>_xlfn.IFNA(IF(VLOOKUP(A337,NewCMDB!A:N,1,FALSE)="","No","Yes"),IF(A337="","","No"))</f>
        <v/>
      </c>
      <c r="F337" s="5" t="e">
        <f>VLOOKUP(A337,LastLogonDate!A:D,2,FALSE)</f>
        <v>#N/A</v>
      </c>
      <c r="G337" s="5" t="e">
        <f>VLOOKUP(A337,LastLogonDate!A:D,3,FALSE)</f>
        <v>#N/A</v>
      </c>
      <c r="H337" s="5" t="e">
        <f>VLOOKUP(A337,LastLogonDate!A:D,4,FALSE)</f>
        <v>#N/A</v>
      </c>
      <c r="I337" s="5" t="str">
        <f t="shared" si="11"/>
        <v/>
      </c>
      <c r="J337" t="str">
        <f t="shared" si="10"/>
        <v>OR dbo.v_R_System.Name0 like''</v>
      </c>
    </row>
    <row r="338" spans="2:10" x14ac:dyDescent="0.25">
      <c r="B338" s="2" t="str">
        <f>_xlfn.IFNA(VLOOKUP(A338,SQLReport!A:F,2,FALSE),IF(A338="","","Not in SCCM"))</f>
        <v/>
      </c>
      <c r="C338" s="2" t="b">
        <f>COUNTIF(SQLReport!A:A, A338)&gt;1</f>
        <v>0</v>
      </c>
      <c r="D338" s="5" t="str">
        <f>IF(B338="No",VLOOKUP(A338,SQLReport!A:F,4,FALSE),"")</f>
        <v/>
      </c>
      <c r="E338" s="5" t="str">
        <f>_xlfn.IFNA(IF(VLOOKUP(A338,NewCMDB!A:N,1,FALSE)="","No","Yes"),IF(A338="","","No"))</f>
        <v/>
      </c>
      <c r="F338" s="5" t="e">
        <f>VLOOKUP(A338,LastLogonDate!A:D,2,FALSE)</f>
        <v>#N/A</v>
      </c>
      <c r="G338" s="5" t="e">
        <f>VLOOKUP(A338,LastLogonDate!A:D,3,FALSE)</f>
        <v>#N/A</v>
      </c>
      <c r="H338" s="5" t="e">
        <f>VLOOKUP(A338,LastLogonDate!A:D,4,FALSE)</f>
        <v>#N/A</v>
      </c>
      <c r="I338" s="5" t="str">
        <f t="shared" si="11"/>
        <v/>
      </c>
      <c r="J338" t="str">
        <f t="shared" si="10"/>
        <v>OR dbo.v_R_System.Name0 like''</v>
      </c>
    </row>
    <row r="339" spans="2:10" x14ac:dyDescent="0.25">
      <c r="B339" s="2" t="str">
        <f>_xlfn.IFNA(VLOOKUP(A339,SQLReport!A:F,2,FALSE),IF(A339="","","Not in SCCM"))</f>
        <v/>
      </c>
      <c r="C339" s="2" t="b">
        <f>COUNTIF(SQLReport!A:A, A339)&gt;1</f>
        <v>0</v>
      </c>
      <c r="D339" s="5" t="str">
        <f>IF(B339="No",VLOOKUP(A339,SQLReport!A:F,4,FALSE),"")</f>
        <v/>
      </c>
      <c r="E339" s="5" t="str">
        <f>_xlfn.IFNA(IF(VLOOKUP(A339,NewCMDB!A:N,1,FALSE)="","No","Yes"),IF(A339="","","No"))</f>
        <v/>
      </c>
      <c r="F339" s="5" t="e">
        <f>VLOOKUP(A339,LastLogonDate!A:D,2,FALSE)</f>
        <v>#N/A</v>
      </c>
      <c r="G339" s="5" t="e">
        <f>VLOOKUP(A339,LastLogonDate!A:D,3,FALSE)</f>
        <v>#N/A</v>
      </c>
      <c r="H339" s="5" t="e">
        <f>VLOOKUP(A339,LastLogonDate!A:D,4,FALSE)</f>
        <v>#N/A</v>
      </c>
      <c r="I339" s="5" t="str">
        <f t="shared" si="11"/>
        <v/>
      </c>
      <c r="J339" t="str">
        <f t="shared" si="10"/>
        <v>OR dbo.v_R_System.Name0 like''</v>
      </c>
    </row>
    <row r="340" spans="2:10" x14ac:dyDescent="0.25">
      <c r="B340" s="2" t="str">
        <f>_xlfn.IFNA(VLOOKUP(A340,SQLReport!A:F,2,FALSE),IF(A340="","","Not in SCCM"))</f>
        <v/>
      </c>
      <c r="C340" s="2" t="b">
        <f>COUNTIF(SQLReport!A:A, A340)&gt;1</f>
        <v>0</v>
      </c>
      <c r="D340" s="5" t="str">
        <f>IF(B340="No",VLOOKUP(A340,SQLReport!A:F,4,FALSE),"")</f>
        <v/>
      </c>
      <c r="E340" s="5" t="str">
        <f>_xlfn.IFNA(IF(VLOOKUP(A340,NewCMDB!A:N,1,FALSE)="","No","Yes"),IF(A340="","","No"))</f>
        <v/>
      </c>
      <c r="F340" s="5" t="e">
        <f>VLOOKUP(A340,LastLogonDate!A:D,2,FALSE)</f>
        <v>#N/A</v>
      </c>
      <c r="G340" s="5" t="e">
        <f>VLOOKUP(A340,LastLogonDate!A:D,3,FALSE)</f>
        <v>#N/A</v>
      </c>
      <c r="H340" s="5" t="e">
        <f>VLOOKUP(A340,LastLogonDate!A:D,4,FALSE)</f>
        <v>#N/A</v>
      </c>
      <c r="I340" s="5" t="str">
        <f t="shared" si="11"/>
        <v/>
      </c>
      <c r="J340" t="str">
        <f t="shared" si="10"/>
        <v>OR dbo.v_R_System.Name0 like''</v>
      </c>
    </row>
    <row r="341" spans="2:10" x14ac:dyDescent="0.25">
      <c r="B341" s="2" t="str">
        <f>_xlfn.IFNA(VLOOKUP(A341,SQLReport!A:F,2,FALSE),IF(A341="","","Not in SCCM"))</f>
        <v/>
      </c>
      <c r="C341" s="2" t="b">
        <f>COUNTIF(SQLReport!A:A, A341)&gt;1</f>
        <v>0</v>
      </c>
      <c r="D341" s="5" t="str">
        <f>IF(B341="No",VLOOKUP(A341,SQLReport!A:F,4,FALSE),"")</f>
        <v/>
      </c>
      <c r="E341" s="5" t="str">
        <f>_xlfn.IFNA(IF(VLOOKUP(A341,NewCMDB!A:N,1,FALSE)="","No","Yes"),IF(A341="","","No"))</f>
        <v/>
      </c>
      <c r="F341" s="5" t="e">
        <f>VLOOKUP(A341,LastLogonDate!A:D,2,FALSE)</f>
        <v>#N/A</v>
      </c>
      <c r="G341" s="5" t="e">
        <f>VLOOKUP(A341,LastLogonDate!A:D,3,FALSE)</f>
        <v>#N/A</v>
      </c>
      <c r="H341" s="5" t="e">
        <f>VLOOKUP(A341,LastLogonDate!A:D,4,FALSE)</f>
        <v>#N/A</v>
      </c>
      <c r="I341" s="5" t="str">
        <f t="shared" si="11"/>
        <v/>
      </c>
      <c r="J341" t="str">
        <f t="shared" si="10"/>
        <v>OR dbo.v_R_System.Name0 like''</v>
      </c>
    </row>
    <row r="342" spans="2:10" x14ac:dyDescent="0.25">
      <c r="B342" s="2" t="str">
        <f>_xlfn.IFNA(VLOOKUP(A342,SQLReport!A:F,2,FALSE),IF(A342="","","Not in SCCM"))</f>
        <v/>
      </c>
      <c r="C342" s="2" t="b">
        <f>COUNTIF(SQLReport!A:A, A342)&gt;1</f>
        <v>0</v>
      </c>
      <c r="D342" s="5" t="str">
        <f>IF(B342="No",VLOOKUP(A342,SQLReport!A:F,4,FALSE),"")</f>
        <v/>
      </c>
      <c r="E342" s="5" t="str">
        <f>_xlfn.IFNA(IF(VLOOKUP(A342,NewCMDB!A:N,1,FALSE)="","No","Yes"),IF(A342="","","No"))</f>
        <v/>
      </c>
      <c r="F342" s="5" t="e">
        <f>VLOOKUP(A342,LastLogonDate!A:D,2,FALSE)</f>
        <v>#N/A</v>
      </c>
      <c r="G342" s="5" t="e">
        <f>VLOOKUP(A342,LastLogonDate!A:D,3,FALSE)</f>
        <v>#N/A</v>
      </c>
      <c r="H342" s="5" t="e">
        <f>VLOOKUP(A342,LastLogonDate!A:D,4,FALSE)</f>
        <v>#N/A</v>
      </c>
      <c r="I342" s="5" t="str">
        <f t="shared" si="11"/>
        <v/>
      </c>
      <c r="J342" t="str">
        <f t="shared" si="10"/>
        <v>OR dbo.v_R_System.Name0 like''</v>
      </c>
    </row>
    <row r="343" spans="2:10" x14ac:dyDescent="0.25">
      <c r="B343" s="2" t="str">
        <f>_xlfn.IFNA(VLOOKUP(A343,SQLReport!A:F,2,FALSE),IF(A343="","","Not in SCCM"))</f>
        <v/>
      </c>
      <c r="C343" s="2" t="b">
        <f>COUNTIF(SQLReport!A:A, A343)&gt;1</f>
        <v>0</v>
      </c>
      <c r="D343" s="5" t="str">
        <f>IF(B343="No",VLOOKUP(A343,SQLReport!A:F,4,FALSE),"")</f>
        <v/>
      </c>
      <c r="E343" s="5" t="str">
        <f>_xlfn.IFNA(IF(VLOOKUP(A343,NewCMDB!A:N,1,FALSE)="","No","Yes"),IF(A343="","","No"))</f>
        <v/>
      </c>
      <c r="F343" s="5" t="e">
        <f>VLOOKUP(A343,LastLogonDate!A:D,2,FALSE)</f>
        <v>#N/A</v>
      </c>
      <c r="G343" s="5" t="e">
        <f>VLOOKUP(A343,LastLogonDate!A:D,3,FALSE)</f>
        <v>#N/A</v>
      </c>
      <c r="H343" s="5" t="e">
        <f>VLOOKUP(A343,LastLogonDate!A:D,4,FALSE)</f>
        <v>#N/A</v>
      </c>
      <c r="I343" s="5" t="str">
        <f t="shared" si="11"/>
        <v/>
      </c>
      <c r="J343" t="str">
        <f t="shared" si="10"/>
        <v>OR dbo.v_R_System.Name0 like''</v>
      </c>
    </row>
    <row r="344" spans="2:10" x14ac:dyDescent="0.25">
      <c r="B344" s="2" t="str">
        <f>_xlfn.IFNA(VLOOKUP(A344,SQLReport!A:F,2,FALSE),IF(A344="","","Not in SCCM"))</f>
        <v/>
      </c>
      <c r="C344" s="2" t="b">
        <f>COUNTIF(SQLReport!A:A, A344)&gt;1</f>
        <v>0</v>
      </c>
      <c r="D344" s="5" t="str">
        <f>IF(B344="No",VLOOKUP(A344,SQLReport!A:F,4,FALSE),"")</f>
        <v/>
      </c>
      <c r="E344" s="5" t="str">
        <f>_xlfn.IFNA(IF(VLOOKUP(A344,NewCMDB!A:N,1,FALSE)="","No","Yes"),IF(A344="","","No"))</f>
        <v/>
      </c>
      <c r="F344" s="5" t="e">
        <f>VLOOKUP(A344,LastLogonDate!A:D,2,FALSE)</f>
        <v>#N/A</v>
      </c>
      <c r="G344" s="5" t="e">
        <f>VLOOKUP(A344,LastLogonDate!A:D,3,FALSE)</f>
        <v>#N/A</v>
      </c>
      <c r="H344" s="5" t="e">
        <f>VLOOKUP(A344,LastLogonDate!A:D,4,FALSE)</f>
        <v>#N/A</v>
      </c>
      <c r="I344" s="5" t="str">
        <f t="shared" si="11"/>
        <v/>
      </c>
      <c r="J344" t="str">
        <f t="shared" si="10"/>
        <v>OR dbo.v_R_System.Name0 like''</v>
      </c>
    </row>
    <row r="345" spans="2:10" x14ac:dyDescent="0.25">
      <c r="B345" s="2" t="str">
        <f>_xlfn.IFNA(VLOOKUP(A345,SQLReport!A:F,2,FALSE),IF(A345="","","Not in SCCM"))</f>
        <v/>
      </c>
      <c r="C345" s="2" t="b">
        <f>COUNTIF(SQLReport!A:A, A345)&gt;1</f>
        <v>0</v>
      </c>
      <c r="D345" s="5" t="str">
        <f>IF(B345="No",VLOOKUP(A345,SQLReport!A:F,4,FALSE),"")</f>
        <v/>
      </c>
      <c r="E345" s="5" t="str">
        <f>_xlfn.IFNA(IF(VLOOKUP(A345,NewCMDB!A:N,1,FALSE)="","No","Yes"),IF(A345="","","No"))</f>
        <v/>
      </c>
      <c r="F345" s="5" t="e">
        <f>VLOOKUP(A345,LastLogonDate!A:D,2,FALSE)</f>
        <v>#N/A</v>
      </c>
      <c r="G345" s="5" t="e">
        <f>VLOOKUP(A345,LastLogonDate!A:D,3,FALSE)</f>
        <v>#N/A</v>
      </c>
      <c r="H345" s="5" t="e">
        <f>VLOOKUP(A345,LastLogonDate!A:D,4,FALSE)</f>
        <v>#N/A</v>
      </c>
      <c r="I345" s="5" t="str">
        <f t="shared" si="11"/>
        <v/>
      </c>
      <c r="J345" t="str">
        <f t="shared" si="10"/>
        <v>OR dbo.v_R_System.Name0 like''</v>
      </c>
    </row>
    <row r="346" spans="2:10" x14ac:dyDescent="0.25">
      <c r="B346" s="2" t="str">
        <f>_xlfn.IFNA(VLOOKUP(A346,SQLReport!A:F,2,FALSE),IF(A346="","","Not in SCCM"))</f>
        <v/>
      </c>
      <c r="C346" s="2" t="b">
        <f>COUNTIF(SQLReport!A:A, A346)&gt;1</f>
        <v>0</v>
      </c>
      <c r="D346" s="5" t="str">
        <f>IF(B346="No",VLOOKUP(A346,SQLReport!A:F,4,FALSE),"")</f>
        <v/>
      </c>
      <c r="E346" s="5" t="str">
        <f>_xlfn.IFNA(IF(VLOOKUP(A346,NewCMDB!A:N,1,FALSE)="","No","Yes"),IF(A346="","","No"))</f>
        <v/>
      </c>
      <c r="F346" s="5" t="e">
        <f>VLOOKUP(A346,LastLogonDate!A:D,2,FALSE)</f>
        <v>#N/A</v>
      </c>
      <c r="G346" s="5" t="e">
        <f>VLOOKUP(A346,LastLogonDate!A:D,3,FALSE)</f>
        <v>#N/A</v>
      </c>
      <c r="H346" s="5" t="e">
        <f>VLOOKUP(A346,LastLogonDate!A:D,4,FALSE)</f>
        <v>#N/A</v>
      </c>
      <c r="I346" s="5" t="str">
        <f t="shared" si="11"/>
        <v/>
      </c>
      <c r="J346" t="str">
        <f t="shared" si="10"/>
        <v>OR dbo.v_R_System.Name0 like''</v>
      </c>
    </row>
    <row r="347" spans="2:10" x14ac:dyDescent="0.25">
      <c r="B347" s="2" t="str">
        <f>_xlfn.IFNA(VLOOKUP(A347,SQLReport!A:F,2,FALSE),IF(A347="","","Not in SCCM"))</f>
        <v/>
      </c>
      <c r="C347" s="2" t="b">
        <f>COUNTIF(SQLReport!A:A, A347)&gt;1</f>
        <v>0</v>
      </c>
      <c r="D347" s="5" t="str">
        <f>IF(B347="No",VLOOKUP(A347,SQLReport!A:F,4,FALSE),"")</f>
        <v/>
      </c>
      <c r="E347" s="5" t="str">
        <f>_xlfn.IFNA(IF(VLOOKUP(A347,NewCMDB!A:N,1,FALSE)="","No","Yes"),IF(A347="","","No"))</f>
        <v/>
      </c>
      <c r="F347" s="5" t="e">
        <f>VLOOKUP(A347,LastLogonDate!A:D,2,FALSE)</f>
        <v>#N/A</v>
      </c>
      <c r="G347" s="5" t="e">
        <f>VLOOKUP(A347,LastLogonDate!A:D,3,FALSE)</f>
        <v>#N/A</v>
      </c>
      <c r="H347" s="5" t="e">
        <f>VLOOKUP(A347,LastLogonDate!A:D,4,FALSE)</f>
        <v>#N/A</v>
      </c>
      <c r="I347" s="5" t="str">
        <f t="shared" si="11"/>
        <v/>
      </c>
      <c r="J347" t="str">
        <f t="shared" si="10"/>
        <v>OR dbo.v_R_System.Name0 like''</v>
      </c>
    </row>
    <row r="348" spans="2:10" x14ac:dyDescent="0.25">
      <c r="B348" s="2" t="str">
        <f>_xlfn.IFNA(VLOOKUP(A348,SQLReport!A:F,2,FALSE),IF(A348="","","Not in SCCM"))</f>
        <v/>
      </c>
      <c r="C348" s="2" t="b">
        <f>COUNTIF(SQLReport!A:A, A348)&gt;1</f>
        <v>0</v>
      </c>
      <c r="D348" s="5" t="str">
        <f>IF(B348="No",VLOOKUP(A348,SQLReport!A:F,4,FALSE),"")</f>
        <v/>
      </c>
      <c r="E348" s="5" t="str">
        <f>_xlfn.IFNA(IF(VLOOKUP(A348,NewCMDB!A:N,1,FALSE)="","No","Yes"),IF(A348="","","No"))</f>
        <v/>
      </c>
      <c r="F348" s="5" t="e">
        <f>VLOOKUP(A348,LastLogonDate!A:D,2,FALSE)</f>
        <v>#N/A</v>
      </c>
      <c r="G348" s="5" t="e">
        <f>VLOOKUP(A348,LastLogonDate!A:D,3,FALSE)</f>
        <v>#N/A</v>
      </c>
      <c r="H348" s="5" t="e">
        <f>VLOOKUP(A348,LastLogonDate!A:D,4,FALSE)</f>
        <v>#N/A</v>
      </c>
      <c r="I348" s="5" t="str">
        <f t="shared" si="11"/>
        <v/>
      </c>
      <c r="J348" t="str">
        <f t="shared" si="10"/>
        <v>OR dbo.v_R_System.Name0 like''</v>
      </c>
    </row>
    <row r="349" spans="2:10" x14ac:dyDescent="0.25">
      <c r="B349" s="2" t="str">
        <f>_xlfn.IFNA(VLOOKUP(A349,SQLReport!A:F,2,FALSE),IF(A349="","","Not in SCCM"))</f>
        <v/>
      </c>
      <c r="C349" s="2" t="b">
        <f>COUNTIF(SQLReport!A:A, A349)&gt;1</f>
        <v>0</v>
      </c>
      <c r="D349" s="5" t="str">
        <f>IF(B349="No",VLOOKUP(A349,SQLReport!A:F,4,FALSE),"")</f>
        <v/>
      </c>
      <c r="E349" s="5" t="str">
        <f>_xlfn.IFNA(IF(VLOOKUP(A349,NewCMDB!A:N,1,FALSE)="","No","Yes"),IF(A349="","","No"))</f>
        <v/>
      </c>
      <c r="F349" s="5" t="e">
        <f>VLOOKUP(A349,LastLogonDate!A:D,2,FALSE)</f>
        <v>#N/A</v>
      </c>
      <c r="G349" s="5" t="e">
        <f>VLOOKUP(A349,LastLogonDate!A:D,3,FALSE)</f>
        <v>#N/A</v>
      </c>
      <c r="H349" s="5" t="e">
        <f>VLOOKUP(A349,LastLogonDate!A:D,4,FALSE)</f>
        <v>#N/A</v>
      </c>
      <c r="I349" s="5" t="str">
        <f t="shared" si="11"/>
        <v/>
      </c>
      <c r="J349" t="str">
        <f t="shared" si="10"/>
        <v>OR dbo.v_R_System.Name0 like''</v>
      </c>
    </row>
    <row r="350" spans="2:10" x14ac:dyDescent="0.25">
      <c r="B350" s="2" t="str">
        <f>_xlfn.IFNA(VLOOKUP(A350,SQLReport!A:F,2,FALSE),IF(A350="","","Not in SCCM"))</f>
        <v/>
      </c>
      <c r="C350" s="2" t="b">
        <f>COUNTIF(SQLReport!A:A, A350)&gt;1</f>
        <v>0</v>
      </c>
      <c r="D350" s="5" t="str">
        <f>IF(B350="No",VLOOKUP(A350,SQLReport!A:F,4,FALSE),"")</f>
        <v/>
      </c>
      <c r="E350" s="5" t="str">
        <f>_xlfn.IFNA(IF(VLOOKUP(A350,NewCMDB!A:N,1,FALSE)="","No","Yes"),IF(A350="","","No"))</f>
        <v/>
      </c>
      <c r="F350" s="5" t="e">
        <f>VLOOKUP(A350,LastLogonDate!A:D,2,FALSE)</f>
        <v>#N/A</v>
      </c>
      <c r="G350" s="5" t="e">
        <f>VLOOKUP(A350,LastLogonDate!A:D,3,FALSE)</f>
        <v>#N/A</v>
      </c>
      <c r="H350" s="5" t="e">
        <f>VLOOKUP(A350,LastLogonDate!A:D,4,FALSE)</f>
        <v>#N/A</v>
      </c>
      <c r="I350" s="5" t="str">
        <f t="shared" si="11"/>
        <v/>
      </c>
      <c r="J350" t="str">
        <f t="shared" si="10"/>
        <v>OR dbo.v_R_System.Name0 like''</v>
      </c>
    </row>
    <row r="351" spans="2:10" x14ac:dyDescent="0.25">
      <c r="B351" s="2" t="str">
        <f>_xlfn.IFNA(VLOOKUP(A351,SQLReport!A:F,2,FALSE),IF(A351="","","Not in SCCM"))</f>
        <v/>
      </c>
      <c r="C351" s="2" t="b">
        <f>COUNTIF(SQLReport!A:A, A351)&gt;1</f>
        <v>0</v>
      </c>
      <c r="D351" s="5" t="str">
        <f>IF(B351="No",VLOOKUP(A351,SQLReport!A:F,4,FALSE),"")</f>
        <v/>
      </c>
      <c r="E351" s="5" t="str">
        <f>_xlfn.IFNA(IF(VLOOKUP(A351,NewCMDB!A:N,1,FALSE)="","No","Yes"),IF(A351="","","No"))</f>
        <v/>
      </c>
      <c r="F351" s="5" t="e">
        <f>VLOOKUP(A351,LastLogonDate!A:D,2,FALSE)</f>
        <v>#N/A</v>
      </c>
      <c r="G351" s="5" t="e">
        <f>VLOOKUP(A351,LastLogonDate!A:D,3,FALSE)</f>
        <v>#N/A</v>
      </c>
      <c r="H351" s="5" t="e">
        <f>VLOOKUP(A351,LastLogonDate!A:D,4,FALSE)</f>
        <v>#N/A</v>
      </c>
      <c r="I351" s="5" t="str">
        <f t="shared" si="11"/>
        <v/>
      </c>
      <c r="J351" t="str">
        <f t="shared" si="10"/>
        <v>OR dbo.v_R_System.Name0 like''</v>
      </c>
    </row>
    <row r="352" spans="2:10" x14ac:dyDescent="0.25">
      <c r="B352" s="2" t="str">
        <f>_xlfn.IFNA(VLOOKUP(A352,SQLReport!A:F,2,FALSE),IF(A352="","","Not in SCCM"))</f>
        <v/>
      </c>
      <c r="C352" s="2" t="b">
        <f>COUNTIF(SQLReport!A:A, A352)&gt;1</f>
        <v>0</v>
      </c>
      <c r="D352" s="5" t="str">
        <f>IF(B352="No",VLOOKUP(A352,SQLReport!A:F,4,FALSE),"")</f>
        <v/>
      </c>
      <c r="E352" s="5" t="str">
        <f>_xlfn.IFNA(IF(VLOOKUP(A352,NewCMDB!A:N,1,FALSE)="","No","Yes"),IF(A352="","","No"))</f>
        <v/>
      </c>
      <c r="F352" s="5" t="e">
        <f>VLOOKUP(A352,LastLogonDate!A:D,2,FALSE)</f>
        <v>#N/A</v>
      </c>
      <c r="G352" s="5" t="e">
        <f>VLOOKUP(A352,LastLogonDate!A:D,3,FALSE)</f>
        <v>#N/A</v>
      </c>
      <c r="H352" s="5" t="e">
        <f>VLOOKUP(A352,LastLogonDate!A:D,4,FALSE)</f>
        <v>#N/A</v>
      </c>
      <c r="I352" s="5" t="str">
        <f t="shared" si="11"/>
        <v/>
      </c>
      <c r="J352" t="str">
        <f t="shared" si="10"/>
        <v>OR dbo.v_R_System.Name0 like''</v>
      </c>
    </row>
    <row r="353" spans="2:10" x14ac:dyDescent="0.25">
      <c r="B353" s="2" t="str">
        <f>_xlfn.IFNA(VLOOKUP(A353,SQLReport!A:F,2,FALSE),IF(A353="","","Not in SCCM"))</f>
        <v/>
      </c>
      <c r="C353" s="2" t="b">
        <f>COUNTIF(SQLReport!A:A, A353)&gt;1</f>
        <v>0</v>
      </c>
      <c r="D353" s="5" t="str">
        <f>IF(B353="No",VLOOKUP(A353,SQLReport!A:F,4,FALSE),"")</f>
        <v/>
      </c>
      <c r="E353" s="5" t="str">
        <f>_xlfn.IFNA(IF(VLOOKUP(A353,NewCMDB!A:N,1,FALSE)="","No","Yes"),IF(A353="","","No"))</f>
        <v/>
      </c>
      <c r="F353" s="5" t="e">
        <f>VLOOKUP(A353,LastLogonDate!A:D,2,FALSE)</f>
        <v>#N/A</v>
      </c>
      <c r="G353" s="5" t="e">
        <f>VLOOKUP(A353,LastLogonDate!A:D,3,FALSE)</f>
        <v>#N/A</v>
      </c>
      <c r="H353" s="5" t="e">
        <f>VLOOKUP(A353,LastLogonDate!A:D,4,FALSE)</f>
        <v>#N/A</v>
      </c>
      <c r="I353" s="5" t="str">
        <f t="shared" si="11"/>
        <v/>
      </c>
      <c r="J353" t="str">
        <f t="shared" si="10"/>
        <v>OR dbo.v_R_System.Name0 like''</v>
      </c>
    </row>
    <row r="354" spans="2:10" x14ac:dyDescent="0.25">
      <c r="B354" s="2" t="str">
        <f>_xlfn.IFNA(VLOOKUP(A354,SQLReport!A:F,2,FALSE),IF(A354="","","Not in SCCM"))</f>
        <v/>
      </c>
      <c r="C354" s="2" t="b">
        <f>COUNTIF(SQLReport!A:A, A354)&gt;1</f>
        <v>0</v>
      </c>
      <c r="D354" s="5" t="str">
        <f>IF(B354="No",VLOOKUP(A354,SQLReport!A:F,4,FALSE),"")</f>
        <v/>
      </c>
      <c r="E354" s="5" t="str">
        <f>_xlfn.IFNA(IF(VLOOKUP(A354,NewCMDB!A:N,1,FALSE)="","No","Yes"),IF(A354="","","No"))</f>
        <v/>
      </c>
      <c r="F354" s="5" t="e">
        <f>VLOOKUP(A354,LastLogonDate!A:D,2,FALSE)</f>
        <v>#N/A</v>
      </c>
      <c r="G354" s="5" t="e">
        <f>VLOOKUP(A354,LastLogonDate!A:D,3,FALSE)</f>
        <v>#N/A</v>
      </c>
      <c r="H354" s="5" t="e">
        <f>VLOOKUP(A354,LastLogonDate!A:D,4,FALSE)</f>
        <v>#N/A</v>
      </c>
      <c r="I354" s="5" t="str">
        <f t="shared" si="11"/>
        <v/>
      </c>
      <c r="J354" t="str">
        <f t="shared" si="10"/>
        <v>OR dbo.v_R_System.Name0 like''</v>
      </c>
    </row>
    <row r="355" spans="2:10" x14ac:dyDescent="0.25">
      <c r="B355" s="2" t="str">
        <f>_xlfn.IFNA(VLOOKUP(A355,SQLReport!A:F,2,FALSE),IF(A355="","","Not in SCCM"))</f>
        <v/>
      </c>
      <c r="C355" s="2" t="b">
        <f>COUNTIF(SQLReport!A:A, A355)&gt;1</f>
        <v>0</v>
      </c>
      <c r="D355" s="5" t="str">
        <f>IF(B355="No",VLOOKUP(A355,SQLReport!A:F,4,FALSE),"")</f>
        <v/>
      </c>
      <c r="E355" s="5" t="str">
        <f>_xlfn.IFNA(IF(VLOOKUP(A355,NewCMDB!A:N,1,FALSE)="","No","Yes"),IF(A355="","","No"))</f>
        <v/>
      </c>
      <c r="F355" s="5" t="e">
        <f>VLOOKUP(A355,LastLogonDate!A:D,2,FALSE)</f>
        <v>#N/A</v>
      </c>
      <c r="G355" s="5" t="e">
        <f>VLOOKUP(A355,LastLogonDate!A:D,3,FALSE)</f>
        <v>#N/A</v>
      </c>
      <c r="H355" s="5" t="e">
        <f>VLOOKUP(A355,LastLogonDate!A:D,4,FALSE)</f>
        <v>#N/A</v>
      </c>
      <c r="I355" s="5" t="str">
        <f t="shared" si="11"/>
        <v/>
      </c>
      <c r="J355" t="str">
        <f t="shared" si="10"/>
        <v>OR dbo.v_R_System.Name0 like''</v>
      </c>
    </row>
    <row r="356" spans="2:10" x14ac:dyDescent="0.25">
      <c r="B356" s="2" t="str">
        <f>_xlfn.IFNA(VLOOKUP(A356,SQLReport!A:F,2,FALSE),IF(A356="","","Not in SCCM"))</f>
        <v/>
      </c>
      <c r="C356" s="2" t="b">
        <f>COUNTIF(SQLReport!A:A, A356)&gt;1</f>
        <v>0</v>
      </c>
      <c r="D356" s="5" t="str">
        <f>IF(B356="No",VLOOKUP(A356,SQLReport!A:F,4,FALSE),"")</f>
        <v/>
      </c>
      <c r="E356" s="5" t="str">
        <f>_xlfn.IFNA(IF(VLOOKUP(A356,NewCMDB!A:N,1,FALSE)="","No","Yes"),IF(A356="","","No"))</f>
        <v/>
      </c>
      <c r="F356" s="5" t="e">
        <f>VLOOKUP(A356,LastLogonDate!A:D,2,FALSE)</f>
        <v>#N/A</v>
      </c>
      <c r="G356" s="5" t="e">
        <f>VLOOKUP(A356,LastLogonDate!A:D,3,FALSE)</f>
        <v>#N/A</v>
      </c>
      <c r="H356" s="5" t="e">
        <f>VLOOKUP(A356,LastLogonDate!A:D,4,FALSE)</f>
        <v>#N/A</v>
      </c>
      <c r="I356" s="5" t="str">
        <f t="shared" si="11"/>
        <v/>
      </c>
      <c r="J356" t="str">
        <f t="shared" si="10"/>
        <v>OR dbo.v_R_System.Name0 like''</v>
      </c>
    </row>
    <row r="357" spans="2:10" x14ac:dyDescent="0.25">
      <c r="B357" s="2" t="str">
        <f>_xlfn.IFNA(VLOOKUP(A357,SQLReport!A:F,2,FALSE),IF(A357="","","Not in SCCM"))</f>
        <v/>
      </c>
      <c r="C357" s="2" t="b">
        <f>COUNTIF(SQLReport!A:A, A357)&gt;1</f>
        <v>0</v>
      </c>
      <c r="D357" s="5" t="str">
        <f>IF(B357="No",VLOOKUP(A357,SQLReport!A:F,4,FALSE),"")</f>
        <v/>
      </c>
      <c r="E357" s="5" t="str">
        <f>_xlfn.IFNA(IF(VLOOKUP(A357,NewCMDB!A:N,1,FALSE)="","No","Yes"),IF(A357="","","No"))</f>
        <v/>
      </c>
      <c r="F357" s="5" t="e">
        <f>VLOOKUP(A357,LastLogonDate!A:D,2,FALSE)</f>
        <v>#N/A</v>
      </c>
      <c r="G357" s="5" t="e">
        <f>VLOOKUP(A357,LastLogonDate!A:D,3,FALSE)</f>
        <v>#N/A</v>
      </c>
      <c r="H357" s="5" t="e">
        <f>VLOOKUP(A357,LastLogonDate!A:D,4,FALSE)</f>
        <v>#N/A</v>
      </c>
      <c r="I357" s="5" t="str">
        <f t="shared" si="11"/>
        <v/>
      </c>
      <c r="J357" t="str">
        <f t="shared" si="10"/>
        <v>OR dbo.v_R_System.Name0 like''</v>
      </c>
    </row>
    <row r="358" spans="2:10" x14ac:dyDescent="0.25">
      <c r="B358" s="2" t="str">
        <f>_xlfn.IFNA(VLOOKUP(A358,SQLReport!A:F,2,FALSE),IF(A358="","","Not in SCCM"))</f>
        <v/>
      </c>
      <c r="C358" s="2" t="b">
        <f>COUNTIF(SQLReport!A:A, A358)&gt;1</f>
        <v>0</v>
      </c>
      <c r="D358" s="5" t="str">
        <f>IF(B358="No",VLOOKUP(A358,SQLReport!A:F,4,FALSE),"")</f>
        <v/>
      </c>
      <c r="E358" s="5" t="str">
        <f>_xlfn.IFNA(IF(VLOOKUP(A358,NewCMDB!A:N,1,FALSE)="","No","Yes"),IF(A358="","","No"))</f>
        <v/>
      </c>
      <c r="F358" s="5" t="e">
        <f>VLOOKUP(A358,LastLogonDate!A:D,2,FALSE)</f>
        <v>#N/A</v>
      </c>
      <c r="G358" s="5" t="e">
        <f>VLOOKUP(A358,LastLogonDate!A:D,3,FALSE)</f>
        <v>#N/A</v>
      </c>
      <c r="H358" s="5" t="e">
        <f>VLOOKUP(A358,LastLogonDate!A:D,4,FALSE)</f>
        <v>#N/A</v>
      </c>
      <c r="I358" s="5" t="str">
        <f t="shared" si="11"/>
        <v/>
      </c>
      <c r="J358" t="str">
        <f t="shared" si="10"/>
        <v>OR dbo.v_R_System.Name0 like''</v>
      </c>
    </row>
    <row r="359" spans="2:10" x14ac:dyDescent="0.25">
      <c r="B359" s="2" t="str">
        <f>_xlfn.IFNA(VLOOKUP(A359,SQLReport!A:F,2,FALSE),IF(A359="","","Not in SCCM"))</f>
        <v/>
      </c>
      <c r="C359" s="2" t="b">
        <f>COUNTIF(SQLReport!A:A, A359)&gt;1</f>
        <v>0</v>
      </c>
      <c r="D359" s="5" t="str">
        <f>IF(B359="No",VLOOKUP(A359,SQLReport!A:F,4,FALSE),"")</f>
        <v/>
      </c>
      <c r="E359" s="5" t="str">
        <f>_xlfn.IFNA(IF(VLOOKUP(A359,NewCMDB!A:N,1,FALSE)="","No","Yes"),IF(A359="","","No"))</f>
        <v/>
      </c>
      <c r="F359" s="5" t="e">
        <f>VLOOKUP(A359,LastLogonDate!A:D,2,FALSE)</f>
        <v>#N/A</v>
      </c>
      <c r="G359" s="5" t="e">
        <f>VLOOKUP(A359,LastLogonDate!A:D,3,FALSE)</f>
        <v>#N/A</v>
      </c>
      <c r="H359" s="5" t="e">
        <f>VLOOKUP(A359,LastLogonDate!A:D,4,FALSE)</f>
        <v>#N/A</v>
      </c>
      <c r="I359" s="5" t="str">
        <f t="shared" si="11"/>
        <v/>
      </c>
      <c r="J359" t="str">
        <f t="shared" si="10"/>
        <v>OR dbo.v_R_System.Name0 like''</v>
      </c>
    </row>
    <row r="360" spans="2:10" x14ac:dyDescent="0.25">
      <c r="B360" s="2" t="str">
        <f>_xlfn.IFNA(VLOOKUP(A360,SQLReport!A:F,2,FALSE),IF(A360="","","Not in SCCM"))</f>
        <v/>
      </c>
      <c r="C360" s="2" t="b">
        <f>COUNTIF(SQLReport!A:A, A360)&gt;1</f>
        <v>0</v>
      </c>
      <c r="D360" s="5" t="str">
        <f>IF(B360="No",VLOOKUP(A360,SQLReport!A:F,4,FALSE),"")</f>
        <v/>
      </c>
      <c r="E360" s="5" t="str">
        <f>_xlfn.IFNA(IF(VLOOKUP(A360,NewCMDB!A:N,1,FALSE)="","No","Yes"),IF(A360="","","No"))</f>
        <v/>
      </c>
      <c r="F360" s="5" t="e">
        <f>VLOOKUP(A360,LastLogonDate!A:D,2,FALSE)</f>
        <v>#N/A</v>
      </c>
      <c r="G360" s="5" t="e">
        <f>VLOOKUP(A360,LastLogonDate!A:D,3,FALSE)</f>
        <v>#N/A</v>
      </c>
      <c r="H360" s="5" t="e">
        <f>VLOOKUP(A360,LastLogonDate!A:D,4,FALSE)</f>
        <v>#N/A</v>
      </c>
      <c r="I360" s="5" t="str">
        <f t="shared" si="11"/>
        <v/>
      </c>
      <c r="J360" t="str">
        <f t="shared" si="10"/>
        <v>OR dbo.v_R_System.Name0 like''</v>
      </c>
    </row>
    <row r="361" spans="2:10" x14ac:dyDescent="0.25">
      <c r="B361" s="2" t="str">
        <f>_xlfn.IFNA(VLOOKUP(A361,SQLReport!A:F,2,FALSE),IF(A361="","","Not in SCCM"))</f>
        <v/>
      </c>
      <c r="C361" s="2" t="b">
        <f>COUNTIF(SQLReport!A:A, A361)&gt;1</f>
        <v>0</v>
      </c>
      <c r="D361" s="5" t="str">
        <f>IF(B361="No",VLOOKUP(A361,SQLReport!A:F,4,FALSE),"")</f>
        <v/>
      </c>
      <c r="E361" s="5" t="str">
        <f>_xlfn.IFNA(IF(VLOOKUP(A361,NewCMDB!A:N,1,FALSE)="","No","Yes"),IF(A361="","","No"))</f>
        <v/>
      </c>
      <c r="F361" s="5" t="e">
        <f>VLOOKUP(A361,LastLogonDate!A:D,2,FALSE)</f>
        <v>#N/A</v>
      </c>
      <c r="G361" s="5" t="e">
        <f>VLOOKUP(A361,LastLogonDate!A:D,3,FALSE)</f>
        <v>#N/A</v>
      </c>
      <c r="H361" s="5" t="e">
        <f>VLOOKUP(A361,LastLogonDate!A:D,4,FALSE)</f>
        <v>#N/A</v>
      </c>
      <c r="I361" s="5" t="str">
        <f t="shared" si="11"/>
        <v/>
      </c>
      <c r="J361" t="str">
        <f t="shared" si="10"/>
        <v>OR dbo.v_R_System.Name0 like''</v>
      </c>
    </row>
    <row r="362" spans="2:10" x14ac:dyDescent="0.25">
      <c r="B362" s="2" t="str">
        <f>_xlfn.IFNA(VLOOKUP(A362,SQLReport!A:F,2,FALSE),IF(A362="","","Not in SCCM"))</f>
        <v/>
      </c>
      <c r="C362" s="2" t="b">
        <f>COUNTIF(SQLReport!A:A, A362)&gt;1</f>
        <v>0</v>
      </c>
      <c r="D362" s="5" t="str">
        <f>IF(B362="No",VLOOKUP(A362,SQLReport!A:F,4,FALSE),"")</f>
        <v/>
      </c>
      <c r="E362" s="5" t="str">
        <f>_xlfn.IFNA(IF(VLOOKUP(A362,NewCMDB!A:N,1,FALSE)="","No","Yes"),IF(A362="","","No"))</f>
        <v/>
      </c>
      <c r="F362" s="5" t="e">
        <f>VLOOKUP(A362,LastLogonDate!A:D,2,FALSE)</f>
        <v>#N/A</v>
      </c>
      <c r="G362" s="5" t="e">
        <f>VLOOKUP(A362,LastLogonDate!A:D,3,FALSE)</f>
        <v>#N/A</v>
      </c>
      <c r="H362" s="5" t="e">
        <f>VLOOKUP(A362,LastLogonDate!A:D,4,FALSE)</f>
        <v>#N/A</v>
      </c>
      <c r="I362" s="5" t="str">
        <f t="shared" si="11"/>
        <v/>
      </c>
      <c r="J362" t="str">
        <f t="shared" si="10"/>
        <v>OR dbo.v_R_System.Name0 like''</v>
      </c>
    </row>
    <row r="363" spans="2:10" x14ac:dyDescent="0.25">
      <c r="B363" s="2" t="str">
        <f>_xlfn.IFNA(VLOOKUP(A363,SQLReport!A:F,2,FALSE),IF(A363="","","Not in SCCM"))</f>
        <v/>
      </c>
      <c r="C363" s="2" t="b">
        <f>COUNTIF(SQLReport!A:A, A363)&gt;1</f>
        <v>0</v>
      </c>
      <c r="D363" s="5" t="str">
        <f>IF(B363="No",VLOOKUP(A363,SQLReport!A:F,4,FALSE),"")</f>
        <v/>
      </c>
      <c r="E363" s="5" t="str">
        <f>_xlfn.IFNA(IF(VLOOKUP(A363,NewCMDB!A:N,1,FALSE)="","No","Yes"),IF(A363="","","No"))</f>
        <v/>
      </c>
      <c r="F363" s="5" t="e">
        <f>VLOOKUP(A363,LastLogonDate!A:D,2,FALSE)</f>
        <v>#N/A</v>
      </c>
      <c r="G363" s="5" t="e">
        <f>VLOOKUP(A363,LastLogonDate!A:D,3,FALSE)</f>
        <v>#N/A</v>
      </c>
      <c r="H363" s="5" t="e">
        <f>VLOOKUP(A363,LastLogonDate!A:D,4,FALSE)</f>
        <v>#N/A</v>
      </c>
      <c r="I363" s="5" t="str">
        <f t="shared" si="11"/>
        <v/>
      </c>
      <c r="J363" t="str">
        <f t="shared" si="10"/>
        <v>OR dbo.v_R_System.Name0 like''</v>
      </c>
    </row>
    <row r="364" spans="2:10" x14ac:dyDescent="0.25">
      <c r="B364" s="2" t="str">
        <f>_xlfn.IFNA(VLOOKUP(A364,SQLReport!A:F,2,FALSE),IF(A364="","","Not in SCCM"))</f>
        <v/>
      </c>
      <c r="C364" s="2" t="b">
        <f>COUNTIF(SQLReport!A:A, A364)&gt;1</f>
        <v>0</v>
      </c>
      <c r="D364" s="5" t="str">
        <f>IF(B364="No",VLOOKUP(A364,SQLReport!A:F,4,FALSE),"")</f>
        <v/>
      </c>
      <c r="E364" s="5" t="str">
        <f>_xlfn.IFNA(IF(VLOOKUP(A364,NewCMDB!A:N,1,FALSE)="","No","Yes"),IF(A364="","","No"))</f>
        <v/>
      </c>
      <c r="F364" s="5" t="e">
        <f>VLOOKUP(A364,LastLogonDate!A:D,2,FALSE)</f>
        <v>#N/A</v>
      </c>
      <c r="G364" s="5" t="e">
        <f>VLOOKUP(A364,LastLogonDate!A:D,3,FALSE)</f>
        <v>#N/A</v>
      </c>
      <c r="H364" s="5" t="e">
        <f>VLOOKUP(A364,LastLogonDate!A:D,4,FALSE)</f>
        <v>#N/A</v>
      </c>
      <c r="I364" s="5" t="str">
        <f t="shared" si="11"/>
        <v/>
      </c>
      <c r="J364" t="str">
        <f t="shared" si="10"/>
        <v>OR dbo.v_R_System.Name0 like''</v>
      </c>
    </row>
    <row r="365" spans="2:10" x14ac:dyDescent="0.25">
      <c r="B365" s="2" t="str">
        <f>_xlfn.IFNA(VLOOKUP(A365,SQLReport!A:F,2,FALSE),IF(A365="","","Not in SCCM"))</f>
        <v/>
      </c>
      <c r="C365" s="2" t="b">
        <f>COUNTIF(SQLReport!A:A, A365)&gt;1</f>
        <v>0</v>
      </c>
      <c r="D365" s="5" t="str">
        <f>IF(B365="No",VLOOKUP(A365,SQLReport!A:F,4,FALSE),"")</f>
        <v/>
      </c>
      <c r="E365" s="5" t="str">
        <f>_xlfn.IFNA(IF(VLOOKUP(A365,NewCMDB!A:N,1,FALSE)="","No","Yes"),IF(A365="","","No"))</f>
        <v/>
      </c>
      <c r="F365" s="5" t="e">
        <f>VLOOKUP(A365,LastLogonDate!A:D,2,FALSE)</f>
        <v>#N/A</v>
      </c>
      <c r="G365" s="5" t="e">
        <f>VLOOKUP(A365,LastLogonDate!A:D,3,FALSE)</f>
        <v>#N/A</v>
      </c>
      <c r="H365" s="5" t="e">
        <f>VLOOKUP(A365,LastLogonDate!A:D,4,FALSE)</f>
        <v>#N/A</v>
      </c>
      <c r="I365" s="5" t="str">
        <f t="shared" si="11"/>
        <v/>
      </c>
      <c r="J365" t="str">
        <f t="shared" si="10"/>
        <v>OR dbo.v_R_System.Name0 like''</v>
      </c>
    </row>
    <row r="366" spans="2:10" x14ac:dyDescent="0.25">
      <c r="B366" s="2" t="str">
        <f>_xlfn.IFNA(VLOOKUP(A366,SQLReport!A:F,2,FALSE),IF(A366="","","Not in SCCM"))</f>
        <v/>
      </c>
      <c r="C366" s="2" t="b">
        <f>COUNTIF(SQLReport!A:A, A366)&gt;1</f>
        <v>0</v>
      </c>
      <c r="D366" s="5" t="str">
        <f>IF(B366="No",VLOOKUP(A366,SQLReport!A:F,4,FALSE),"")</f>
        <v/>
      </c>
      <c r="E366" s="5" t="str">
        <f>_xlfn.IFNA(IF(VLOOKUP(A366,NewCMDB!A:N,1,FALSE)="","No","Yes"),IF(A366="","","No"))</f>
        <v/>
      </c>
      <c r="F366" s="5" t="e">
        <f>VLOOKUP(A366,LastLogonDate!A:D,2,FALSE)</f>
        <v>#N/A</v>
      </c>
      <c r="G366" s="5" t="e">
        <f>VLOOKUP(A366,LastLogonDate!A:D,3,FALSE)</f>
        <v>#N/A</v>
      </c>
      <c r="H366" s="5" t="e">
        <f>VLOOKUP(A366,LastLogonDate!A:D,4,FALSE)</f>
        <v>#N/A</v>
      </c>
      <c r="I366" s="5" t="str">
        <f t="shared" si="11"/>
        <v/>
      </c>
      <c r="J366" t="str">
        <f t="shared" si="10"/>
        <v>OR dbo.v_R_System.Name0 like''</v>
      </c>
    </row>
    <row r="367" spans="2:10" x14ac:dyDescent="0.25">
      <c r="B367" s="2" t="str">
        <f>_xlfn.IFNA(VLOOKUP(A367,SQLReport!A:F,2,FALSE),IF(A367="","","Not in SCCM"))</f>
        <v/>
      </c>
      <c r="C367" s="2" t="b">
        <f>COUNTIF(SQLReport!A:A, A367)&gt;1</f>
        <v>0</v>
      </c>
      <c r="D367" s="5" t="str">
        <f>IF(B367="No",VLOOKUP(A367,SQLReport!A:F,4,FALSE),"")</f>
        <v/>
      </c>
      <c r="E367" s="5" t="str">
        <f>_xlfn.IFNA(IF(VLOOKUP(A367,NewCMDB!A:N,1,FALSE)="","No","Yes"),IF(A367="","","No"))</f>
        <v/>
      </c>
      <c r="F367" s="5" t="e">
        <f>VLOOKUP(A367,LastLogonDate!A:D,2,FALSE)</f>
        <v>#N/A</v>
      </c>
      <c r="G367" s="5" t="e">
        <f>VLOOKUP(A367,LastLogonDate!A:D,3,FALSE)</f>
        <v>#N/A</v>
      </c>
      <c r="H367" s="5" t="e">
        <f>VLOOKUP(A367,LastLogonDate!A:D,4,FALSE)</f>
        <v>#N/A</v>
      </c>
      <c r="I367" s="5" t="str">
        <f t="shared" si="11"/>
        <v/>
      </c>
      <c r="J367" t="str">
        <f t="shared" si="10"/>
        <v>OR dbo.v_R_System.Name0 like''</v>
      </c>
    </row>
    <row r="368" spans="2:10" x14ac:dyDescent="0.25">
      <c r="B368" s="2" t="str">
        <f>_xlfn.IFNA(VLOOKUP(A368,SQLReport!A:F,2,FALSE),IF(A368="","","Not in SCCM"))</f>
        <v/>
      </c>
      <c r="C368" s="2" t="b">
        <f>COUNTIF(SQLReport!A:A, A368)&gt;1</f>
        <v>0</v>
      </c>
      <c r="D368" s="5" t="str">
        <f>IF(B368="No",VLOOKUP(A368,SQLReport!A:F,4,FALSE),"")</f>
        <v/>
      </c>
      <c r="E368" s="5" t="str">
        <f>_xlfn.IFNA(IF(VLOOKUP(A368,NewCMDB!A:N,1,FALSE)="","No","Yes"),IF(A368="","","No"))</f>
        <v/>
      </c>
      <c r="F368" s="5" t="e">
        <f>VLOOKUP(A368,LastLogonDate!A:D,2,FALSE)</f>
        <v>#N/A</v>
      </c>
      <c r="G368" s="5" t="e">
        <f>VLOOKUP(A368,LastLogonDate!A:D,3,FALSE)</f>
        <v>#N/A</v>
      </c>
      <c r="H368" s="5" t="e">
        <f>VLOOKUP(A368,LastLogonDate!A:D,4,FALSE)</f>
        <v>#N/A</v>
      </c>
      <c r="I368" s="5" t="str">
        <f t="shared" si="11"/>
        <v/>
      </c>
      <c r="J368" t="str">
        <f t="shared" si="10"/>
        <v>OR dbo.v_R_System.Name0 like''</v>
      </c>
    </row>
    <row r="369" spans="2:10" x14ac:dyDescent="0.25">
      <c r="B369" s="2" t="str">
        <f>_xlfn.IFNA(VLOOKUP(A369,SQLReport!A:F,2,FALSE),IF(A369="","","Not in SCCM"))</f>
        <v/>
      </c>
      <c r="C369" s="2" t="b">
        <f>COUNTIF(SQLReport!A:A, A369)&gt;1</f>
        <v>0</v>
      </c>
      <c r="D369" s="5" t="str">
        <f>IF(B369="No",VLOOKUP(A369,SQLReport!A:F,4,FALSE),"")</f>
        <v/>
      </c>
      <c r="E369" s="5" t="str">
        <f>_xlfn.IFNA(IF(VLOOKUP(A369,NewCMDB!A:N,1,FALSE)="","No","Yes"),IF(A369="","","No"))</f>
        <v/>
      </c>
      <c r="F369" s="5" t="e">
        <f>VLOOKUP(A369,LastLogonDate!A:D,2,FALSE)</f>
        <v>#N/A</v>
      </c>
      <c r="G369" s="5" t="e">
        <f>VLOOKUP(A369,LastLogonDate!A:D,3,FALSE)</f>
        <v>#N/A</v>
      </c>
      <c r="H369" s="5" t="e">
        <f>VLOOKUP(A369,LastLogonDate!A:D,4,FALSE)</f>
        <v>#N/A</v>
      </c>
      <c r="I369" s="5" t="str">
        <f t="shared" si="11"/>
        <v/>
      </c>
      <c r="J369" t="str">
        <f t="shared" si="10"/>
        <v>OR dbo.v_R_System.Name0 like''</v>
      </c>
    </row>
    <row r="370" spans="2:10" x14ac:dyDescent="0.25">
      <c r="B370" s="2" t="str">
        <f>_xlfn.IFNA(VLOOKUP(A370,SQLReport!A:F,2,FALSE),IF(A370="","","Not in SCCM"))</f>
        <v/>
      </c>
      <c r="C370" s="2" t="b">
        <f>COUNTIF(SQLReport!A:A, A370)&gt;1</f>
        <v>0</v>
      </c>
      <c r="D370" s="5" t="str">
        <f>IF(B370="No",VLOOKUP(A370,SQLReport!A:F,4,FALSE),"")</f>
        <v/>
      </c>
      <c r="E370" s="5" t="str">
        <f>_xlfn.IFNA(IF(VLOOKUP(A370,NewCMDB!A:N,1,FALSE)="","No","Yes"),IF(A370="","","No"))</f>
        <v/>
      </c>
      <c r="F370" s="5" t="e">
        <f>VLOOKUP(A370,LastLogonDate!A:D,2,FALSE)</f>
        <v>#N/A</v>
      </c>
      <c r="G370" s="5" t="e">
        <f>VLOOKUP(A370,LastLogonDate!A:D,3,FALSE)</f>
        <v>#N/A</v>
      </c>
      <c r="H370" s="5" t="e">
        <f>VLOOKUP(A370,LastLogonDate!A:D,4,FALSE)</f>
        <v>#N/A</v>
      </c>
      <c r="I370" s="5" t="str">
        <f t="shared" si="11"/>
        <v/>
      </c>
      <c r="J370" t="str">
        <f t="shared" si="10"/>
        <v>OR dbo.v_R_System.Name0 like''</v>
      </c>
    </row>
    <row r="371" spans="2:10" x14ac:dyDescent="0.25">
      <c r="B371" s="2" t="str">
        <f>_xlfn.IFNA(VLOOKUP(A371,SQLReport!A:F,2,FALSE),IF(A371="","","Not in SCCM"))</f>
        <v/>
      </c>
      <c r="C371" s="2" t="b">
        <f>COUNTIF(SQLReport!A:A, A371)&gt;1</f>
        <v>0</v>
      </c>
      <c r="D371" s="5" t="str">
        <f>IF(B371="No",VLOOKUP(A371,SQLReport!A:F,4,FALSE),"")</f>
        <v/>
      </c>
      <c r="E371" s="5" t="str">
        <f>_xlfn.IFNA(IF(VLOOKUP(A371,NewCMDB!A:N,1,FALSE)="","No","Yes"),IF(A371="","","No"))</f>
        <v/>
      </c>
      <c r="F371" s="5" t="e">
        <f>VLOOKUP(A371,LastLogonDate!A:D,2,FALSE)</f>
        <v>#N/A</v>
      </c>
      <c r="G371" s="5" t="e">
        <f>VLOOKUP(A371,LastLogonDate!A:D,3,FALSE)</f>
        <v>#N/A</v>
      </c>
      <c r="H371" s="5" t="e">
        <f>VLOOKUP(A371,LastLogonDate!A:D,4,FALSE)</f>
        <v>#N/A</v>
      </c>
      <c r="I371" s="5" t="str">
        <f t="shared" si="11"/>
        <v/>
      </c>
      <c r="J371" t="str">
        <f t="shared" si="10"/>
        <v>OR dbo.v_R_System.Name0 like''</v>
      </c>
    </row>
    <row r="372" spans="2:10" x14ac:dyDescent="0.25">
      <c r="B372" s="2" t="str">
        <f>_xlfn.IFNA(VLOOKUP(A372,SQLReport!A:F,2,FALSE),IF(A372="","","Not in SCCM"))</f>
        <v/>
      </c>
      <c r="C372" s="2" t="b">
        <f>COUNTIF(SQLReport!A:A, A372)&gt;1</f>
        <v>0</v>
      </c>
      <c r="D372" s="5" t="str">
        <f>IF(B372="No",VLOOKUP(A372,SQLReport!A:F,4,FALSE),"")</f>
        <v/>
      </c>
      <c r="E372" s="5" t="str">
        <f>_xlfn.IFNA(IF(VLOOKUP(A372,NewCMDB!A:N,1,FALSE)="","No","Yes"),IF(A372="","","No"))</f>
        <v/>
      </c>
      <c r="F372" s="5" t="e">
        <f>VLOOKUP(A372,LastLogonDate!A:D,2,FALSE)</f>
        <v>#N/A</v>
      </c>
      <c r="G372" s="5" t="e">
        <f>VLOOKUP(A372,LastLogonDate!A:D,3,FALSE)</f>
        <v>#N/A</v>
      </c>
      <c r="H372" s="5" t="e">
        <f>VLOOKUP(A372,LastLogonDate!A:D,4,FALSE)</f>
        <v>#N/A</v>
      </c>
      <c r="I372" s="5" t="str">
        <f t="shared" si="11"/>
        <v/>
      </c>
      <c r="J372" t="str">
        <f t="shared" si="10"/>
        <v>OR dbo.v_R_System.Name0 like''</v>
      </c>
    </row>
    <row r="373" spans="2:10" x14ac:dyDescent="0.25">
      <c r="B373" s="2" t="str">
        <f>_xlfn.IFNA(VLOOKUP(A373,SQLReport!A:F,2,FALSE),IF(A373="","","Not in SCCM"))</f>
        <v/>
      </c>
      <c r="C373" s="2" t="b">
        <f>COUNTIF(SQLReport!A:A, A373)&gt;1</f>
        <v>0</v>
      </c>
      <c r="D373" s="5" t="str">
        <f>IF(B373="No",VLOOKUP(A373,SQLReport!A:F,4,FALSE),"")</f>
        <v/>
      </c>
      <c r="E373" s="5" t="str">
        <f>_xlfn.IFNA(IF(VLOOKUP(A373,NewCMDB!A:N,1,FALSE)="","No","Yes"),IF(A373="","","No"))</f>
        <v/>
      </c>
      <c r="F373" s="5" t="e">
        <f>VLOOKUP(A373,LastLogonDate!A:D,2,FALSE)</f>
        <v>#N/A</v>
      </c>
      <c r="G373" s="5" t="e">
        <f>VLOOKUP(A373,LastLogonDate!A:D,3,FALSE)</f>
        <v>#N/A</v>
      </c>
      <c r="H373" s="5" t="e">
        <f>VLOOKUP(A373,LastLogonDate!A:D,4,FALSE)</f>
        <v>#N/A</v>
      </c>
      <c r="I373" s="5" t="str">
        <f t="shared" si="11"/>
        <v/>
      </c>
      <c r="J373" t="str">
        <f t="shared" si="10"/>
        <v>OR dbo.v_R_System.Name0 like''</v>
      </c>
    </row>
    <row r="374" spans="2:10" x14ac:dyDescent="0.25">
      <c r="B374" s="2" t="str">
        <f>_xlfn.IFNA(VLOOKUP(A374,SQLReport!A:F,2,FALSE),IF(A374="","","Not in SCCM"))</f>
        <v/>
      </c>
      <c r="C374" s="2" t="b">
        <f>COUNTIF(SQLReport!A:A, A374)&gt;1</f>
        <v>0</v>
      </c>
      <c r="D374" s="5" t="str">
        <f>IF(B374="No",VLOOKUP(A374,SQLReport!A:F,4,FALSE),"")</f>
        <v/>
      </c>
      <c r="E374" s="5" t="str">
        <f>_xlfn.IFNA(IF(VLOOKUP(A374,NewCMDB!A:N,1,FALSE)="","No","Yes"),IF(A374="","","No"))</f>
        <v/>
      </c>
      <c r="F374" s="5" t="e">
        <f>VLOOKUP(A374,LastLogonDate!A:D,2,FALSE)</f>
        <v>#N/A</v>
      </c>
      <c r="G374" s="5" t="e">
        <f>VLOOKUP(A374,LastLogonDate!A:D,3,FALSE)</f>
        <v>#N/A</v>
      </c>
      <c r="H374" s="5" t="e">
        <f>VLOOKUP(A374,LastLogonDate!A:D,4,FALSE)</f>
        <v>#N/A</v>
      </c>
      <c r="I374" s="5" t="str">
        <f t="shared" si="11"/>
        <v/>
      </c>
      <c r="J374" t="str">
        <f t="shared" si="10"/>
        <v>OR dbo.v_R_System.Name0 like''</v>
      </c>
    </row>
    <row r="375" spans="2:10" x14ac:dyDescent="0.25">
      <c r="B375" s="2" t="str">
        <f>_xlfn.IFNA(VLOOKUP(A375,SQLReport!A:F,2,FALSE),IF(A375="","","Not in SCCM"))</f>
        <v/>
      </c>
      <c r="C375" s="2" t="b">
        <f>COUNTIF(SQLReport!A:A, A375)&gt;1</f>
        <v>0</v>
      </c>
      <c r="D375" s="5" t="str">
        <f>IF(B375="No",VLOOKUP(A375,SQLReport!A:F,4,FALSE),"")</f>
        <v/>
      </c>
      <c r="E375" s="5" t="str">
        <f>_xlfn.IFNA(IF(VLOOKUP(A375,NewCMDB!A:N,1,FALSE)="","No","Yes"),IF(A375="","","No"))</f>
        <v/>
      </c>
      <c r="F375" s="5" t="e">
        <f>VLOOKUP(A375,LastLogonDate!A:D,2,FALSE)</f>
        <v>#N/A</v>
      </c>
      <c r="G375" s="5" t="e">
        <f>VLOOKUP(A375,LastLogonDate!A:D,3,FALSE)</f>
        <v>#N/A</v>
      </c>
      <c r="H375" s="5" t="e">
        <f>VLOOKUP(A375,LastLogonDate!A:D,4,FALSE)</f>
        <v>#N/A</v>
      </c>
      <c r="I375" s="5" t="str">
        <f t="shared" si="11"/>
        <v/>
      </c>
      <c r="J375" t="str">
        <f t="shared" si="10"/>
        <v>OR dbo.v_R_System.Name0 like''</v>
      </c>
    </row>
    <row r="376" spans="2:10" x14ac:dyDescent="0.25">
      <c r="B376" s="2" t="str">
        <f>_xlfn.IFNA(VLOOKUP(A376,SQLReport!A:F,2,FALSE),IF(A376="","","Not in SCCM"))</f>
        <v/>
      </c>
      <c r="C376" s="2" t="b">
        <f>COUNTIF(SQLReport!A:A, A376)&gt;1</f>
        <v>0</v>
      </c>
      <c r="D376" s="5" t="str">
        <f>IF(B376="No",VLOOKUP(A376,SQLReport!A:F,4,FALSE),"")</f>
        <v/>
      </c>
      <c r="E376" s="5" t="str">
        <f>_xlfn.IFNA(IF(VLOOKUP(A376,NewCMDB!A:N,1,FALSE)="","No","Yes"),IF(A376="","","No"))</f>
        <v/>
      </c>
      <c r="F376" s="5" t="e">
        <f>VLOOKUP(A376,LastLogonDate!A:D,2,FALSE)</f>
        <v>#N/A</v>
      </c>
      <c r="G376" s="5" t="e">
        <f>VLOOKUP(A376,LastLogonDate!A:D,3,FALSE)</f>
        <v>#N/A</v>
      </c>
      <c r="H376" s="5" t="e">
        <f>VLOOKUP(A376,LastLogonDate!A:D,4,FALSE)</f>
        <v>#N/A</v>
      </c>
      <c r="I376" s="5" t="str">
        <f t="shared" si="11"/>
        <v/>
      </c>
      <c r="J376" t="str">
        <f t="shared" si="10"/>
        <v>OR dbo.v_R_System.Name0 like''</v>
      </c>
    </row>
    <row r="377" spans="2:10" x14ac:dyDescent="0.25">
      <c r="B377" s="2" t="str">
        <f>_xlfn.IFNA(VLOOKUP(A377,SQLReport!A:F,2,FALSE),IF(A377="","","Not in SCCM"))</f>
        <v/>
      </c>
      <c r="C377" s="2" t="b">
        <f>COUNTIF(SQLReport!A:A, A377)&gt;1</f>
        <v>0</v>
      </c>
      <c r="D377" s="5" t="str">
        <f>IF(B377="No",VLOOKUP(A377,SQLReport!A:F,4,FALSE),"")</f>
        <v/>
      </c>
      <c r="E377" s="5" t="str">
        <f>_xlfn.IFNA(IF(VLOOKUP(A377,NewCMDB!A:N,1,FALSE)="","No","Yes"),IF(A377="","","No"))</f>
        <v/>
      </c>
      <c r="F377" s="5" t="e">
        <f>VLOOKUP(A377,LastLogonDate!A:D,2,FALSE)</f>
        <v>#N/A</v>
      </c>
      <c r="G377" s="5" t="e">
        <f>VLOOKUP(A377,LastLogonDate!A:D,3,FALSE)</f>
        <v>#N/A</v>
      </c>
      <c r="H377" s="5" t="e">
        <f>VLOOKUP(A377,LastLogonDate!A:D,4,FALSE)</f>
        <v>#N/A</v>
      </c>
      <c r="I377" s="5" t="str">
        <f t="shared" si="11"/>
        <v/>
      </c>
      <c r="J377" t="str">
        <f t="shared" si="10"/>
        <v>OR dbo.v_R_System.Name0 like''</v>
      </c>
    </row>
    <row r="378" spans="2:10" x14ac:dyDescent="0.25">
      <c r="B378" s="2" t="str">
        <f>_xlfn.IFNA(VLOOKUP(A378,SQLReport!A:F,2,FALSE),IF(A378="","","Not in SCCM"))</f>
        <v/>
      </c>
      <c r="C378" s="2" t="b">
        <f>COUNTIF(SQLReport!A:A, A378)&gt;1</f>
        <v>0</v>
      </c>
      <c r="D378" s="5" t="str">
        <f>IF(B378="No",VLOOKUP(A378,SQLReport!A:F,4,FALSE),"")</f>
        <v/>
      </c>
      <c r="E378" s="5" t="str">
        <f>_xlfn.IFNA(IF(VLOOKUP(A378,NewCMDB!A:N,1,FALSE)="","No","Yes"),IF(A378="","","No"))</f>
        <v/>
      </c>
      <c r="F378" s="5" t="e">
        <f>VLOOKUP(A378,LastLogonDate!A:D,2,FALSE)</f>
        <v>#N/A</v>
      </c>
      <c r="G378" s="5" t="e">
        <f>VLOOKUP(A378,LastLogonDate!A:D,3,FALSE)</f>
        <v>#N/A</v>
      </c>
      <c r="H378" s="5" t="e">
        <f>VLOOKUP(A378,LastLogonDate!A:D,4,FALSE)</f>
        <v>#N/A</v>
      </c>
      <c r="I378" s="5" t="str">
        <f t="shared" si="11"/>
        <v/>
      </c>
      <c r="J378" t="str">
        <f t="shared" si="10"/>
        <v>OR dbo.v_R_System.Name0 like''</v>
      </c>
    </row>
    <row r="379" spans="2:10" x14ac:dyDescent="0.25">
      <c r="B379" s="2" t="str">
        <f>_xlfn.IFNA(VLOOKUP(A379,SQLReport!A:F,2,FALSE),IF(A379="","","Not in SCCM"))</f>
        <v/>
      </c>
      <c r="C379" s="2" t="b">
        <f>COUNTIF(SQLReport!A:A, A379)&gt;1</f>
        <v>0</v>
      </c>
      <c r="D379" s="5" t="str">
        <f>IF(B379="No",VLOOKUP(A379,SQLReport!A:F,4,FALSE),"")</f>
        <v/>
      </c>
      <c r="E379" s="5" t="str">
        <f>_xlfn.IFNA(IF(VLOOKUP(A379,NewCMDB!A:N,1,FALSE)="","No","Yes"),IF(A379="","","No"))</f>
        <v/>
      </c>
      <c r="F379" s="5" t="e">
        <f>VLOOKUP(A379,LastLogonDate!A:D,2,FALSE)</f>
        <v>#N/A</v>
      </c>
      <c r="G379" s="5" t="e">
        <f>VLOOKUP(A379,LastLogonDate!A:D,3,FALSE)</f>
        <v>#N/A</v>
      </c>
      <c r="H379" s="5" t="e">
        <f>VLOOKUP(A379,LastLogonDate!A:D,4,FALSE)</f>
        <v>#N/A</v>
      </c>
      <c r="I379" s="5" t="str">
        <f t="shared" si="11"/>
        <v/>
      </c>
      <c r="J379" t="str">
        <f t="shared" si="10"/>
        <v>OR dbo.v_R_System.Name0 like''</v>
      </c>
    </row>
    <row r="380" spans="2:10" x14ac:dyDescent="0.25">
      <c r="B380" s="2" t="str">
        <f>_xlfn.IFNA(VLOOKUP(A380,SQLReport!A:F,2,FALSE),IF(A380="","","Not in SCCM"))</f>
        <v/>
      </c>
      <c r="C380" s="2" t="b">
        <f>COUNTIF(SQLReport!A:A, A380)&gt;1</f>
        <v>0</v>
      </c>
      <c r="D380" s="5" t="str">
        <f>IF(B380="No",VLOOKUP(A380,SQLReport!A:F,4,FALSE),"")</f>
        <v/>
      </c>
      <c r="E380" s="5" t="str">
        <f>_xlfn.IFNA(IF(VLOOKUP(A380,NewCMDB!A:N,1,FALSE)="","No","Yes"),IF(A380="","","No"))</f>
        <v/>
      </c>
      <c r="F380" s="5" t="e">
        <f>VLOOKUP(A380,LastLogonDate!A:D,2,FALSE)</f>
        <v>#N/A</v>
      </c>
      <c r="G380" s="5" t="e">
        <f>VLOOKUP(A380,LastLogonDate!A:D,3,FALSE)</f>
        <v>#N/A</v>
      </c>
      <c r="H380" s="5" t="e">
        <f>VLOOKUP(A380,LastLogonDate!A:D,4,FALSE)</f>
        <v>#N/A</v>
      </c>
      <c r="I380" s="5" t="str">
        <f t="shared" si="11"/>
        <v/>
      </c>
      <c r="J380" t="str">
        <f t="shared" si="10"/>
        <v>OR dbo.v_R_System.Name0 like''</v>
      </c>
    </row>
    <row r="381" spans="2:10" x14ac:dyDescent="0.25">
      <c r="B381" s="2" t="str">
        <f>_xlfn.IFNA(VLOOKUP(A381,SQLReport!A:F,2,FALSE),IF(A381="","","Not in SCCM"))</f>
        <v/>
      </c>
      <c r="C381" s="2" t="b">
        <f>COUNTIF(SQLReport!A:A, A381)&gt;1</f>
        <v>0</v>
      </c>
      <c r="D381" s="5" t="str">
        <f>IF(B381="No",VLOOKUP(A381,SQLReport!A:F,4,FALSE),"")</f>
        <v/>
      </c>
      <c r="E381" s="5" t="str">
        <f>_xlfn.IFNA(IF(VLOOKUP(A381,NewCMDB!A:N,1,FALSE)="","No","Yes"),IF(A381="","","No"))</f>
        <v/>
      </c>
      <c r="F381" s="5" t="e">
        <f>VLOOKUP(A381,LastLogonDate!A:D,2,FALSE)</f>
        <v>#N/A</v>
      </c>
      <c r="G381" s="5" t="e">
        <f>VLOOKUP(A381,LastLogonDate!A:D,3,FALSE)</f>
        <v>#N/A</v>
      </c>
      <c r="H381" s="5" t="e">
        <f>VLOOKUP(A381,LastLogonDate!A:D,4,FALSE)</f>
        <v>#N/A</v>
      </c>
      <c r="I381" s="5" t="str">
        <f t="shared" si="11"/>
        <v/>
      </c>
      <c r="J381" t="str">
        <f t="shared" si="10"/>
        <v>OR dbo.v_R_System.Name0 like''</v>
      </c>
    </row>
    <row r="382" spans="2:10" x14ac:dyDescent="0.25">
      <c r="B382" s="2" t="str">
        <f>_xlfn.IFNA(VLOOKUP(A382,SQLReport!A:F,2,FALSE),IF(A382="","","Not in SCCM"))</f>
        <v/>
      </c>
      <c r="C382" s="2" t="b">
        <f>COUNTIF(SQLReport!A:A, A382)&gt;1</f>
        <v>0</v>
      </c>
      <c r="D382" s="5" t="str">
        <f>IF(B382="No",VLOOKUP(A382,SQLReport!A:F,4,FALSE),"")</f>
        <v/>
      </c>
      <c r="E382" s="5" t="str">
        <f>_xlfn.IFNA(IF(VLOOKUP(A382,NewCMDB!A:N,1,FALSE)="","No","Yes"),IF(A382="","","No"))</f>
        <v/>
      </c>
      <c r="F382" s="5" t="e">
        <f>VLOOKUP(A382,LastLogonDate!A:D,2,FALSE)</f>
        <v>#N/A</v>
      </c>
      <c r="G382" s="5" t="e">
        <f>VLOOKUP(A382,LastLogonDate!A:D,3,FALSE)</f>
        <v>#N/A</v>
      </c>
      <c r="H382" s="5" t="e">
        <f>VLOOKUP(A382,LastLogonDate!A:D,4,FALSE)</f>
        <v>#N/A</v>
      </c>
      <c r="I382" s="5" t="str">
        <f t="shared" si="11"/>
        <v/>
      </c>
      <c r="J382" t="str">
        <f t="shared" si="10"/>
        <v>OR dbo.v_R_System.Name0 like''</v>
      </c>
    </row>
    <row r="383" spans="2:10" x14ac:dyDescent="0.25">
      <c r="B383" s="2" t="str">
        <f>_xlfn.IFNA(VLOOKUP(A383,SQLReport!A:F,2,FALSE),IF(A383="","","Not in SCCM"))</f>
        <v/>
      </c>
      <c r="C383" s="2" t="b">
        <f>COUNTIF(SQLReport!A:A, A383)&gt;1</f>
        <v>0</v>
      </c>
      <c r="D383" s="5" t="str">
        <f>IF(B383="No",VLOOKUP(A383,SQLReport!A:F,4,FALSE),"")</f>
        <v/>
      </c>
      <c r="E383" s="5" t="str">
        <f>_xlfn.IFNA(IF(VLOOKUP(A383,NewCMDB!A:N,1,FALSE)="","No","Yes"),IF(A383="","","No"))</f>
        <v/>
      </c>
      <c r="F383" s="5" t="e">
        <f>VLOOKUP(A383,LastLogonDate!A:D,2,FALSE)</f>
        <v>#N/A</v>
      </c>
      <c r="G383" s="5" t="e">
        <f>VLOOKUP(A383,LastLogonDate!A:D,3,FALSE)</f>
        <v>#N/A</v>
      </c>
      <c r="H383" s="5" t="e">
        <f>VLOOKUP(A383,LastLogonDate!A:D,4,FALSE)</f>
        <v>#N/A</v>
      </c>
      <c r="I383" s="5" t="str">
        <f t="shared" si="11"/>
        <v/>
      </c>
      <c r="J383" t="str">
        <f t="shared" si="10"/>
        <v>OR dbo.v_R_System.Name0 like''</v>
      </c>
    </row>
    <row r="384" spans="2:10" x14ac:dyDescent="0.25">
      <c r="B384" s="2" t="str">
        <f>_xlfn.IFNA(VLOOKUP(A384,SQLReport!A:F,2,FALSE),IF(A384="","","Not in SCCM"))</f>
        <v/>
      </c>
      <c r="C384" s="2" t="b">
        <f>COUNTIF(SQLReport!A:A, A384)&gt;1</f>
        <v>0</v>
      </c>
      <c r="D384" s="5" t="str">
        <f>IF(B384="No",VLOOKUP(A384,SQLReport!A:F,4,FALSE),"")</f>
        <v/>
      </c>
      <c r="E384" s="5" t="str">
        <f>_xlfn.IFNA(IF(VLOOKUP(A384,NewCMDB!A:N,1,FALSE)="","No","Yes"),IF(A384="","","No"))</f>
        <v/>
      </c>
      <c r="F384" s="5" t="e">
        <f>VLOOKUP(A384,LastLogonDate!A:D,2,FALSE)</f>
        <v>#N/A</v>
      </c>
      <c r="G384" s="5" t="e">
        <f>VLOOKUP(A384,LastLogonDate!A:D,3,FALSE)</f>
        <v>#N/A</v>
      </c>
      <c r="H384" s="5" t="e">
        <f>VLOOKUP(A384,LastLogonDate!A:D,4,FALSE)</f>
        <v>#N/A</v>
      </c>
      <c r="I384" s="5" t="str">
        <f t="shared" si="11"/>
        <v/>
      </c>
      <c r="J384" t="str">
        <f t="shared" si="10"/>
        <v>OR dbo.v_R_System.Name0 like''</v>
      </c>
    </row>
    <row r="385" spans="2:10" x14ac:dyDescent="0.25">
      <c r="B385" s="2" t="str">
        <f>_xlfn.IFNA(VLOOKUP(A385,SQLReport!A:F,2,FALSE),IF(A385="","","Not in SCCM"))</f>
        <v/>
      </c>
      <c r="C385" s="2" t="b">
        <f>COUNTIF(SQLReport!A:A, A385)&gt;1</f>
        <v>0</v>
      </c>
      <c r="D385" s="5" t="str">
        <f>IF(B385="No",VLOOKUP(A385,SQLReport!A:F,4,FALSE),"")</f>
        <v/>
      </c>
      <c r="E385" s="5" t="str">
        <f>_xlfn.IFNA(IF(VLOOKUP(A385,NewCMDB!A:N,1,FALSE)="","No","Yes"),IF(A385="","","No"))</f>
        <v/>
      </c>
      <c r="F385" s="5" t="e">
        <f>VLOOKUP(A385,LastLogonDate!A:D,2,FALSE)</f>
        <v>#N/A</v>
      </c>
      <c r="G385" s="5" t="e">
        <f>VLOOKUP(A385,LastLogonDate!A:D,3,FALSE)</f>
        <v>#N/A</v>
      </c>
      <c r="H385" s="5" t="e">
        <f>VLOOKUP(A385,LastLogonDate!A:D,4,FALSE)</f>
        <v>#N/A</v>
      </c>
      <c r="I385" s="5" t="str">
        <f t="shared" si="11"/>
        <v/>
      </c>
      <c r="J385" t="str">
        <f t="shared" si="10"/>
        <v>OR dbo.v_R_System.Name0 like''</v>
      </c>
    </row>
    <row r="386" spans="2:10" x14ac:dyDescent="0.25">
      <c r="B386" s="2" t="str">
        <f>_xlfn.IFNA(VLOOKUP(A386,SQLReport!A:F,2,FALSE),IF(A386="","","Not in SCCM"))</f>
        <v/>
      </c>
      <c r="C386" s="2" t="b">
        <f>COUNTIF(SQLReport!A:A, A386)&gt;1</f>
        <v>0</v>
      </c>
      <c r="D386" s="5" t="str">
        <f>IF(B386="No",VLOOKUP(A386,SQLReport!A:F,4,FALSE),"")</f>
        <v/>
      </c>
      <c r="E386" s="5" t="str">
        <f>_xlfn.IFNA(IF(VLOOKUP(A386,NewCMDB!A:N,1,FALSE)="","No","Yes"),IF(A386="","","No"))</f>
        <v/>
      </c>
      <c r="F386" s="5" t="e">
        <f>VLOOKUP(A386,LastLogonDate!A:D,2,FALSE)</f>
        <v>#N/A</v>
      </c>
      <c r="G386" s="5" t="e">
        <f>VLOOKUP(A386,LastLogonDate!A:D,3,FALSE)</f>
        <v>#N/A</v>
      </c>
      <c r="H386" s="5" t="e">
        <f>VLOOKUP(A386,LastLogonDate!A:D,4,FALSE)</f>
        <v>#N/A</v>
      </c>
      <c r="I386" s="5" t="str">
        <f t="shared" si="11"/>
        <v/>
      </c>
      <c r="J386" t="str">
        <f t="shared" ref="J386:J449" si="12">"OR dbo.v_R_System.Name0 like'"&amp;A386&amp;"'"</f>
        <v>OR dbo.v_R_System.Name0 like''</v>
      </c>
    </row>
    <row r="387" spans="2:10" x14ac:dyDescent="0.25">
      <c r="B387" s="2" t="str">
        <f>_xlfn.IFNA(VLOOKUP(A387,SQLReport!A:F,2,FALSE),IF(A387="","","Not in SCCM"))</f>
        <v/>
      </c>
      <c r="C387" s="2" t="b">
        <f>COUNTIF(SQLReport!A:A, A387)&gt;1</f>
        <v>0</v>
      </c>
      <c r="D387" s="5" t="str">
        <f>IF(B387="No",VLOOKUP(A387,SQLReport!A:F,4,FALSE),"")</f>
        <v/>
      </c>
      <c r="E387" s="5" t="str">
        <f>_xlfn.IFNA(IF(VLOOKUP(A387,NewCMDB!A:N,1,FALSE)="","No","Yes"),IF(A387="","","No"))</f>
        <v/>
      </c>
      <c r="F387" s="5" t="e">
        <f>VLOOKUP(A387,LastLogonDate!A:D,2,FALSE)</f>
        <v>#N/A</v>
      </c>
      <c r="G387" s="5" t="e">
        <f>VLOOKUP(A387,LastLogonDate!A:D,3,FALSE)</f>
        <v>#N/A</v>
      </c>
      <c r="H387" s="5" t="e">
        <f>VLOOKUP(A387,LastLogonDate!A:D,4,FALSE)</f>
        <v>#N/A</v>
      </c>
      <c r="I387" s="5" t="str">
        <f t="shared" ref="I387:I450" si="13">IF(C387=TRUE,"Duplicate - SD to Delete",
    IF(B387="No",("No Client - Creation Date "&amp;TEXT(D387,"dd/mm/yyyy")),
        IF(B387="Not In SCCM",B387,
            IF(E387="Yes","Now In CMDB",
                IF(AND(B387="Yes",E387="No"),"Broken Client / Communications Issue",
                    IF(B387="",B387,"#Manual Response")
                )
            )
        )
    )
)</f>
        <v/>
      </c>
      <c r="J387" t="str">
        <f t="shared" si="12"/>
        <v>OR dbo.v_R_System.Name0 like''</v>
      </c>
    </row>
    <row r="388" spans="2:10" x14ac:dyDescent="0.25">
      <c r="B388" s="2" t="str">
        <f>_xlfn.IFNA(VLOOKUP(A388,SQLReport!A:F,2,FALSE),IF(A388="","","Not in SCCM"))</f>
        <v/>
      </c>
      <c r="C388" s="2" t="b">
        <f>COUNTIF(SQLReport!A:A, A388)&gt;1</f>
        <v>0</v>
      </c>
      <c r="D388" s="5" t="str">
        <f>IF(B388="No",VLOOKUP(A388,SQLReport!A:F,4,FALSE),"")</f>
        <v/>
      </c>
      <c r="E388" s="5" t="str">
        <f>_xlfn.IFNA(IF(VLOOKUP(A388,NewCMDB!A:N,1,FALSE)="","No","Yes"),IF(A388="","","No"))</f>
        <v/>
      </c>
      <c r="F388" s="5" t="e">
        <f>VLOOKUP(A388,LastLogonDate!A:D,2,FALSE)</f>
        <v>#N/A</v>
      </c>
      <c r="G388" s="5" t="e">
        <f>VLOOKUP(A388,LastLogonDate!A:D,3,FALSE)</f>
        <v>#N/A</v>
      </c>
      <c r="H388" s="5" t="e">
        <f>VLOOKUP(A388,LastLogonDate!A:D,4,FALSE)</f>
        <v>#N/A</v>
      </c>
      <c r="I388" s="5" t="str">
        <f t="shared" si="13"/>
        <v/>
      </c>
      <c r="J388" t="str">
        <f t="shared" si="12"/>
        <v>OR dbo.v_R_System.Name0 like''</v>
      </c>
    </row>
    <row r="389" spans="2:10" x14ac:dyDescent="0.25">
      <c r="B389" s="2" t="str">
        <f>_xlfn.IFNA(VLOOKUP(A389,SQLReport!A:F,2,FALSE),IF(A389="","","Not in SCCM"))</f>
        <v/>
      </c>
      <c r="C389" s="2" t="b">
        <f>COUNTIF(SQLReport!A:A, A389)&gt;1</f>
        <v>0</v>
      </c>
      <c r="D389" s="5" t="str">
        <f>IF(B389="No",VLOOKUP(A389,SQLReport!A:F,4,FALSE),"")</f>
        <v/>
      </c>
      <c r="E389" s="5" t="str">
        <f>_xlfn.IFNA(IF(VLOOKUP(A389,NewCMDB!A:N,1,FALSE)="","No","Yes"),IF(A389="","","No"))</f>
        <v/>
      </c>
      <c r="F389" s="5" t="e">
        <f>VLOOKUP(A389,LastLogonDate!A:D,2,FALSE)</f>
        <v>#N/A</v>
      </c>
      <c r="G389" s="5" t="e">
        <f>VLOOKUP(A389,LastLogonDate!A:D,3,FALSE)</f>
        <v>#N/A</v>
      </c>
      <c r="H389" s="5" t="e">
        <f>VLOOKUP(A389,LastLogonDate!A:D,4,FALSE)</f>
        <v>#N/A</v>
      </c>
      <c r="I389" s="5" t="str">
        <f t="shared" si="13"/>
        <v/>
      </c>
      <c r="J389" t="str">
        <f t="shared" si="12"/>
        <v>OR dbo.v_R_System.Name0 like''</v>
      </c>
    </row>
    <row r="390" spans="2:10" x14ac:dyDescent="0.25">
      <c r="B390" s="2" t="str">
        <f>_xlfn.IFNA(VLOOKUP(A390,SQLReport!A:F,2,FALSE),IF(A390="","","Not in SCCM"))</f>
        <v/>
      </c>
      <c r="C390" s="2" t="b">
        <f>COUNTIF(SQLReport!A:A, A390)&gt;1</f>
        <v>0</v>
      </c>
      <c r="D390" s="5" t="str">
        <f>IF(B390="No",VLOOKUP(A390,SQLReport!A:F,4,FALSE),"")</f>
        <v/>
      </c>
      <c r="E390" s="5" t="str">
        <f>_xlfn.IFNA(IF(VLOOKUP(A390,NewCMDB!A:N,1,FALSE)="","No","Yes"),IF(A390="","","No"))</f>
        <v/>
      </c>
      <c r="F390" s="5" t="e">
        <f>VLOOKUP(A390,LastLogonDate!A:D,2,FALSE)</f>
        <v>#N/A</v>
      </c>
      <c r="G390" s="5" t="e">
        <f>VLOOKUP(A390,LastLogonDate!A:D,3,FALSE)</f>
        <v>#N/A</v>
      </c>
      <c r="H390" s="5" t="e">
        <f>VLOOKUP(A390,LastLogonDate!A:D,4,FALSE)</f>
        <v>#N/A</v>
      </c>
      <c r="I390" s="5" t="str">
        <f t="shared" si="13"/>
        <v/>
      </c>
      <c r="J390" t="str">
        <f t="shared" si="12"/>
        <v>OR dbo.v_R_System.Name0 like''</v>
      </c>
    </row>
    <row r="391" spans="2:10" x14ac:dyDescent="0.25">
      <c r="B391" s="2" t="str">
        <f>_xlfn.IFNA(VLOOKUP(A391,SQLReport!A:F,2,FALSE),IF(A391="","","Not in SCCM"))</f>
        <v/>
      </c>
      <c r="C391" s="2" t="b">
        <f>COUNTIF(SQLReport!A:A, A391)&gt;1</f>
        <v>0</v>
      </c>
      <c r="D391" s="5" t="str">
        <f>IF(B391="No",VLOOKUP(A391,SQLReport!A:F,4,FALSE),"")</f>
        <v/>
      </c>
      <c r="E391" s="5" t="str">
        <f>_xlfn.IFNA(IF(VLOOKUP(A391,NewCMDB!A:N,1,FALSE)="","No","Yes"),IF(A391="","","No"))</f>
        <v/>
      </c>
      <c r="F391" s="5" t="e">
        <f>VLOOKUP(A391,LastLogonDate!A:D,2,FALSE)</f>
        <v>#N/A</v>
      </c>
      <c r="G391" s="5" t="e">
        <f>VLOOKUP(A391,LastLogonDate!A:D,3,FALSE)</f>
        <v>#N/A</v>
      </c>
      <c r="H391" s="5" t="e">
        <f>VLOOKUP(A391,LastLogonDate!A:D,4,FALSE)</f>
        <v>#N/A</v>
      </c>
      <c r="I391" s="5" t="str">
        <f t="shared" si="13"/>
        <v/>
      </c>
      <c r="J391" t="str">
        <f t="shared" si="12"/>
        <v>OR dbo.v_R_System.Name0 like''</v>
      </c>
    </row>
    <row r="392" spans="2:10" x14ac:dyDescent="0.25">
      <c r="B392" s="2" t="str">
        <f>_xlfn.IFNA(VLOOKUP(A392,SQLReport!A:F,2,FALSE),IF(A392="","","Not in SCCM"))</f>
        <v/>
      </c>
      <c r="C392" s="2" t="b">
        <f>COUNTIF(SQLReport!A:A, A392)&gt;1</f>
        <v>0</v>
      </c>
      <c r="D392" s="5" t="str">
        <f>IF(B392="No",VLOOKUP(A392,SQLReport!A:F,4,FALSE),"")</f>
        <v/>
      </c>
      <c r="E392" s="5" t="str">
        <f>_xlfn.IFNA(IF(VLOOKUP(A392,NewCMDB!A:N,1,FALSE)="","No","Yes"),IF(A392="","","No"))</f>
        <v/>
      </c>
      <c r="F392" s="5" t="e">
        <f>VLOOKUP(A392,LastLogonDate!A:D,2,FALSE)</f>
        <v>#N/A</v>
      </c>
      <c r="G392" s="5" t="e">
        <f>VLOOKUP(A392,LastLogonDate!A:D,3,FALSE)</f>
        <v>#N/A</v>
      </c>
      <c r="H392" s="5" t="e">
        <f>VLOOKUP(A392,LastLogonDate!A:D,4,FALSE)</f>
        <v>#N/A</v>
      </c>
      <c r="I392" s="5" t="str">
        <f t="shared" si="13"/>
        <v/>
      </c>
      <c r="J392" t="str">
        <f t="shared" si="12"/>
        <v>OR dbo.v_R_System.Name0 like''</v>
      </c>
    </row>
    <row r="393" spans="2:10" x14ac:dyDescent="0.25">
      <c r="B393" s="2" t="str">
        <f>_xlfn.IFNA(VLOOKUP(A393,SQLReport!A:F,2,FALSE),IF(A393="","","Not in SCCM"))</f>
        <v/>
      </c>
      <c r="C393" s="2" t="b">
        <f>COUNTIF(SQLReport!A:A, A393)&gt;1</f>
        <v>0</v>
      </c>
      <c r="D393" s="5" t="str">
        <f>IF(B393="No",VLOOKUP(A393,SQLReport!A:F,4,FALSE),"")</f>
        <v/>
      </c>
      <c r="E393" s="5" t="str">
        <f>_xlfn.IFNA(IF(VLOOKUP(A393,NewCMDB!A:N,1,FALSE)="","No","Yes"),IF(A393="","","No"))</f>
        <v/>
      </c>
      <c r="F393" s="5" t="e">
        <f>VLOOKUP(A393,LastLogonDate!A:D,2,FALSE)</f>
        <v>#N/A</v>
      </c>
      <c r="G393" s="5" t="e">
        <f>VLOOKUP(A393,LastLogonDate!A:D,3,FALSE)</f>
        <v>#N/A</v>
      </c>
      <c r="H393" s="5" t="e">
        <f>VLOOKUP(A393,LastLogonDate!A:D,4,FALSE)</f>
        <v>#N/A</v>
      </c>
      <c r="I393" s="5" t="str">
        <f t="shared" si="13"/>
        <v/>
      </c>
      <c r="J393" t="str">
        <f t="shared" si="12"/>
        <v>OR dbo.v_R_System.Name0 like''</v>
      </c>
    </row>
    <row r="394" spans="2:10" x14ac:dyDescent="0.25">
      <c r="B394" s="2" t="str">
        <f>_xlfn.IFNA(VLOOKUP(A394,SQLReport!A:F,2,FALSE),IF(A394="","","Not in SCCM"))</f>
        <v/>
      </c>
      <c r="C394" s="2" t="b">
        <f>COUNTIF(SQLReport!A:A, A394)&gt;1</f>
        <v>0</v>
      </c>
      <c r="D394" s="5" t="str">
        <f>IF(B394="No",VLOOKUP(A394,SQLReport!A:F,4,FALSE),"")</f>
        <v/>
      </c>
      <c r="E394" s="5" t="str">
        <f>_xlfn.IFNA(IF(VLOOKUP(A394,NewCMDB!A:N,1,FALSE)="","No","Yes"),IF(A394="","","No"))</f>
        <v/>
      </c>
      <c r="F394" s="5" t="e">
        <f>VLOOKUP(A394,LastLogonDate!A:D,2,FALSE)</f>
        <v>#N/A</v>
      </c>
      <c r="G394" s="5" t="e">
        <f>VLOOKUP(A394,LastLogonDate!A:D,3,FALSE)</f>
        <v>#N/A</v>
      </c>
      <c r="H394" s="5" t="e">
        <f>VLOOKUP(A394,LastLogonDate!A:D,4,FALSE)</f>
        <v>#N/A</v>
      </c>
      <c r="I394" s="5" t="str">
        <f t="shared" si="13"/>
        <v/>
      </c>
      <c r="J394" t="str">
        <f t="shared" si="12"/>
        <v>OR dbo.v_R_System.Name0 like''</v>
      </c>
    </row>
    <row r="395" spans="2:10" x14ac:dyDescent="0.25">
      <c r="B395" s="2" t="str">
        <f>_xlfn.IFNA(VLOOKUP(A395,SQLReport!A:F,2,FALSE),IF(A395="","","Not in SCCM"))</f>
        <v/>
      </c>
      <c r="C395" s="2" t="b">
        <f>COUNTIF(SQLReport!A:A, A395)&gt;1</f>
        <v>0</v>
      </c>
      <c r="D395" s="5" t="str">
        <f>IF(B395="No",VLOOKUP(A395,SQLReport!A:F,4,FALSE),"")</f>
        <v/>
      </c>
      <c r="E395" s="5" t="str">
        <f>_xlfn.IFNA(IF(VLOOKUP(A395,NewCMDB!A:N,1,FALSE)="","No","Yes"),IF(A395="","","No"))</f>
        <v/>
      </c>
      <c r="F395" s="5" t="e">
        <f>VLOOKUP(A395,LastLogonDate!A:D,2,FALSE)</f>
        <v>#N/A</v>
      </c>
      <c r="G395" s="5" t="e">
        <f>VLOOKUP(A395,LastLogonDate!A:D,3,FALSE)</f>
        <v>#N/A</v>
      </c>
      <c r="H395" s="5" t="e">
        <f>VLOOKUP(A395,LastLogonDate!A:D,4,FALSE)</f>
        <v>#N/A</v>
      </c>
      <c r="I395" s="5" t="str">
        <f t="shared" si="13"/>
        <v/>
      </c>
      <c r="J395" t="str">
        <f t="shared" si="12"/>
        <v>OR dbo.v_R_System.Name0 like''</v>
      </c>
    </row>
    <row r="396" spans="2:10" x14ac:dyDescent="0.25">
      <c r="B396" s="2" t="str">
        <f>_xlfn.IFNA(VLOOKUP(A396,SQLReport!A:F,2,FALSE),IF(A396="","","Not in SCCM"))</f>
        <v/>
      </c>
      <c r="C396" s="2" t="b">
        <f>COUNTIF(SQLReport!A:A, A396)&gt;1</f>
        <v>0</v>
      </c>
      <c r="D396" s="5" t="str">
        <f>IF(B396="No",VLOOKUP(A396,SQLReport!A:F,4,FALSE),"")</f>
        <v/>
      </c>
      <c r="E396" s="5" t="str">
        <f>_xlfn.IFNA(IF(VLOOKUP(A396,NewCMDB!A:N,1,FALSE)="","No","Yes"),IF(A396="","","No"))</f>
        <v/>
      </c>
      <c r="F396" s="5" t="e">
        <f>VLOOKUP(A396,LastLogonDate!A:D,2,FALSE)</f>
        <v>#N/A</v>
      </c>
      <c r="G396" s="5" t="e">
        <f>VLOOKUP(A396,LastLogonDate!A:D,3,FALSE)</f>
        <v>#N/A</v>
      </c>
      <c r="H396" s="5" t="e">
        <f>VLOOKUP(A396,LastLogonDate!A:D,4,FALSE)</f>
        <v>#N/A</v>
      </c>
      <c r="I396" s="5" t="str">
        <f t="shared" si="13"/>
        <v/>
      </c>
      <c r="J396" t="str">
        <f t="shared" si="12"/>
        <v>OR dbo.v_R_System.Name0 like''</v>
      </c>
    </row>
    <row r="397" spans="2:10" x14ac:dyDescent="0.25">
      <c r="B397" s="2" t="str">
        <f>_xlfn.IFNA(VLOOKUP(A397,SQLReport!A:F,2,FALSE),IF(A397="","","Not in SCCM"))</f>
        <v/>
      </c>
      <c r="C397" s="2" t="b">
        <f>COUNTIF(SQLReport!A:A, A397)&gt;1</f>
        <v>0</v>
      </c>
      <c r="D397" s="5" t="str">
        <f>IF(B397="No",VLOOKUP(A397,SQLReport!A:F,4,FALSE),"")</f>
        <v/>
      </c>
      <c r="E397" s="5" t="str">
        <f>_xlfn.IFNA(IF(VLOOKUP(A397,NewCMDB!A:N,1,FALSE)="","No","Yes"),IF(A397="","","No"))</f>
        <v/>
      </c>
      <c r="F397" s="5" t="e">
        <f>VLOOKUP(A397,LastLogonDate!A:D,2,FALSE)</f>
        <v>#N/A</v>
      </c>
      <c r="G397" s="5" t="e">
        <f>VLOOKUP(A397,LastLogonDate!A:D,3,FALSE)</f>
        <v>#N/A</v>
      </c>
      <c r="H397" s="5" t="e">
        <f>VLOOKUP(A397,LastLogonDate!A:D,4,FALSE)</f>
        <v>#N/A</v>
      </c>
      <c r="I397" s="5" t="str">
        <f t="shared" si="13"/>
        <v/>
      </c>
      <c r="J397" t="str">
        <f t="shared" si="12"/>
        <v>OR dbo.v_R_System.Name0 like''</v>
      </c>
    </row>
    <row r="398" spans="2:10" x14ac:dyDescent="0.25">
      <c r="B398" s="2" t="str">
        <f>_xlfn.IFNA(VLOOKUP(A398,SQLReport!A:F,2,FALSE),IF(A398="","","Not in SCCM"))</f>
        <v/>
      </c>
      <c r="C398" s="2" t="b">
        <f>COUNTIF(SQLReport!A:A, A398)&gt;1</f>
        <v>0</v>
      </c>
      <c r="D398" s="5" t="str">
        <f>IF(B398="No",VLOOKUP(A398,SQLReport!A:F,4,FALSE),"")</f>
        <v/>
      </c>
      <c r="E398" s="5" t="str">
        <f>_xlfn.IFNA(IF(VLOOKUP(A398,NewCMDB!A:N,1,FALSE)="","No","Yes"),IF(A398="","","No"))</f>
        <v/>
      </c>
      <c r="F398" s="5" t="e">
        <f>VLOOKUP(A398,LastLogonDate!A:D,2,FALSE)</f>
        <v>#N/A</v>
      </c>
      <c r="G398" s="5" t="e">
        <f>VLOOKUP(A398,LastLogonDate!A:D,3,FALSE)</f>
        <v>#N/A</v>
      </c>
      <c r="H398" s="5" t="e">
        <f>VLOOKUP(A398,LastLogonDate!A:D,4,FALSE)</f>
        <v>#N/A</v>
      </c>
      <c r="I398" s="5" t="str">
        <f t="shared" si="13"/>
        <v/>
      </c>
      <c r="J398" t="str">
        <f t="shared" si="12"/>
        <v>OR dbo.v_R_System.Name0 like''</v>
      </c>
    </row>
    <row r="399" spans="2:10" x14ac:dyDescent="0.25">
      <c r="B399" s="2" t="str">
        <f>_xlfn.IFNA(VLOOKUP(A399,SQLReport!A:F,2,FALSE),IF(A399="","","Not in SCCM"))</f>
        <v/>
      </c>
      <c r="C399" s="2" t="b">
        <f>COUNTIF(SQLReport!A:A, A399)&gt;1</f>
        <v>0</v>
      </c>
      <c r="D399" s="5" t="str">
        <f>IF(B399="No",VLOOKUP(A399,SQLReport!A:F,4,FALSE),"")</f>
        <v/>
      </c>
      <c r="E399" s="5" t="str">
        <f>_xlfn.IFNA(IF(VLOOKUP(A399,NewCMDB!A:N,1,FALSE)="","No","Yes"),IF(A399="","","No"))</f>
        <v/>
      </c>
      <c r="F399" s="5" t="e">
        <f>VLOOKUP(A399,LastLogonDate!A:D,2,FALSE)</f>
        <v>#N/A</v>
      </c>
      <c r="G399" s="5" t="e">
        <f>VLOOKUP(A399,LastLogonDate!A:D,3,FALSE)</f>
        <v>#N/A</v>
      </c>
      <c r="H399" s="5" t="e">
        <f>VLOOKUP(A399,LastLogonDate!A:D,4,FALSE)</f>
        <v>#N/A</v>
      </c>
      <c r="I399" s="5" t="str">
        <f t="shared" si="13"/>
        <v/>
      </c>
      <c r="J399" t="str">
        <f t="shared" si="12"/>
        <v>OR dbo.v_R_System.Name0 like''</v>
      </c>
    </row>
    <row r="400" spans="2:10" x14ac:dyDescent="0.25">
      <c r="B400" s="2" t="str">
        <f>_xlfn.IFNA(VLOOKUP(A400,SQLReport!A:F,2,FALSE),IF(A400="","","Not in SCCM"))</f>
        <v/>
      </c>
      <c r="C400" s="2" t="b">
        <f>COUNTIF(SQLReport!A:A, A400)&gt;1</f>
        <v>0</v>
      </c>
      <c r="D400" s="5" t="str">
        <f>IF(B400="No",VLOOKUP(A400,SQLReport!A:F,4,FALSE),"")</f>
        <v/>
      </c>
      <c r="E400" s="5" t="str">
        <f>_xlfn.IFNA(IF(VLOOKUP(A400,NewCMDB!A:N,1,FALSE)="","No","Yes"),IF(A400="","","No"))</f>
        <v/>
      </c>
      <c r="F400" s="5" t="e">
        <f>VLOOKUP(A400,LastLogonDate!A:D,2,FALSE)</f>
        <v>#N/A</v>
      </c>
      <c r="G400" s="5" t="e">
        <f>VLOOKUP(A400,LastLogonDate!A:D,3,FALSE)</f>
        <v>#N/A</v>
      </c>
      <c r="H400" s="5" t="e">
        <f>VLOOKUP(A400,LastLogonDate!A:D,4,FALSE)</f>
        <v>#N/A</v>
      </c>
      <c r="I400" s="5" t="str">
        <f t="shared" si="13"/>
        <v/>
      </c>
      <c r="J400" t="str">
        <f t="shared" si="12"/>
        <v>OR dbo.v_R_System.Name0 like''</v>
      </c>
    </row>
    <row r="401" spans="2:10" x14ac:dyDescent="0.25">
      <c r="B401" s="2" t="str">
        <f>_xlfn.IFNA(VLOOKUP(A401,SQLReport!A:F,2,FALSE),IF(A401="","","Not in SCCM"))</f>
        <v/>
      </c>
      <c r="C401" s="2" t="b">
        <f>COUNTIF(SQLReport!A:A, A401)&gt;1</f>
        <v>0</v>
      </c>
      <c r="D401" s="5" t="str">
        <f>IF(B401="No",VLOOKUP(A401,SQLReport!A:F,4,FALSE),"")</f>
        <v/>
      </c>
      <c r="E401" s="5" t="str">
        <f>_xlfn.IFNA(IF(VLOOKUP(A401,NewCMDB!A:N,1,FALSE)="","No","Yes"),IF(A401="","","No"))</f>
        <v/>
      </c>
      <c r="F401" s="5" t="e">
        <f>VLOOKUP(A401,LastLogonDate!A:D,2,FALSE)</f>
        <v>#N/A</v>
      </c>
      <c r="G401" s="5" t="e">
        <f>VLOOKUP(A401,LastLogonDate!A:D,3,FALSE)</f>
        <v>#N/A</v>
      </c>
      <c r="H401" s="5" t="e">
        <f>VLOOKUP(A401,LastLogonDate!A:D,4,FALSE)</f>
        <v>#N/A</v>
      </c>
      <c r="I401" s="5" t="str">
        <f t="shared" si="13"/>
        <v/>
      </c>
      <c r="J401" t="str">
        <f t="shared" si="12"/>
        <v>OR dbo.v_R_System.Name0 like''</v>
      </c>
    </row>
    <row r="402" spans="2:10" x14ac:dyDescent="0.25">
      <c r="B402" s="2" t="str">
        <f>_xlfn.IFNA(VLOOKUP(A402,SQLReport!A:F,2,FALSE),IF(A402="","","Not in SCCM"))</f>
        <v/>
      </c>
      <c r="C402" s="2" t="b">
        <f>COUNTIF(SQLReport!A:A, A402)&gt;1</f>
        <v>0</v>
      </c>
      <c r="D402" s="5" t="str">
        <f>IF(B402="No",VLOOKUP(A402,SQLReport!A:F,4,FALSE),"")</f>
        <v/>
      </c>
      <c r="E402" s="5" t="str">
        <f>_xlfn.IFNA(IF(VLOOKUP(A402,NewCMDB!A:N,1,FALSE)="","No","Yes"),IF(A402="","","No"))</f>
        <v/>
      </c>
      <c r="F402" s="5" t="e">
        <f>VLOOKUP(A402,LastLogonDate!A:D,2,FALSE)</f>
        <v>#N/A</v>
      </c>
      <c r="G402" s="5" t="e">
        <f>VLOOKUP(A402,LastLogonDate!A:D,3,FALSE)</f>
        <v>#N/A</v>
      </c>
      <c r="H402" s="5" t="e">
        <f>VLOOKUP(A402,LastLogonDate!A:D,4,FALSE)</f>
        <v>#N/A</v>
      </c>
      <c r="I402" s="5" t="str">
        <f t="shared" si="13"/>
        <v/>
      </c>
      <c r="J402" t="str">
        <f t="shared" si="12"/>
        <v>OR dbo.v_R_System.Name0 like''</v>
      </c>
    </row>
    <row r="403" spans="2:10" x14ac:dyDescent="0.25">
      <c r="B403" s="2" t="str">
        <f>_xlfn.IFNA(VLOOKUP(A403,SQLReport!A:F,2,FALSE),IF(A403="","","Not in SCCM"))</f>
        <v/>
      </c>
      <c r="C403" s="2" t="b">
        <f>COUNTIF(SQLReport!A:A, A403)&gt;1</f>
        <v>0</v>
      </c>
      <c r="D403" s="5" t="str">
        <f>IF(B403="No",VLOOKUP(A403,SQLReport!A:F,4,FALSE),"")</f>
        <v/>
      </c>
      <c r="E403" s="5" t="str">
        <f>_xlfn.IFNA(IF(VLOOKUP(A403,NewCMDB!A:N,1,FALSE)="","No","Yes"),IF(A403="","","No"))</f>
        <v/>
      </c>
      <c r="F403" s="5" t="e">
        <f>VLOOKUP(A403,LastLogonDate!A:D,2,FALSE)</f>
        <v>#N/A</v>
      </c>
      <c r="G403" s="5" t="e">
        <f>VLOOKUP(A403,LastLogonDate!A:D,3,FALSE)</f>
        <v>#N/A</v>
      </c>
      <c r="H403" s="5" t="e">
        <f>VLOOKUP(A403,LastLogonDate!A:D,4,FALSE)</f>
        <v>#N/A</v>
      </c>
      <c r="I403" s="5" t="str">
        <f t="shared" si="13"/>
        <v/>
      </c>
      <c r="J403" t="str">
        <f t="shared" si="12"/>
        <v>OR dbo.v_R_System.Name0 like''</v>
      </c>
    </row>
    <row r="404" spans="2:10" x14ac:dyDescent="0.25">
      <c r="B404" s="2" t="str">
        <f>_xlfn.IFNA(VLOOKUP(A404,SQLReport!A:F,2,FALSE),IF(A404="","","Not in SCCM"))</f>
        <v/>
      </c>
      <c r="C404" s="2" t="b">
        <f>COUNTIF(SQLReport!A:A, A404)&gt;1</f>
        <v>0</v>
      </c>
      <c r="D404" s="5" t="str">
        <f>IF(B404="No",VLOOKUP(A404,SQLReport!A:F,4,FALSE),"")</f>
        <v/>
      </c>
      <c r="E404" s="5" t="str">
        <f>_xlfn.IFNA(IF(VLOOKUP(A404,NewCMDB!A:N,1,FALSE)="","No","Yes"),IF(A404="","","No"))</f>
        <v/>
      </c>
      <c r="F404" s="5" t="e">
        <f>VLOOKUP(A404,LastLogonDate!A:D,2,FALSE)</f>
        <v>#N/A</v>
      </c>
      <c r="G404" s="5" t="e">
        <f>VLOOKUP(A404,LastLogonDate!A:D,3,FALSE)</f>
        <v>#N/A</v>
      </c>
      <c r="H404" s="5" t="e">
        <f>VLOOKUP(A404,LastLogonDate!A:D,4,FALSE)</f>
        <v>#N/A</v>
      </c>
      <c r="I404" s="5" t="str">
        <f t="shared" si="13"/>
        <v/>
      </c>
      <c r="J404" t="str">
        <f t="shared" si="12"/>
        <v>OR dbo.v_R_System.Name0 like''</v>
      </c>
    </row>
    <row r="405" spans="2:10" x14ac:dyDescent="0.25">
      <c r="B405" s="2" t="str">
        <f>_xlfn.IFNA(VLOOKUP(A405,SQLReport!A:F,2,FALSE),IF(A405="","","Not in SCCM"))</f>
        <v/>
      </c>
      <c r="C405" s="2" t="b">
        <f>COUNTIF(SQLReport!A:A, A405)&gt;1</f>
        <v>0</v>
      </c>
      <c r="D405" s="5" t="str">
        <f>IF(B405="No",VLOOKUP(A405,SQLReport!A:F,4,FALSE),"")</f>
        <v/>
      </c>
      <c r="E405" s="5" t="str">
        <f>_xlfn.IFNA(IF(VLOOKUP(A405,NewCMDB!A:N,1,FALSE)="","No","Yes"),IF(A405="","","No"))</f>
        <v/>
      </c>
      <c r="F405" s="5" t="e">
        <f>VLOOKUP(A405,LastLogonDate!A:D,2,FALSE)</f>
        <v>#N/A</v>
      </c>
      <c r="G405" s="5" t="e">
        <f>VLOOKUP(A405,LastLogonDate!A:D,3,FALSE)</f>
        <v>#N/A</v>
      </c>
      <c r="H405" s="5" t="e">
        <f>VLOOKUP(A405,LastLogonDate!A:D,4,FALSE)</f>
        <v>#N/A</v>
      </c>
      <c r="I405" s="5" t="str">
        <f t="shared" si="13"/>
        <v/>
      </c>
      <c r="J405" t="str">
        <f t="shared" si="12"/>
        <v>OR dbo.v_R_System.Name0 like''</v>
      </c>
    </row>
    <row r="406" spans="2:10" x14ac:dyDescent="0.25">
      <c r="B406" s="2" t="str">
        <f>_xlfn.IFNA(VLOOKUP(A406,SQLReport!A:F,2,FALSE),IF(A406="","","Not in SCCM"))</f>
        <v/>
      </c>
      <c r="C406" s="2" t="b">
        <f>COUNTIF(SQLReport!A:A, A406)&gt;1</f>
        <v>0</v>
      </c>
      <c r="D406" s="5" t="str">
        <f>IF(B406="No",VLOOKUP(A406,SQLReport!A:F,4,FALSE),"")</f>
        <v/>
      </c>
      <c r="E406" s="5" t="str">
        <f>_xlfn.IFNA(IF(VLOOKUP(A406,NewCMDB!A:N,1,FALSE)="","No","Yes"),IF(A406="","","No"))</f>
        <v/>
      </c>
      <c r="F406" s="5" t="e">
        <f>VLOOKUP(A406,LastLogonDate!A:D,2,FALSE)</f>
        <v>#N/A</v>
      </c>
      <c r="G406" s="5" t="e">
        <f>VLOOKUP(A406,LastLogonDate!A:D,3,FALSE)</f>
        <v>#N/A</v>
      </c>
      <c r="H406" s="5" t="e">
        <f>VLOOKUP(A406,LastLogonDate!A:D,4,FALSE)</f>
        <v>#N/A</v>
      </c>
      <c r="I406" s="5" t="str">
        <f t="shared" si="13"/>
        <v/>
      </c>
      <c r="J406" t="str">
        <f t="shared" si="12"/>
        <v>OR dbo.v_R_System.Name0 like''</v>
      </c>
    </row>
    <row r="407" spans="2:10" x14ac:dyDescent="0.25">
      <c r="B407" s="2" t="str">
        <f>_xlfn.IFNA(VLOOKUP(A407,SQLReport!A:F,2,FALSE),IF(A407="","","Not in SCCM"))</f>
        <v/>
      </c>
      <c r="C407" s="2" t="b">
        <f>COUNTIF(SQLReport!A:A, A407)&gt;1</f>
        <v>0</v>
      </c>
      <c r="D407" s="5" t="str">
        <f>IF(B407="No",VLOOKUP(A407,SQLReport!A:F,4,FALSE),"")</f>
        <v/>
      </c>
      <c r="E407" s="5" t="str">
        <f>_xlfn.IFNA(IF(VLOOKUP(A407,NewCMDB!A:N,1,FALSE)="","No","Yes"),IF(A407="","","No"))</f>
        <v/>
      </c>
      <c r="F407" s="5" t="e">
        <f>VLOOKUP(A407,LastLogonDate!A:D,2,FALSE)</f>
        <v>#N/A</v>
      </c>
      <c r="G407" s="5" t="e">
        <f>VLOOKUP(A407,LastLogonDate!A:D,3,FALSE)</f>
        <v>#N/A</v>
      </c>
      <c r="H407" s="5" t="e">
        <f>VLOOKUP(A407,LastLogonDate!A:D,4,FALSE)</f>
        <v>#N/A</v>
      </c>
      <c r="I407" s="5" t="str">
        <f t="shared" si="13"/>
        <v/>
      </c>
      <c r="J407" t="str">
        <f t="shared" si="12"/>
        <v>OR dbo.v_R_System.Name0 like''</v>
      </c>
    </row>
    <row r="408" spans="2:10" x14ac:dyDescent="0.25">
      <c r="B408" s="2" t="str">
        <f>_xlfn.IFNA(VLOOKUP(A408,SQLReport!A:F,2,FALSE),IF(A408="","","Not in SCCM"))</f>
        <v/>
      </c>
      <c r="C408" s="2" t="b">
        <f>COUNTIF(SQLReport!A:A, A408)&gt;1</f>
        <v>0</v>
      </c>
      <c r="D408" s="5" t="str">
        <f>IF(B408="No",VLOOKUP(A408,SQLReport!A:F,4,FALSE),"")</f>
        <v/>
      </c>
      <c r="E408" s="5" t="str">
        <f>_xlfn.IFNA(IF(VLOOKUP(A408,NewCMDB!A:N,1,FALSE)="","No","Yes"),IF(A408="","","No"))</f>
        <v/>
      </c>
      <c r="F408" s="5" t="e">
        <f>VLOOKUP(A408,LastLogonDate!A:D,2,FALSE)</f>
        <v>#N/A</v>
      </c>
      <c r="G408" s="5" t="e">
        <f>VLOOKUP(A408,LastLogonDate!A:D,3,FALSE)</f>
        <v>#N/A</v>
      </c>
      <c r="H408" s="5" t="e">
        <f>VLOOKUP(A408,LastLogonDate!A:D,4,FALSE)</f>
        <v>#N/A</v>
      </c>
      <c r="I408" s="5" t="str">
        <f t="shared" si="13"/>
        <v/>
      </c>
      <c r="J408" t="str">
        <f t="shared" si="12"/>
        <v>OR dbo.v_R_System.Name0 like''</v>
      </c>
    </row>
    <row r="409" spans="2:10" x14ac:dyDescent="0.25">
      <c r="B409" s="2" t="str">
        <f>_xlfn.IFNA(VLOOKUP(A409,SQLReport!A:F,2,FALSE),IF(A409="","","Not in SCCM"))</f>
        <v/>
      </c>
      <c r="C409" s="2" t="b">
        <f>COUNTIF(SQLReport!A:A, A409)&gt;1</f>
        <v>0</v>
      </c>
      <c r="D409" s="5" t="str">
        <f>IF(B409="No",VLOOKUP(A409,SQLReport!A:F,4,FALSE),"")</f>
        <v/>
      </c>
      <c r="E409" s="5" t="str">
        <f>_xlfn.IFNA(IF(VLOOKUP(A409,NewCMDB!A:N,1,FALSE)="","No","Yes"),IF(A409="","","No"))</f>
        <v/>
      </c>
      <c r="F409" s="5" t="e">
        <f>VLOOKUP(A409,LastLogonDate!A:D,2,FALSE)</f>
        <v>#N/A</v>
      </c>
      <c r="G409" s="5" t="e">
        <f>VLOOKUP(A409,LastLogonDate!A:D,3,FALSE)</f>
        <v>#N/A</v>
      </c>
      <c r="H409" s="5" t="e">
        <f>VLOOKUP(A409,LastLogonDate!A:D,4,FALSE)</f>
        <v>#N/A</v>
      </c>
      <c r="I409" s="5" t="str">
        <f t="shared" si="13"/>
        <v/>
      </c>
      <c r="J409" t="str">
        <f t="shared" si="12"/>
        <v>OR dbo.v_R_System.Name0 like''</v>
      </c>
    </row>
    <row r="410" spans="2:10" x14ac:dyDescent="0.25">
      <c r="B410" s="2" t="str">
        <f>_xlfn.IFNA(VLOOKUP(A410,SQLReport!A:F,2,FALSE),IF(A410="","","Not in SCCM"))</f>
        <v/>
      </c>
      <c r="C410" s="2" t="b">
        <f>COUNTIF(SQLReport!A:A, A410)&gt;1</f>
        <v>0</v>
      </c>
      <c r="D410" s="5" t="str">
        <f>IF(B410="No",VLOOKUP(A410,SQLReport!A:F,4,FALSE),"")</f>
        <v/>
      </c>
      <c r="E410" s="5" t="str">
        <f>_xlfn.IFNA(IF(VLOOKUP(A410,NewCMDB!A:N,1,FALSE)="","No","Yes"),IF(A410="","","No"))</f>
        <v/>
      </c>
      <c r="F410" s="5" t="e">
        <f>VLOOKUP(A410,LastLogonDate!A:D,2,FALSE)</f>
        <v>#N/A</v>
      </c>
      <c r="G410" s="5" t="e">
        <f>VLOOKUP(A410,LastLogonDate!A:D,3,FALSE)</f>
        <v>#N/A</v>
      </c>
      <c r="H410" s="5" t="e">
        <f>VLOOKUP(A410,LastLogonDate!A:D,4,FALSE)</f>
        <v>#N/A</v>
      </c>
      <c r="I410" s="5" t="str">
        <f t="shared" si="13"/>
        <v/>
      </c>
      <c r="J410" t="str">
        <f t="shared" si="12"/>
        <v>OR dbo.v_R_System.Name0 like''</v>
      </c>
    </row>
    <row r="411" spans="2:10" x14ac:dyDescent="0.25">
      <c r="B411" s="2" t="str">
        <f>_xlfn.IFNA(VLOOKUP(A411,SQLReport!A:F,2,FALSE),IF(A411="","","Not in SCCM"))</f>
        <v/>
      </c>
      <c r="C411" s="2" t="b">
        <f>COUNTIF(SQLReport!A:A, A411)&gt;1</f>
        <v>0</v>
      </c>
      <c r="D411" s="5" t="str">
        <f>IF(B411="No",VLOOKUP(A411,SQLReport!A:F,4,FALSE),"")</f>
        <v/>
      </c>
      <c r="E411" s="5" t="str">
        <f>_xlfn.IFNA(IF(VLOOKUP(A411,NewCMDB!A:N,1,FALSE)="","No","Yes"),IF(A411="","","No"))</f>
        <v/>
      </c>
      <c r="F411" s="5" t="e">
        <f>VLOOKUP(A411,LastLogonDate!A:D,2,FALSE)</f>
        <v>#N/A</v>
      </c>
      <c r="G411" s="5" t="e">
        <f>VLOOKUP(A411,LastLogonDate!A:D,3,FALSE)</f>
        <v>#N/A</v>
      </c>
      <c r="H411" s="5" t="e">
        <f>VLOOKUP(A411,LastLogonDate!A:D,4,FALSE)</f>
        <v>#N/A</v>
      </c>
      <c r="I411" s="5" t="str">
        <f t="shared" si="13"/>
        <v/>
      </c>
      <c r="J411" t="str">
        <f t="shared" si="12"/>
        <v>OR dbo.v_R_System.Name0 like''</v>
      </c>
    </row>
    <row r="412" spans="2:10" x14ac:dyDescent="0.25">
      <c r="B412" s="2" t="str">
        <f>_xlfn.IFNA(VLOOKUP(A412,SQLReport!A:F,2,FALSE),IF(A412="","","Not in SCCM"))</f>
        <v/>
      </c>
      <c r="C412" s="2" t="b">
        <f>COUNTIF(SQLReport!A:A, A412)&gt;1</f>
        <v>0</v>
      </c>
      <c r="D412" s="5" t="str">
        <f>IF(B412="No",VLOOKUP(A412,SQLReport!A:F,4,FALSE),"")</f>
        <v/>
      </c>
      <c r="E412" s="5" t="str">
        <f>_xlfn.IFNA(IF(VLOOKUP(A412,NewCMDB!A:N,1,FALSE)="","No","Yes"),IF(A412="","","No"))</f>
        <v/>
      </c>
      <c r="F412" s="5" t="e">
        <f>VLOOKUP(A412,LastLogonDate!A:D,2,FALSE)</f>
        <v>#N/A</v>
      </c>
      <c r="G412" s="5" t="e">
        <f>VLOOKUP(A412,LastLogonDate!A:D,3,FALSE)</f>
        <v>#N/A</v>
      </c>
      <c r="H412" s="5" t="e">
        <f>VLOOKUP(A412,LastLogonDate!A:D,4,FALSE)</f>
        <v>#N/A</v>
      </c>
      <c r="I412" s="5" t="str">
        <f t="shared" si="13"/>
        <v/>
      </c>
      <c r="J412" t="str">
        <f t="shared" si="12"/>
        <v>OR dbo.v_R_System.Name0 like''</v>
      </c>
    </row>
    <row r="413" spans="2:10" x14ac:dyDescent="0.25">
      <c r="B413" s="2" t="str">
        <f>_xlfn.IFNA(VLOOKUP(A413,SQLReport!A:F,2,FALSE),IF(A413="","","Not in SCCM"))</f>
        <v/>
      </c>
      <c r="C413" s="2" t="b">
        <f>COUNTIF(SQLReport!A:A, A413)&gt;1</f>
        <v>0</v>
      </c>
      <c r="D413" s="5" t="str">
        <f>IF(B413="No",VLOOKUP(A413,SQLReport!A:F,4,FALSE),"")</f>
        <v/>
      </c>
      <c r="E413" s="5" t="str">
        <f>_xlfn.IFNA(IF(VLOOKUP(A413,NewCMDB!A:N,1,FALSE)="","No","Yes"),IF(A413="","","No"))</f>
        <v/>
      </c>
      <c r="F413" s="5" t="e">
        <f>VLOOKUP(A413,LastLogonDate!A:D,2,FALSE)</f>
        <v>#N/A</v>
      </c>
      <c r="G413" s="5" t="e">
        <f>VLOOKUP(A413,LastLogonDate!A:D,3,FALSE)</f>
        <v>#N/A</v>
      </c>
      <c r="H413" s="5" t="e">
        <f>VLOOKUP(A413,LastLogonDate!A:D,4,FALSE)</f>
        <v>#N/A</v>
      </c>
      <c r="I413" s="5" t="str">
        <f t="shared" si="13"/>
        <v/>
      </c>
      <c r="J413" t="str">
        <f t="shared" si="12"/>
        <v>OR dbo.v_R_System.Name0 like''</v>
      </c>
    </row>
    <row r="414" spans="2:10" x14ac:dyDescent="0.25">
      <c r="B414" s="2" t="str">
        <f>_xlfn.IFNA(VLOOKUP(A414,SQLReport!A:F,2,FALSE),IF(A414="","","Not in SCCM"))</f>
        <v/>
      </c>
      <c r="C414" s="2" t="b">
        <f>COUNTIF(SQLReport!A:A, A414)&gt;1</f>
        <v>0</v>
      </c>
      <c r="D414" s="5" t="str">
        <f>IF(B414="No",VLOOKUP(A414,SQLReport!A:F,4,FALSE),"")</f>
        <v/>
      </c>
      <c r="E414" s="5" t="str">
        <f>_xlfn.IFNA(IF(VLOOKUP(A414,NewCMDB!A:N,1,FALSE)="","No","Yes"),IF(A414="","","No"))</f>
        <v/>
      </c>
      <c r="F414" s="5" t="e">
        <f>VLOOKUP(A414,LastLogonDate!A:D,2,FALSE)</f>
        <v>#N/A</v>
      </c>
      <c r="G414" s="5" t="e">
        <f>VLOOKUP(A414,LastLogonDate!A:D,3,FALSE)</f>
        <v>#N/A</v>
      </c>
      <c r="H414" s="5" t="e">
        <f>VLOOKUP(A414,LastLogonDate!A:D,4,FALSE)</f>
        <v>#N/A</v>
      </c>
      <c r="I414" s="5" t="str">
        <f t="shared" si="13"/>
        <v/>
      </c>
      <c r="J414" t="str">
        <f t="shared" si="12"/>
        <v>OR dbo.v_R_System.Name0 like''</v>
      </c>
    </row>
    <row r="415" spans="2:10" x14ac:dyDescent="0.25">
      <c r="B415" s="2" t="str">
        <f>_xlfn.IFNA(VLOOKUP(A415,SQLReport!A:F,2,FALSE),IF(A415="","","Not in SCCM"))</f>
        <v/>
      </c>
      <c r="C415" s="2" t="b">
        <f>COUNTIF(SQLReport!A:A, A415)&gt;1</f>
        <v>0</v>
      </c>
      <c r="D415" s="5" t="str">
        <f>IF(B415="No",VLOOKUP(A415,SQLReport!A:F,4,FALSE),"")</f>
        <v/>
      </c>
      <c r="E415" s="5" t="str">
        <f>_xlfn.IFNA(IF(VLOOKUP(A415,NewCMDB!A:N,1,FALSE)="","No","Yes"),IF(A415="","","No"))</f>
        <v/>
      </c>
      <c r="F415" s="5" t="e">
        <f>VLOOKUP(A415,LastLogonDate!A:D,2,FALSE)</f>
        <v>#N/A</v>
      </c>
      <c r="G415" s="5" t="e">
        <f>VLOOKUP(A415,LastLogonDate!A:D,3,FALSE)</f>
        <v>#N/A</v>
      </c>
      <c r="H415" s="5" t="e">
        <f>VLOOKUP(A415,LastLogonDate!A:D,4,FALSE)</f>
        <v>#N/A</v>
      </c>
      <c r="I415" s="5" t="str">
        <f t="shared" si="13"/>
        <v/>
      </c>
      <c r="J415" t="str">
        <f t="shared" si="12"/>
        <v>OR dbo.v_R_System.Name0 like''</v>
      </c>
    </row>
    <row r="416" spans="2:10" x14ac:dyDescent="0.25">
      <c r="B416" s="2" t="str">
        <f>_xlfn.IFNA(VLOOKUP(A416,SQLReport!A:F,2,FALSE),IF(A416="","","Not in SCCM"))</f>
        <v/>
      </c>
      <c r="C416" s="2" t="b">
        <f>COUNTIF(SQLReport!A:A, A416)&gt;1</f>
        <v>0</v>
      </c>
      <c r="D416" s="5" t="str">
        <f>IF(B416="No",VLOOKUP(A416,SQLReport!A:F,4,FALSE),"")</f>
        <v/>
      </c>
      <c r="E416" s="5" t="str">
        <f>_xlfn.IFNA(IF(VLOOKUP(A416,NewCMDB!A:N,1,FALSE)="","No","Yes"),IF(A416="","","No"))</f>
        <v/>
      </c>
      <c r="F416" s="5" t="e">
        <f>VLOOKUP(A416,LastLogonDate!A:D,2,FALSE)</f>
        <v>#N/A</v>
      </c>
      <c r="G416" s="5" t="e">
        <f>VLOOKUP(A416,LastLogonDate!A:D,3,FALSE)</f>
        <v>#N/A</v>
      </c>
      <c r="H416" s="5" t="e">
        <f>VLOOKUP(A416,LastLogonDate!A:D,4,FALSE)</f>
        <v>#N/A</v>
      </c>
      <c r="I416" s="5" t="str">
        <f t="shared" si="13"/>
        <v/>
      </c>
      <c r="J416" t="str">
        <f t="shared" si="12"/>
        <v>OR dbo.v_R_System.Name0 like''</v>
      </c>
    </row>
    <row r="417" spans="2:10" x14ac:dyDescent="0.25">
      <c r="B417" s="2" t="str">
        <f>_xlfn.IFNA(VLOOKUP(A417,SQLReport!A:F,2,FALSE),IF(A417="","","Not in SCCM"))</f>
        <v/>
      </c>
      <c r="C417" s="2" t="b">
        <f>COUNTIF(SQLReport!A:A, A417)&gt;1</f>
        <v>0</v>
      </c>
      <c r="D417" s="5" t="str">
        <f>IF(B417="No",VLOOKUP(A417,SQLReport!A:F,4,FALSE),"")</f>
        <v/>
      </c>
      <c r="E417" s="5" t="str">
        <f>_xlfn.IFNA(IF(VLOOKUP(A417,NewCMDB!A:N,1,FALSE)="","No","Yes"),IF(A417="","","No"))</f>
        <v/>
      </c>
      <c r="F417" s="5" t="e">
        <f>VLOOKUP(A417,LastLogonDate!A:D,2,FALSE)</f>
        <v>#N/A</v>
      </c>
      <c r="G417" s="5" t="e">
        <f>VLOOKUP(A417,LastLogonDate!A:D,3,FALSE)</f>
        <v>#N/A</v>
      </c>
      <c r="H417" s="5" t="e">
        <f>VLOOKUP(A417,LastLogonDate!A:D,4,FALSE)</f>
        <v>#N/A</v>
      </c>
      <c r="I417" s="5" t="str">
        <f t="shared" si="13"/>
        <v/>
      </c>
      <c r="J417" t="str">
        <f t="shared" si="12"/>
        <v>OR dbo.v_R_System.Name0 like''</v>
      </c>
    </row>
    <row r="418" spans="2:10" x14ac:dyDescent="0.25">
      <c r="B418" s="2" t="str">
        <f>_xlfn.IFNA(VLOOKUP(A418,SQLReport!A:F,2,FALSE),IF(A418="","","Not in SCCM"))</f>
        <v/>
      </c>
      <c r="C418" s="2" t="b">
        <f>COUNTIF(SQLReport!A:A, A418)&gt;1</f>
        <v>0</v>
      </c>
      <c r="D418" s="5" t="str">
        <f>IF(B418="No",VLOOKUP(A418,SQLReport!A:F,4,FALSE),"")</f>
        <v/>
      </c>
      <c r="E418" s="5" t="str">
        <f>_xlfn.IFNA(IF(VLOOKUP(A418,NewCMDB!A:N,1,FALSE)="","No","Yes"),IF(A418="","","No"))</f>
        <v/>
      </c>
      <c r="F418" s="5" t="e">
        <f>VLOOKUP(A418,LastLogonDate!A:D,2,FALSE)</f>
        <v>#N/A</v>
      </c>
      <c r="G418" s="5" t="e">
        <f>VLOOKUP(A418,LastLogonDate!A:D,3,FALSE)</f>
        <v>#N/A</v>
      </c>
      <c r="H418" s="5" t="e">
        <f>VLOOKUP(A418,LastLogonDate!A:D,4,FALSE)</f>
        <v>#N/A</v>
      </c>
      <c r="I418" s="5" t="str">
        <f t="shared" si="13"/>
        <v/>
      </c>
      <c r="J418" t="str">
        <f t="shared" si="12"/>
        <v>OR dbo.v_R_System.Name0 like''</v>
      </c>
    </row>
    <row r="419" spans="2:10" x14ac:dyDescent="0.25">
      <c r="B419" s="2" t="str">
        <f>_xlfn.IFNA(VLOOKUP(A419,SQLReport!A:F,2,FALSE),IF(A419="","","Not in SCCM"))</f>
        <v/>
      </c>
      <c r="C419" s="2" t="b">
        <f>COUNTIF(SQLReport!A:A, A419)&gt;1</f>
        <v>0</v>
      </c>
      <c r="D419" s="5" t="str">
        <f>IF(B419="No",VLOOKUP(A419,SQLReport!A:F,4,FALSE),"")</f>
        <v/>
      </c>
      <c r="E419" s="5" t="str">
        <f>_xlfn.IFNA(IF(VLOOKUP(A419,NewCMDB!A:N,1,FALSE)="","No","Yes"),IF(A419="","","No"))</f>
        <v/>
      </c>
      <c r="F419" s="5" t="e">
        <f>VLOOKUP(A419,LastLogonDate!A:D,2,FALSE)</f>
        <v>#N/A</v>
      </c>
      <c r="G419" s="5" t="e">
        <f>VLOOKUP(A419,LastLogonDate!A:D,3,FALSE)</f>
        <v>#N/A</v>
      </c>
      <c r="H419" s="5" t="e">
        <f>VLOOKUP(A419,LastLogonDate!A:D,4,FALSE)</f>
        <v>#N/A</v>
      </c>
      <c r="I419" s="5" t="str">
        <f t="shared" si="13"/>
        <v/>
      </c>
      <c r="J419" t="str">
        <f t="shared" si="12"/>
        <v>OR dbo.v_R_System.Name0 like''</v>
      </c>
    </row>
    <row r="420" spans="2:10" x14ac:dyDescent="0.25">
      <c r="B420" s="2" t="str">
        <f>_xlfn.IFNA(VLOOKUP(A420,SQLReport!A:F,2,FALSE),IF(A420="","","Not in SCCM"))</f>
        <v/>
      </c>
      <c r="C420" s="2" t="b">
        <f>COUNTIF(SQLReport!A:A, A420)&gt;1</f>
        <v>0</v>
      </c>
      <c r="D420" s="5" t="str">
        <f>IF(B420="No",VLOOKUP(A420,SQLReport!A:F,4,FALSE),"")</f>
        <v/>
      </c>
      <c r="E420" s="5" t="str">
        <f>_xlfn.IFNA(IF(VLOOKUP(A420,NewCMDB!A:N,1,FALSE)="","No","Yes"),IF(A420="","","No"))</f>
        <v/>
      </c>
      <c r="F420" s="5" t="e">
        <f>VLOOKUP(A420,LastLogonDate!A:D,2,FALSE)</f>
        <v>#N/A</v>
      </c>
      <c r="G420" s="5" t="e">
        <f>VLOOKUP(A420,LastLogonDate!A:D,3,FALSE)</f>
        <v>#N/A</v>
      </c>
      <c r="H420" s="5" t="e">
        <f>VLOOKUP(A420,LastLogonDate!A:D,4,FALSE)</f>
        <v>#N/A</v>
      </c>
      <c r="I420" s="5" t="str">
        <f t="shared" si="13"/>
        <v/>
      </c>
      <c r="J420" t="str">
        <f t="shared" si="12"/>
        <v>OR dbo.v_R_System.Name0 like''</v>
      </c>
    </row>
    <row r="421" spans="2:10" x14ac:dyDescent="0.25">
      <c r="B421" s="2" t="str">
        <f>_xlfn.IFNA(VLOOKUP(A421,SQLReport!A:F,2,FALSE),IF(A421="","","Not in SCCM"))</f>
        <v/>
      </c>
      <c r="C421" s="2" t="b">
        <f>COUNTIF(SQLReport!A:A, A421)&gt;1</f>
        <v>0</v>
      </c>
      <c r="D421" s="5" t="str">
        <f>IF(B421="No",VLOOKUP(A421,SQLReport!A:F,4,FALSE),"")</f>
        <v/>
      </c>
      <c r="E421" s="5" t="str">
        <f>_xlfn.IFNA(IF(VLOOKUP(A421,NewCMDB!A:N,1,FALSE)="","No","Yes"),IF(A421="","","No"))</f>
        <v/>
      </c>
      <c r="F421" s="5" t="e">
        <f>VLOOKUP(A421,LastLogonDate!A:D,2,FALSE)</f>
        <v>#N/A</v>
      </c>
      <c r="G421" s="5" t="e">
        <f>VLOOKUP(A421,LastLogonDate!A:D,3,FALSE)</f>
        <v>#N/A</v>
      </c>
      <c r="H421" s="5" t="e">
        <f>VLOOKUP(A421,LastLogonDate!A:D,4,FALSE)</f>
        <v>#N/A</v>
      </c>
      <c r="I421" s="5" t="str">
        <f t="shared" si="13"/>
        <v/>
      </c>
      <c r="J421" t="str">
        <f t="shared" si="12"/>
        <v>OR dbo.v_R_System.Name0 like''</v>
      </c>
    </row>
    <row r="422" spans="2:10" x14ac:dyDescent="0.25">
      <c r="B422" s="2" t="str">
        <f>_xlfn.IFNA(VLOOKUP(A422,SQLReport!A:F,2,FALSE),IF(A422="","","Not in SCCM"))</f>
        <v/>
      </c>
      <c r="C422" s="2" t="b">
        <f>COUNTIF(SQLReport!A:A, A422)&gt;1</f>
        <v>0</v>
      </c>
      <c r="D422" s="5" t="str">
        <f>IF(B422="No",VLOOKUP(A422,SQLReport!A:F,4,FALSE),"")</f>
        <v/>
      </c>
      <c r="E422" s="5" t="str">
        <f>_xlfn.IFNA(IF(VLOOKUP(A422,NewCMDB!A:N,1,FALSE)="","No","Yes"),IF(A422="","","No"))</f>
        <v/>
      </c>
      <c r="F422" s="5" t="e">
        <f>VLOOKUP(A422,LastLogonDate!A:D,2,FALSE)</f>
        <v>#N/A</v>
      </c>
      <c r="G422" s="5" t="e">
        <f>VLOOKUP(A422,LastLogonDate!A:D,3,FALSE)</f>
        <v>#N/A</v>
      </c>
      <c r="H422" s="5" t="e">
        <f>VLOOKUP(A422,LastLogonDate!A:D,4,FALSE)</f>
        <v>#N/A</v>
      </c>
      <c r="I422" s="5" t="str">
        <f t="shared" si="13"/>
        <v/>
      </c>
      <c r="J422" t="str">
        <f t="shared" si="12"/>
        <v>OR dbo.v_R_System.Name0 like''</v>
      </c>
    </row>
    <row r="423" spans="2:10" x14ac:dyDescent="0.25">
      <c r="B423" s="2" t="str">
        <f>_xlfn.IFNA(VLOOKUP(A423,SQLReport!A:F,2,FALSE),IF(A423="","","Not in SCCM"))</f>
        <v/>
      </c>
      <c r="C423" s="2" t="b">
        <f>COUNTIF(SQLReport!A:A, A423)&gt;1</f>
        <v>0</v>
      </c>
      <c r="D423" s="5" t="str">
        <f>IF(B423="No",VLOOKUP(A423,SQLReport!A:F,4,FALSE),"")</f>
        <v/>
      </c>
      <c r="E423" s="5" t="str">
        <f>_xlfn.IFNA(IF(VLOOKUP(A423,NewCMDB!A:N,1,FALSE)="","No","Yes"),IF(A423="","","No"))</f>
        <v/>
      </c>
      <c r="F423" s="5" t="e">
        <f>VLOOKUP(A423,LastLogonDate!A:D,2,FALSE)</f>
        <v>#N/A</v>
      </c>
      <c r="G423" s="5" t="e">
        <f>VLOOKUP(A423,LastLogonDate!A:D,3,FALSE)</f>
        <v>#N/A</v>
      </c>
      <c r="H423" s="5" t="e">
        <f>VLOOKUP(A423,LastLogonDate!A:D,4,FALSE)</f>
        <v>#N/A</v>
      </c>
      <c r="I423" s="5" t="str">
        <f t="shared" si="13"/>
        <v/>
      </c>
      <c r="J423" t="str">
        <f t="shared" si="12"/>
        <v>OR dbo.v_R_System.Name0 like''</v>
      </c>
    </row>
    <row r="424" spans="2:10" x14ac:dyDescent="0.25">
      <c r="B424" s="2" t="str">
        <f>_xlfn.IFNA(VLOOKUP(A424,SQLReport!A:F,2,FALSE),IF(A424="","","Not in SCCM"))</f>
        <v/>
      </c>
      <c r="C424" s="2" t="b">
        <f>COUNTIF(SQLReport!A:A, A424)&gt;1</f>
        <v>0</v>
      </c>
      <c r="D424" s="5" t="str">
        <f>IF(B424="No",VLOOKUP(A424,SQLReport!A:F,4,FALSE),"")</f>
        <v/>
      </c>
      <c r="E424" s="5" t="str">
        <f>_xlfn.IFNA(IF(VLOOKUP(A424,NewCMDB!A:N,1,FALSE)="","No","Yes"),IF(A424="","","No"))</f>
        <v/>
      </c>
      <c r="F424" s="5" t="e">
        <f>VLOOKUP(A424,LastLogonDate!A:D,2,FALSE)</f>
        <v>#N/A</v>
      </c>
      <c r="G424" s="5" t="e">
        <f>VLOOKUP(A424,LastLogonDate!A:D,3,FALSE)</f>
        <v>#N/A</v>
      </c>
      <c r="H424" s="5" t="e">
        <f>VLOOKUP(A424,LastLogonDate!A:D,4,FALSE)</f>
        <v>#N/A</v>
      </c>
      <c r="I424" s="5" t="str">
        <f t="shared" si="13"/>
        <v/>
      </c>
      <c r="J424" t="str">
        <f t="shared" si="12"/>
        <v>OR dbo.v_R_System.Name0 like''</v>
      </c>
    </row>
    <row r="425" spans="2:10" x14ac:dyDescent="0.25">
      <c r="B425" s="2" t="str">
        <f>_xlfn.IFNA(VLOOKUP(A425,SQLReport!A:F,2,FALSE),IF(A425="","","Not in SCCM"))</f>
        <v/>
      </c>
      <c r="C425" s="2" t="b">
        <f>COUNTIF(SQLReport!A:A, A425)&gt;1</f>
        <v>0</v>
      </c>
      <c r="D425" s="5" t="str">
        <f>IF(B425="No",VLOOKUP(A425,SQLReport!A:F,4,FALSE),"")</f>
        <v/>
      </c>
      <c r="E425" s="5" t="str">
        <f>_xlfn.IFNA(IF(VLOOKUP(A425,NewCMDB!A:N,1,FALSE)="","No","Yes"),IF(A425="","","No"))</f>
        <v/>
      </c>
      <c r="F425" s="5" t="e">
        <f>VLOOKUP(A425,LastLogonDate!A:D,2,FALSE)</f>
        <v>#N/A</v>
      </c>
      <c r="G425" s="5" t="e">
        <f>VLOOKUP(A425,LastLogonDate!A:D,3,FALSE)</f>
        <v>#N/A</v>
      </c>
      <c r="H425" s="5" t="e">
        <f>VLOOKUP(A425,LastLogonDate!A:D,4,FALSE)</f>
        <v>#N/A</v>
      </c>
      <c r="I425" s="5" t="str">
        <f t="shared" si="13"/>
        <v/>
      </c>
      <c r="J425" t="str">
        <f t="shared" si="12"/>
        <v>OR dbo.v_R_System.Name0 like''</v>
      </c>
    </row>
    <row r="426" spans="2:10" x14ac:dyDescent="0.25">
      <c r="B426" s="2" t="str">
        <f>_xlfn.IFNA(VLOOKUP(A426,SQLReport!A:F,2,FALSE),IF(A426="","","Not in SCCM"))</f>
        <v/>
      </c>
      <c r="C426" s="2" t="b">
        <f>COUNTIF(SQLReport!A:A, A426)&gt;1</f>
        <v>0</v>
      </c>
      <c r="D426" s="5" t="str">
        <f>IF(B426="No",VLOOKUP(A426,SQLReport!A:F,4,FALSE),"")</f>
        <v/>
      </c>
      <c r="E426" s="5" t="str">
        <f>_xlfn.IFNA(IF(VLOOKUP(A426,NewCMDB!A:N,1,FALSE)="","No","Yes"),IF(A426="","","No"))</f>
        <v/>
      </c>
      <c r="F426" s="5" t="e">
        <f>VLOOKUP(A426,LastLogonDate!A:D,2,FALSE)</f>
        <v>#N/A</v>
      </c>
      <c r="G426" s="5" t="e">
        <f>VLOOKUP(A426,LastLogonDate!A:D,3,FALSE)</f>
        <v>#N/A</v>
      </c>
      <c r="H426" s="5" t="e">
        <f>VLOOKUP(A426,LastLogonDate!A:D,4,FALSE)</f>
        <v>#N/A</v>
      </c>
      <c r="I426" s="5" t="str">
        <f t="shared" si="13"/>
        <v/>
      </c>
      <c r="J426" t="str">
        <f t="shared" si="12"/>
        <v>OR dbo.v_R_System.Name0 like''</v>
      </c>
    </row>
    <row r="427" spans="2:10" x14ac:dyDescent="0.25">
      <c r="B427" s="2" t="str">
        <f>_xlfn.IFNA(VLOOKUP(A427,SQLReport!A:F,2,FALSE),IF(A427="","","Not in SCCM"))</f>
        <v/>
      </c>
      <c r="C427" s="2" t="b">
        <f>COUNTIF(SQLReport!A:A, A427)&gt;1</f>
        <v>0</v>
      </c>
      <c r="D427" s="5" t="str">
        <f>IF(B427="No",VLOOKUP(A427,SQLReport!A:F,4,FALSE),"")</f>
        <v/>
      </c>
      <c r="E427" s="5" t="str">
        <f>_xlfn.IFNA(IF(VLOOKUP(A427,NewCMDB!A:N,1,FALSE)="","No","Yes"),IF(A427="","","No"))</f>
        <v/>
      </c>
      <c r="F427" s="5" t="e">
        <f>VLOOKUP(A427,LastLogonDate!A:D,2,FALSE)</f>
        <v>#N/A</v>
      </c>
      <c r="G427" s="5" t="e">
        <f>VLOOKUP(A427,LastLogonDate!A:D,3,FALSE)</f>
        <v>#N/A</v>
      </c>
      <c r="H427" s="5" t="e">
        <f>VLOOKUP(A427,LastLogonDate!A:D,4,FALSE)</f>
        <v>#N/A</v>
      </c>
      <c r="I427" s="5" t="str">
        <f t="shared" si="13"/>
        <v/>
      </c>
      <c r="J427" t="str">
        <f t="shared" si="12"/>
        <v>OR dbo.v_R_System.Name0 like''</v>
      </c>
    </row>
    <row r="428" spans="2:10" x14ac:dyDescent="0.25">
      <c r="B428" s="2" t="str">
        <f>_xlfn.IFNA(VLOOKUP(A428,SQLReport!A:F,2,FALSE),IF(A428="","","Not in SCCM"))</f>
        <v/>
      </c>
      <c r="C428" s="2" t="b">
        <f>COUNTIF(SQLReport!A:A, A428)&gt;1</f>
        <v>0</v>
      </c>
      <c r="D428" s="5" t="str">
        <f>IF(B428="No",VLOOKUP(A428,SQLReport!A:F,4,FALSE),"")</f>
        <v/>
      </c>
      <c r="E428" s="5" t="str">
        <f>_xlfn.IFNA(IF(VLOOKUP(A428,NewCMDB!A:N,1,FALSE)="","No","Yes"),IF(A428="","","No"))</f>
        <v/>
      </c>
      <c r="F428" s="5" t="e">
        <f>VLOOKUP(A428,LastLogonDate!A:D,2,FALSE)</f>
        <v>#N/A</v>
      </c>
      <c r="G428" s="5" t="e">
        <f>VLOOKUP(A428,LastLogonDate!A:D,3,FALSE)</f>
        <v>#N/A</v>
      </c>
      <c r="H428" s="5" t="e">
        <f>VLOOKUP(A428,LastLogonDate!A:D,4,FALSE)</f>
        <v>#N/A</v>
      </c>
      <c r="I428" s="5" t="str">
        <f t="shared" si="13"/>
        <v/>
      </c>
      <c r="J428" t="str">
        <f t="shared" si="12"/>
        <v>OR dbo.v_R_System.Name0 like''</v>
      </c>
    </row>
    <row r="429" spans="2:10" x14ac:dyDescent="0.25">
      <c r="B429" s="2" t="str">
        <f>_xlfn.IFNA(VLOOKUP(A429,SQLReport!A:F,2,FALSE),IF(A429="","","Not in SCCM"))</f>
        <v/>
      </c>
      <c r="C429" s="2" t="b">
        <f>COUNTIF(SQLReport!A:A, A429)&gt;1</f>
        <v>0</v>
      </c>
      <c r="D429" s="5" t="str">
        <f>IF(B429="No",VLOOKUP(A429,SQLReport!A:F,4,FALSE),"")</f>
        <v/>
      </c>
      <c r="E429" s="5" t="str">
        <f>_xlfn.IFNA(IF(VLOOKUP(A429,NewCMDB!A:N,1,FALSE)="","No","Yes"),IF(A429="","","No"))</f>
        <v/>
      </c>
      <c r="F429" s="5" t="e">
        <f>VLOOKUP(A429,LastLogonDate!A:D,2,FALSE)</f>
        <v>#N/A</v>
      </c>
      <c r="G429" s="5" t="e">
        <f>VLOOKUP(A429,LastLogonDate!A:D,3,FALSE)</f>
        <v>#N/A</v>
      </c>
      <c r="H429" s="5" t="e">
        <f>VLOOKUP(A429,LastLogonDate!A:D,4,FALSE)</f>
        <v>#N/A</v>
      </c>
      <c r="I429" s="5" t="str">
        <f t="shared" si="13"/>
        <v/>
      </c>
      <c r="J429" t="str">
        <f t="shared" si="12"/>
        <v>OR dbo.v_R_System.Name0 like''</v>
      </c>
    </row>
    <row r="430" spans="2:10" x14ac:dyDescent="0.25">
      <c r="B430" s="2" t="str">
        <f>_xlfn.IFNA(VLOOKUP(A430,SQLReport!A:F,2,FALSE),IF(A430="","","Not in SCCM"))</f>
        <v/>
      </c>
      <c r="C430" s="2" t="b">
        <f>COUNTIF(SQLReport!A:A, A430)&gt;1</f>
        <v>0</v>
      </c>
      <c r="D430" s="5" t="str">
        <f>IF(B430="No",VLOOKUP(A430,SQLReport!A:F,4,FALSE),"")</f>
        <v/>
      </c>
      <c r="E430" s="5" t="str">
        <f>_xlfn.IFNA(IF(VLOOKUP(A430,NewCMDB!A:N,1,FALSE)="","No","Yes"),IF(A430="","","No"))</f>
        <v/>
      </c>
      <c r="F430" s="5" t="e">
        <f>VLOOKUP(A430,LastLogonDate!A:D,2,FALSE)</f>
        <v>#N/A</v>
      </c>
      <c r="G430" s="5" t="e">
        <f>VLOOKUP(A430,LastLogonDate!A:D,3,FALSE)</f>
        <v>#N/A</v>
      </c>
      <c r="H430" s="5" t="e">
        <f>VLOOKUP(A430,LastLogonDate!A:D,4,FALSE)</f>
        <v>#N/A</v>
      </c>
      <c r="I430" s="5" t="str">
        <f t="shared" si="13"/>
        <v/>
      </c>
      <c r="J430" t="str">
        <f t="shared" si="12"/>
        <v>OR dbo.v_R_System.Name0 like''</v>
      </c>
    </row>
    <row r="431" spans="2:10" x14ac:dyDescent="0.25">
      <c r="B431" s="2" t="str">
        <f>_xlfn.IFNA(VLOOKUP(A431,SQLReport!A:F,2,FALSE),IF(A431="","","Not in SCCM"))</f>
        <v/>
      </c>
      <c r="C431" s="2" t="b">
        <f>COUNTIF(SQLReport!A:A, A431)&gt;1</f>
        <v>0</v>
      </c>
      <c r="D431" s="5" t="str">
        <f>IF(B431="No",VLOOKUP(A431,SQLReport!A:F,4,FALSE),"")</f>
        <v/>
      </c>
      <c r="E431" s="5" t="str">
        <f>_xlfn.IFNA(IF(VLOOKUP(A431,NewCMDB!A:N,1,FALSE)="","No","Yes"),IF(A431="","","No"))</f>
        <v/>
      </c>
      <c r="F431" s="5" t="e">
        <f>VLOOKUP(A431,LastLogonDate!A:D,2,FALSE)</f>
        <v>#N/A</v>
      </c>
      <c r="G431" s="5" t="e">
        <f>VLOOKUP(A431,LastLogonDate!A:D,3,FALSE)</f>
        <v>#N/A</v>
      </c>
      <c r="H431" s="5" t="e">
        <f>VLOOKUP(A431,LastLogonDate!A:D,4,FALSE)</f>
        <v>#N/A</v>
      </c>
      <c r="I431" s="5" t="str">
        <f t="shared" si="13"/>
        <v/>
      </c>
      <c r="J431" t="str">
        <f t="shared" si="12"/>
        <v>OR dbo.v_R_System.Name0 like''</v>
      </c>
    </row>
    <row r="432" spans="2:10" x14ac:dyDescent="0.25">
      <c r="B432" s="2" t="str">
        <f>_xlfn.IFNA(VLOOKUP(A432,SQLReport!A:F,2,FALSE),IF(A432="","","Not in SCCM"))</f>
        <v/>
      </c>
      <c r="C432" s="2" t="b">
        <f>COUNTIF(SQLReport!A:A, A432)&gt;1</f>
        <v>0</v>
      </c>
      <c r="D432" s="5" t="str">
        <f>IF(B432="No",VLOOKUP(A432,SQLReport!A:F,4,FALSE),"")</f>
        <v/>
      </c>
      <c r="E432" s="5" t="str">
        <f>_xlfn.IFNA(IF(VLOOKUP(A432,NewCMDB!A:N,1,FALSE)="","No","Yes"),IF(A432="","","No"))</f>
        <v/>
      </c>
      <c r="F432" s="5" t="e">
        <f>VLOOKUP(A432,LastLogonDate!A:D,2,FALSE)</f>
        <v>#N/A</v>
      </c>
      <c r="G432" s="5" t="e">
        <f>VLOOKUP(A432,LastLogonDate!A:D,3,FALSE)</f>
        <v>#N/A</v>
      </c>
      <c r="H432" s="5" t="e">
        <f>VLOOKUP(A432,LastLogonDate!A:D,4,FALSE)</f>
        <v>#N/A</v>
      </c>
      <c r="I432" s="5" t="str">
        <f t="shared" si="13"/>
        <v/>
      </c>
      <c r="J432" t="str">
        <f t="shared" si="12"/>
        <v>OR dbo.v_R_System.Name0 like''</v>
      </c>
    </row>
    <row r="433" spans="2:10" x14ac:dyDescent="0.25">
      <c r="B433" s="2" t="str">
        <f>_xlfn.IFNA(VLOOKUP(A433,SQLReport!A:F,2,FALSE),IF(A433="","","Not in SCCM"))</f>
        <v/>
      </c>
      <c r="C433" s="2" t="b">
        <f>COUNTIF(SQLReport!A:A, A433)&gt;1</f>
        <v>0</v>
      </c>
      <c r="D433" s="5" t="str">
        <f>IF(B433="No",VLOOKUP(A433,SQLReport!A:F,4,FALSE),"")</f>
        <v/>
      </c>
      <c r="E433" s="5" t="str">
        <f>_xlfn.IFNA(IF(VLOOKUP(A433,NewCMDB!A:N,1,FALSE)="","No","Yes"),IF(A433="","","No"))</f>
        <v/>
      </c>
      <c r="F433" s="5" t="e">
        <f>VLOOKUP(A433,LastLogonDate!A:D,2,FALSE)</f>
        <v>#N/A</v>
      </c>
      <c r="G433" s="5" t="e">
        <f>VLOOKUP(A433,LastLogonDate!A:D,3,FALSE)</f>
        <v>#N/A</v>
      </c>
      <c r="H433" s="5" t="e">
        <f>VLOOKUP(A433,LastLogonDate!A:D,4,FALSE)</f>
        <v>#N/A</v>
      </c>
      <c r="I433" s="5" t="str">
        <f t="shared" si="13"/>
        <v/>
      </c>
      <c r="J433" t="str">
        <f t="shared" si="12"/>
        <v>OR dbo.v_R_System.Name0 like''</v>
      </c>
    </row>
    <row r="434" spans="2:10" x14ac:dyDescent="0.25">
      <c r="B434" s="2" t="str">
        <f>_xlfn.IFNA(VLOOKUP(A434,SQLReport!A:F,2,FALSE),IF(A434="","","Not in SCCM"))</f>
        <v/>
      </c>
      <c r="C434" s="2" t="b">
        <f>COUNTIF(SQLReport!A:A, A434)&gt;1</f>
        <v>0</v>
      </c>
      <c r="D434" s="5" t="str">
        <f>IF(B434="No",VLOOKUP(A434,SQLReport!A:F,4,FALSE),"")</f>
        <v/>
      </c>
      <c r="E434" s="5" t="str">
        <f>_xlfn.IFNA(IF(VLOOKUP(A434,NewCMDB!A:N,1,FALSE)="","No","Yes"),IF(A434="","","No"))</f>
        <v/>
      </c>
      <c r="F434" s="5" t="e">
        <f>VLOOKUP(A434,LastLogonDate!A:D,2,FALSE)</f>
        <v>#N/A</v>
      </c>
      <c r="G434" s="5" t="e">
        <f>VLOOKUP(A434,LastLogonDate!A:D,3,FALSE)</f>
        <v>#N/A</v>
      </c>
      <c r="H434" s="5" t="e">
        <f>VLOOKUP(A434,LastLogonDate!A:D,4,FALSE)</f>
        <v>#N/A</v>
      </c>
      <c r="I434" s="5" t="str">
        <f t="shared" si="13"/>
        <v/>
      </c>
      <c r="J434" t="str">
        <f t="shared" si="12"/>
        <v>OR dbo.v_R_System.Name0 like''</v>
      </c>
    </row>
    <row r="435" spans="2:10" x14ac:dyDescent="0.25">
      <c r="B435" s="2" t="str">
        <f>_xlfn.IFNA(VLOOKUP(A435,SQLReport!A:F,2,FALSE),IF(A435="","","Not in SCCM"))</f>
        <v/>
      </c>
      <c r="C435" s="2" t="b">
        <f>COUNTIF(SQLReport!A:A, A435)&gt;1</f>
        <v>0</v>
      </c>
      <c r="D435" s="5" t="str">
        <f>IF(B435="No",VLOOKUP(A435,SQLReport!A:F,4,FALSE),"")</f>
        <v/>
      </c>
      <c r="E435" s="5" t="str">
        <f>_xlfn.IFNA(IF(VLOOKUP(A435,NewCMDB!A:N,1,FALSE)="","No","Yes"),IF(A435="","","No"))</f>
        <v/>
      </c>
      <c r="F435" s="5" t="e">
        <f>VLOOKUP(A435,LastLogonDate!A:D,2,FALSE)</f>
        <v>#N/A</v>
      </c>
      <c r="G435" s="5" t="e">
        <f>VLOOKUP(A435,LastLogonDate!A:D,3,FALSE)</f>
        <v>#N/A</v>
      </c>
      <c r="H435" s="5" t="e">
        <f>VLOOKUP(A435,LastLogonDate!A:D,4,FALSE)</f>
        <v>#N/A</v>
      </c>
      <c r="I435" s="5" t="str">
        <f t="shared" si="13"/>
        <v/>
      </c>
      <c r="J435" t="str">
        <f t="shared" si="12"/>
        <v>OR dbo.v_R_System.Name0 like''</v>
      </c>
    </row>
    <row r="436" spans="2:10" x14ac:dyDescent="0.25">
      <c r="B436" s="2" t="str">
        <f>_xlfn.IFNA(VLOOKUP(A436,SQLReport!A:F,2,FALSE),IF(A436="","","Not in SCCM"))</f>
        <v/>
      </c>
      <c r="C436" s="2" t="b">
        <f>COUNTIF(SQLReport!A:A, A436)&gt;1</f>
        <v>0</v>
      </c>
      <c r="D436" s="5" t="str">
        <f>IF(B436="No",VLOOKUP(A436,SQLReport!A:F,4,FALSE),"")</f>
        <v/>
      </c>
      <c r="E436" s="5" t="str">
        <f>_xlfn.IFNA(IF(VLOOKUP(A436,NewCMDB!A:N,1,FALSE)="","No","Yes"),IF(A436="","","No"))</f>
        <v/>
      </c>
      <c r="F436" s="5" t="e">
        <f>VLOOKUP(A436,LastLogonDate!A:D,2,FALSE)</f>
        <v>#N/A</v>
      </c>
      <c r="G436" s="5" t="e">
        <f>VLOOKUP(A436,LastLogonDate!A:D,3,FALSE)</f>
        <v>#N/A</v>
      </c>
      <c r="H436" s="5" t="e">
        <f>VLOOKUP(A436,LastLogonDate!A:D,4,FALSE)</f>
        <v>#N/A</v>
      </c>
      <c r="I436" s="5" t="str">
        <f t="shared" si="13"/>
        <v/>
      </c>
      <c r="J436" t="str">
        <f t="shared" si="12"/>
        <v>OR dbo.v_R_System.Name0 like''</v>
      </c>
    </row>
    <row r="437" spans="2:10" x14ac:dyDescent="0.25">
      <c r="B437" s="2" t="str">
        <f>_xlfn.IFNA(VLOOKUP(A437,SQLReport!A:F,2,FALSE),IF(A437="","","Not in SCCM"))</f>
        <v/>
      </c>
      <c r="C437" s="2" t="b">
        <f>COUNTIF(SQLReport!A:A, A437)&gt;1</f>
        <v>0</v>
      </c>
      <c r="D437" s="5" t="str">
        <f>IF(B437="No",VLOOKUP(A437,SQLReport!A:F,4,FALSE),"")</f>
        <v/>
      </c>
      <c r="E437" s="5" t="str">
        <f>_xlfn.IFNA(IF(VLOOKUP(A437,NewCMDB!A:N,1,FALSE)="","No","Yes"),IF(A437="","","No"))</f>
        <v/>
      </c>
      <c r="F437" s="5" t="e">
        <f>VLOOKUP(A437,LastLogonDate!A:D,2,FALSE)</f>
        <v>#N/A</v>
      </c>
      <c r="G437" s="5" t="e">
        <f>VLOOKUP(A437,LastLogonDate!A:D,3,FALSE)</f>
        <v>#N/A</v>
      </c>
      <c r="H437" s="5" t="e">
        <f>VLOOKUP(A437,LastLogonDate!A:D,4,FALSE)</f>
        <v>#N/A</v>
      </c>
      <c r="I437" s="5" t="str">
        <f t="shared" si="13"/>
        <v/>
      </c>
      <c r="J437" t="str">
        <f t="shared" si="12"/>
        <v>OR dbo.v_R_System.Name0 like''</v>
      </c>
    </row>
    <row r="438" spans="2:10" x14ac:dyDescent="0.25">
      <c r="B438" s="2" t="str">
        <f>_xlfn.IFNA(VLOOKUP(A438,SQLReport!A:F,2,FALSE),IF(A438="","","Not in SCCM"))</f>
        <v/>
      </c>
      <c r="C438" s="2" t="b">
        <f>COUNTIF(SQLReport!A:A, A438)&gt;1</f>
        <v>0</v>
      </c>
      <c r="D438" s="5" t="str">
        <f>IF(B438="No",VLOOKUP(A438,SQLReport!A:F,4,FALSE),"")</f>
        <v/>
      </c>
      <c r="E438" s="5" t="str">
        <f>_xlfn.IFNA(IF(VLOOKUP(A438,NewCMDB!A:N,1,FALSE)="","No","Yes"),IF(A438="","","No"))</f>
        <v/>
      </c>
      <c r="F438" s="5" t="e">
        <f>VLOOKUP(A438,LastLogonDate!A:D,2,FALSE)</f>
        <v>#N/A</v>
      </c>
      <c r="G438" s="5" t="e">
        <f>VLOOKUP(A438,LastLogonDate!A:D,3,FALSE)</f>
        <v>#N/A</v>
      </c>
      <c r="H438" s="5" t="e">
        <f>VLOOKUP(A438,LastLogonDate!A:D,4,FALSE)</f>
        <v>#N/A</v>
      </c>
      <c r="I438" s="5" t="str">
        <f t="shared" si="13"/>
        <v/>
      </c>
      <c r="J438" t="str">
        <f t="shared" si="12"/>
        <v>OR dbo.v_R_System.Name0 like''</v>
      </c>
    </row>
    <row r="439" spans="2:10" x14ac:dyDescent="0.25">
      <c r="B439" s="2" t="str">
        <f>_xlfn.IFNA(VLOOKUP(A439,SQLReport!A:F,2,FALSE),IF(A439="","","Not in SCCM"))</f>
        <v/>
      </c>
      <c r="C439" s="2" t="b">
        <f>COUNTIF(SQLReport!A:A, A439)&gt;1</f>
        <v>0</v>
      </c>
      <c r="D439" s="5" t="str">
        <f>IF(B439="No",VLOOKUP(A439,SQLReport!A:F,4,FALSE),"")</f>
        <v/>
      </c>
      <c r="E439" s="5" t="str">
        <f>_xlfn.IFNA(IF(VLOOKUP(A439,NewCMDB!A:N,1,FALSE)="","No","Yes"),IF(A439="","","No"))</f>
        <v/>
      </c>
      <c r="F439" s="5" t="e">
        <f>VLOOKUP(A439,LastLogonDate!A:D,2,FALSE)</f>
        <v>#N/A</v>
      </c>
      <c r="G439" s="5" t="e">
        <f>VLOOKUP(A439,LastLogonDate!A:D,3,FALSE)</f>
        <v>#N/A</v>
      </c>
      <c r="H439" s="5" t="e">
        <f>VLOOKUP(A439,LastLogonDate!A:D,4,FALSE)</f>
        <v>#N/A</v>
      </c>
      <c r="I439" s="5" t="str">
        <f t="shared" si="13"/>
        <v/>
      </c>
      <c r="J439" t="str">
        <f t="shared" si="12"/>
        <v>OR dbo.v_R_System.Name0 like''</v>
      </c>
    </row>
    <row r="440" spans="2:10" x14ac:dyDescent="0.25">
      <c r="B440" s="2" t="str">
        <f>_xlfn.IFNA(VLOOKUP(A440,SQLReport!A:F,2,FALSE),IF(A440="","","Not in SCCM"))</f>
        <v/>
      </c>
      <c r="C440" s="2" t="b">
        <f>COUNTIF(SQLReport!A:A, A440)&gt;1</f>
        <v>0</v>
      </c>
      <c r="D440" s="5" t="str">
        <f>IF(B440="No",VLOOKUP(A440,SQLReport!A:F,4,FALSE),"")</f>
        <v/>
      </c>
      <c r="E440" s="5" t="str">
        <f>_xlfn.IFNA(IF(VLOOKUP(A440,NewCMDB!A:N,1,FALSE)="","No","Yes"),IF(A440="","","No"))</f>
        <v/>
      </c>
      <c r="F440" s="5" t="e">
        <f>VLOOKUP(A440,LastLogonDate!A:D,2,FALSE)</f>
        <v>#N/A</v>
      </c>
      <c r="G440" s="5" t="e">
        <f>VLOOKUP(A440,LastLogonDate!A:D,3,FALSE)</f>
        <v>#N/A</v>
      </c>
      <c r="H440" s="5" t="e">
        <f>VLOOKUP(A440,LastLogonDate!A:D,4,FALSE)</f>
        <v>#N/A</v>
      </c>
      <c r="I440" s="5" t="str">
        <f t="shared" si="13"/>
        <v/>
      </c>
      <c r="J440" t="str">
        <f t="shared" si="12"/>
        <v>OR dbo.v_R_System.Name0 like''</v>
      </c>
    </row>
    <row r="441" spans="2:10" x14ac:dyDescent="0.25">
      <c r="B441" s="2" t="str">
        <f>_xlfn.IFNA(VLOOKUP(A441,SQLReport!A:F,2,FALSE),IF(A441="","","Not in SCCM"))</f>
        <v/>
      </c>
      <c r="C441" s="2" t="b">
        <f>COUNTIF(SQLReport!A:A, A441)&gt;1</f>
        <v>0</v>
      </c>
      <c r="D441" s="5" t="str">
        <f>IF(B441="No",VLOOKUP(A441,SQLReport!A:F,4,FALSE),"")</f>
        <v/>
      </c>
      <c r="E441" s="5" t="str">
        <f>_xlfn.IFNA(IF(VLOOKUP(A441,NewCMDB!A:N,1,FALSE)="","No","Yes"),IF(A441="","","No"))</f>
        <v/>
      </c>
      <c r="F441" s="5" t="e">
        <f>VLOOKUP(A441,LastLogonDate!A:D,2,FALSE)</f>
        <v>#N/A</v>
      </c>
      <c r="G441" s="5" t="e">
        <f>VLOOKUP(A441,LastLogonDate!A:D,3,FALSE)</f>
        <v>#N/A</v>
      </c>
      <c r="H441" s="5" t="e">
        <f>VLOOKUP(A441,LastLogonDate!A:D,4,FALSE)</f>
        <v>#N/A</v>
      </c>
      <c r="I441" s="5" t="str">
        <f t="shared" si="13"/>
        <v/>
      </c>
      <c r="J441" t="str">
        <f t="shared" si="12"/>
        <v>OR dbo.v_R_System.Name0 like''</v>
      </c>
    </row>
    <row r="442" spans="2:10" x14ac:dyDescent="0.25">
      <c r="B442" s="2" t="str">
        <f>_xlfn.IFNA(VLOOKUP(A442,SQLReport!A:F,2,FALSE),IF(A442="","","Not in SCCM"))</f>
        <v/>
      </c>
      <c r="C442" s="2" t="b">
        <f>COUNTIF(SQLReport!A:A, A442)&gt;1</f>
        <v>0</v>
      </c>
      <c r="D442" s="5" t="str">
        <f>IF(B442="No",VLOOKUP(A442,SQLReport!A:F,4,FALSE),"")</f>
        <v/>
      </c>
      <c r="E442" s="5" t="str">
        <f>_xlfn.IFNA(IF(VLOOKUP(A442,NewCMDB!A:N,1,FALSE)="","No","Yes"),IF(A442="","","No"))</f>
        <v/>
      </c>
      <c r="F442" s="5" t="e">
        <f>VLOOKUP(A442,LastLogonDate!A:D,2,FALSE)</f>
        <v>#N/A</v>
      </c>
      <c r="G442" s="5" t="e">
        <f>VLOOKUP(A442,LastLogonDate!A:D,3,FALSE)</f>
        <v>#N/A</v>
      </c>
      <c r="H442" s="5" t="e">
        <f>VLOOKUP(A442,LastLogonDate!A:D,4,FALSE)</f>
        <v>#N/A</v>
      </c>
      <c r="I442" s="5" t="str">
        <f t="shared" si="13"/>
        <v/>
      </c>
      <c r="J442" t="str">
        <f t="shared" si="12"/>
        <v>OR dbo.v_R_System.Name0 like''</v>
      </c>
    </row>
    <row r="443" spans="2:10" x14ac:dyDescent="0.25">
      <c r="B443" s="2" t="str">
        <f>_xlfn.IFNA(VLOOKUP(A443,SQLReport!A:F,2,FALSE),IF(A443="","","Not in SCCM"))</f>
        <v/>
      </c>
      <c r="C443" s="2" t="b">
        <f>COUNTIF(SQLReport!A:A, A443)&gt;1</f>
        <v>0</v>
      </c>
      <c r="D443" s="5" t="str">
        <f>IF(B443="No",VLOOKUP(A443,SQLReport!A:F,4,FALSE),"")</f>
        <v/>
      </c>
      <c r="E443" s="5" t="str">
        <f>_xlfn.IFNA(IF(VLOOKUP(A443,NewCMDB!A:N,1,FALSE)="","No","Yes"),IF(A443="","","No"))</f>
        <v/>
      </c>
      <c r="F443" s="5" t="e">
        <f>VLOOKUP(A443,LastLogonDate!A:D,2,FALSE)</f>
        <v>#N/A</v>
      </c>
      <c r="G443" s="5" t="e">
        <f>VLOOKUP(A443,LastLogonDate!A:D,3,FALSE)</f>
        <v>#N/A</v>
      </c>
      <c r="H443" s="5" t="e">
        <f>VLOOKUP(A443,LastLogonDate!A:D,4,FALSE)</f>
        <v>#N/A</v>
      </c>
      <c r="I443" s="5" t="str">
        <f t="shared" si="13"/>
        <v/>
      </c>
      <c r="J443" t="str">
        <f t="shared" si="12"/>
        <v>OR dbo.v_R_System.Name0 like''</v>
      </c>
    </row>
    <row r="444" spans="2:10" x14ac:dyDescent="0.25">
      <c r="B444" s="2" t="str">
        <f>_xlfn.IFNA(VLOOKUP(A444,SQLReport!A:F,2,FALSE),IF(A444="","","Not in SCCM"))</f>
        <v/>
      </c>
      <c r="C444" s="2" t="b">
        <f>COUNTIF(SQLReport!A:A, A444)&gt;1</f>
        <v>0</v>
      </c>
      <c r="D444" s="5" t="str">
        <f>IF(B444="No",VLOOKUP(A444,SQLReport!A:F,4,FALSE),"")</f>
        <v/>
      </c>
      <c r="E444" s="5" t="str">
        <f>_xlfn.IFNA(IF(VLOOKUP(A444,NewCMDB!A:N,1,FALSE)="","No","Yes"),IF(A444="","","No"))</f>
        <v/>
      </c>
      <c r="F444" s="5" t="e">
        <f>VLOOKUP(A444,LastLogonDate!A:D,2,FALSE)</f>
        <v>#N/A</v>
      </c>
      <c r="G444" s="5" t="e">
        <f>VLOOKUP(A444,LastLogonDate!A:D,3,FALSE)</f>
        <v>#N/A</v>
      </c>
      <c r="H444" s="5" t="e">
        <f>VLOOKUP(A444,LastLogonDate!A:D,4,FALSE)</f>
        <v>#N/A</v>
      </c>
      <c r="I444" s="5" t="str">
        <f t="shared" si="13"/>
        <v/>
      </c>
      <c r="J444" t="str">
        <f t="shared" si="12"/>
        <v>OR dbo.v_R_System.Name0 like''</v>
      </c>
    </row>
    <row r="445" spans="2:10" x14ac:dyDescent="0.25">
      <c r="B445" s="2" t="str">
        <f>_xlfn.IFNA(VLOOKUP(A445,SQLReport!A:F,2,FALSE),IF(A445="","","Not in SCCM"))</f>
        <v/>
      </c>
      <c r="C445" s="2" t="b">
        <f>COUNTIF(SQLReport!A:A, A445)&gt;1</f>
        <v>0</v>
      </c>
      <c r="D445" s="5" t="str">
        <f>IF(B445="No",VLOOKUP(A445,SQLReport!A:F,4,FALSE),"")</f>
        <v/>
      </c>
      <c r="E445" s="5" t="str">
        <f>_xlfn.IFNA(IF(VLOOKUP(A445,NewCMDB!A:N,1,FALSE)="","No","Yes"),IF(A445="","","No"))</f>
        <v/>
      </c>
      <c r="F445" s="5" t="e">
        <f>VLOOKUP(A445,LastLogonDate!A:D,2,FALSE)</f>
        <v>#N/A</v>
      </c>
      <c r="G445" s="5" t="e">
        <f>VLOOKUP(A445,LastLogonDate!A:D,3,FALSE)</f>
        <v>#N/A</v>
      </c>
      <c r="H445" s="5" t="e">
        <f>VLOOKUP(A445,LastLogonDate!A:D,4,FALSE)</f>
        <v>#N/A</v>
      </c>
      <c r="I445" s="5" t="str">
        <f t="shared" si="13"/>
        <v/>
      </c>
      <c r="J445" t="str">
        <f t="shared" si="12"/>
        <v>OR dbo.v_R_System.Name0 like''</v>
      </c>
    </row>
    <row r="446" spans="2:10" x14ac:dyDescent="0.25">
      <c r="B446" s="2" t="str">
        <f>_xlfn.IFNA(VLOOKUP(A446,SQLReport!A:F,2,FALSE),IF(A446="","","Not in SCCM"))</f>
        <v/>
      </c>
      <c r="C446" s="2" t="b">
        <f>COUNTIF(SQLReport!A:A, A446)&gt;1</f>
        <v>0</v>
      </c>
      <c r="D446" s="5" t="str">
        <f>IF(B446="No",VLOOKUP(A446,SQLReport!A:F,4,FALSE),"")</f>
        <v/>
      </c>
      <c r="E446" s="5" t="str">
        <f>_xlfn.IFNA(IF(VLOOKUP(A446,NewCMDB!A:N,1,FALSE)="","No","Yes"),IF(A446="","","No"))</f>
        <v/>
      </c>
      <c r="F446" s="5" t="e">
        <f>VLOOKUP(A446,LastLogonDate!A:D,2,FALSE)</f>
        <v>#N/A</v>
      </c>
      <c r="G446" s="5" t="e">
        <f>VLOOKUP(A446,LastLogonDate!A:D,3,FALSE)</f>
        <v>#N/A</v>
      </c>
      <c r="H446" s="5" t="e">
        <f>VLOOKUP(A446,LastLogonDate!A:D,4,FALSE)</f>
        <v>#N/A</v>
      </c>
      <c r="I446" s="5" t="str">
        <f t="shared" si="13"/>
        <v/>
      </c>
      <c r="J446" t="str">
        <f t="shared" si="12"/>
        <v>OR dbo.v_R_System.Name0 like''</v>
      </c>
    </row>
    <row r="447" spans="2:10" x14ac:dyDescent="0.25">
      <c r="B447" s="2" t="str">
        <f>_xlfn.IFNA(VLOOKUP(A447,SQLReport!A:F,2,FALSE),IF(A447="","","Not in SCCM"))</f>
        <v/>
      </c>
      <c r="C447" s="2" t="b">
        <f>COUNTIF(SQLReport!A:A, A447)&gt;1</f>
        <v>0</v>
      </c>
      <c r="D447" s="5" t="str">
        <f>IF(B447="No",VLOOKUP(A447,SQLReport!A:F,4,FALSE),"")</f>
        <v/>
      </c>
      <c r="E447" s="5" t="str">
        <f>_xlfn.IFNA(IF(VLOOKUP(A447,NewCMDB!A:N,1,FALSE)="","No","Yes"),IF(A447="","","No"))</f>
        <v/>
      </c>
      <c r="F447" s="5" t="e">
        <f>VLOOKUP(A447,LastLogonDate!A:D,2,FALSE)</f>
        <v>#N/A</v>
      </c>
      <c r="G447" s="5" t="e">
        <f>VLOOKUP(A447,LastLogonDate!A:D,3,FALSE)</f>
        <v>#N/A</v>
      </c>
      <c r="H447" s="5" t="e">
        <f>VLOOKUP(A447,LastLogonDate!A:D,4,FALSE)</f>
        <v>#N/A</v>
      </c>
      <c r="I447" s="5" t="str">
        <f t="shared" si="13"/>
        <v/>
      </c>
      <c r="J447" t="str">
        <f t="shared" si="12"/>
        <v>OR dbo.v_R_System.Name0 like''</v>
      </c>
    </row>
    <row r="448" spans="2:10" x14ac:dyDescent="0.25">
      <c r="B448" s="2" t="str">
        <f>_xlfn.IFNA(VLOOKUP(A448,SQLReport!A:F,2,FALSE),IF(A448="","","Not in SCCM"))</f>
        <v/>
      </c>
      <c r="C448" s="2" t="b">
        <f>COUNTIF(SQLReport!A:A, A448)&gt;1</f>
        <v>0</v>
      </c>
      <c r="D448" s="5" t="str">
        <f>IF(B448="No",VLOOKUP(A448,SQLReport!A:F,4,FALSE),"")</f>
        <v/>
      </c>
      <c r="E448" s="5" t="str">
        <f>_xlfn.IFNA(IF(VLOOKUP(A448,NewCMDB!A:N,1,FALSE)="","No","Yes"),IF(A448="","","No"))</f>
        <v/>
      </c>
      <c r="F448" s="5" t="e">
        <f>VLOOKUP(A448,LastLogonDate!A:D,2,FALSE)</f>
        <v>#N/A</v>
      </c>
      <c r="G448" s="5" t="e">
        <f>VLOOKUP(A448,LastLogonDate!A:D,3,FALSE)</f>
        <v>#N/A</v>
      </c>
      <c r="H448" s="5" t="e">
        <f>VLOOKUP(A448,LastLogonDate!A:D,4,FALSE)</f>
        <v>#N/A</v>
      </c>
      <c r="I448" s="5" t="str">
        <f t="shared" si="13"/>
        <v/>
      </c>
      <c r="J448" t="str">
        <f t="shared" si="12"/>
        <v>OR dbo.v_R_System.Name0 like''</v>
      </c>
    </row>
    <row r="449" spans="2:10" x14ac:dyDescent="0.25">
      <c r="B449" s="2" t="str">
        <f>_xlfn.IFNA(VLOOKUP(A449,SQLReport!A:F,2,FALSE),IF(A449="","","Not in SCCM"))</f>
        <v/>
      </c>
      <c r="C449" s="2" t="b">
        <f>COUNTIF(SQLReport!A:A, A449)&gt;1</f>
        <v>0</v>
      </c>
      <c r="D449" s="5" t="str">
        <f>IF(B449="No",VLOOKUP(A449,SQLReport!A:F,4,FALSE),"")</f>
        <v/>
      </c>
      <c r="E449" s="5" t="str">
        <f>_xlfn.IFNA(IF(VLOOKUP(A449,NewCMDB!A:N,1,FALSE)="","No","Yes"),IF(A449="","","No"))</f>
        <v/>
      </c>
      <c r="F449" s="5" t="e">
        <f>VLOOKUP(A449,LastLogonDate!A:D,2,FALSE)</f>
        <v>#N/A</v>
      </c>
      <c r="G449" s="5" t="e">
        <f>VLOOKUP(A449,LastLogonDate!A:D,3,FALSE)</f>
        <v>#N/A</v>
      </c>
      <c r="H449" s="5" t="e">
        <f>VLOOKUP(A449,LastLogonDate!A:D,4,FALSE)</f>
        <v>#N/A</v>
      </c>
      <c r="I449" s="5" t="str">
        <f t="shared" si="13"/>
        <v/>
      </c>
      <c r="J449" t="str">
        <f t="shared" si="12"/>
        <v>OR dbo.v_R_System.Name0 like''</v>
      </c>
    </row>
    <row r="450" spans="2:10" x14ac:dyDescent="0.25">
      <c r="B450" s="2" t="str">
        <f>_xlfn.IFNA(VLOOKUP(A450,SQLReport!A:F,2,FALSE),IF(A450="","","Not in SCCM"))</f>
        <v/>
      </c>
      <c r="C450" s="2" t="b">
        <f>COUNTIF(SQLReport!A:A, A450)&gt;1</f>
        <v>0</v>
      </c>
      <c r="D450" s="5" t="str">
        <f>IF(B450="No",VLOOKUP(A450,SQLReport!A:F,4,FALSE),"")</f>
        <v/>
      </c>
      <c r="E450" s="5" t="str">
        <f>_xlfn.IFNA(IF(VLOOKUP(A450,NewCMDB!A:N,1,FALSE)="","No","Yes"),IF(A450="","","No"))</f>
        <v/>
      </c>
      <c r="F450" s="5" t="e">
        <f>VLOOKUP(A450,LastLogonDate!A:D,2,FALSE)</f>
        <v>#N/A</v>
      </c>
      <c r="G450" s="5" t="e">
        <f>VLOOKUP(A450,LastLogonDate!A:D,3,FALSE)</f>
        <v>#N/A</v>
      </c>
      <c r="H450" s="5" t="e">
        <f>VLOOKUP(A450,LastLogonDate!A:D,4,FALSE)</f>
        <v>#N/A</v>
      </c>
      <c r="I450" s="5" t="str">
        <f t="shared" si="13"/>
        <v/>
      </c>
      <c r="J450" t="str">
        <f t="shared" ref="J450:J513" si="14">"OR dbo.v_R_System.Name0 like'"&amp;A450&amp;"'"</f>
        <v>OR dbo.v_R_System.Name0 like''</v>
      </c>
    </row>
    <row r="451" spans="2:10" x14ac:dyDescent="0.25">
      <c r="B451" s="2" t="str">
        <f>_xlfn.IFNA(VLOOKUP(A451,SQLReport!A:F,2,FALSE),IF(A451="","","Not in SCCM"))</f>
        <v/>
      </c>
      <c r="C451" s="2" t="b">
        <f>COUNTIF(SQLReport!A:A, A451)&gt;1</f>
        <v>0</v>
      </c>
      <c r="D451" s="5" t="str">
        <f>IF(B451="No",VLOOKUP(A451,SQLReport!A:F,4,FALSE),"")</f>
        <v/>
      </c>
      <c r="E451" s="5" t="str">
        <f>_xlfn.IFNA(IF(VLOOKUP(A451,NewCMDB!A:N,1,FALSE)="","No","Yes"),IF(A451="","","No"))</f>
        <v/>
      </c>
      <c r="F451" s="5" t="e">
        <f>VLOOKUP(A451,LastLogonDate!A:D,2,FALSE)</f>
        <v>#N/A</v>
      </c>
      <c r="G451" s="5" t="e">
        <f>VLOOKUP(A451,LastLogonDate!A:D,3,FALSE)</f>
        <v>#N/A</v>
      </c>
      <c r="H451" s="5" t="e">
        <f>VLOOKUP(A451,LastLogonDate!A:D,4,FALSE)</f>
        <v>#N/A</v>
      </c>
      <c r="I451" s="5" t="str">
        <f t="shared" ref="I451:I514" si="15">IF(C451=TRUE,"Duplicate - SD to Delete",
    IF(B451="No",("No Client - Creation Date "&amp;TEXT(D451,"dd/mm/yyyy")),
        IF(B451="Not In SCCM",B451,
            IF(E451="Yes","Now In CMDB",
                IF(AND(B451="Yes",E451="No"),"Broken Client / Communications Issue",
                    IF(B451="",B451,"#Manual Response")
                )
            )
        )
    )
)</f>
        <v/>
      </c>
      <c r="J451" t="str">
        <f t="shared" si="14"/>
        <v>OR dbo.v_R_System.Name0 like''</v>
      </c>
    </row>
    <row r="452" spans="2:10" x14ac:dyDescent="0.25">
      <c r="B452" s="2" t="str">
        <f>_xlfn.IFNA(VLOOKUP(A452,SQLReport!A:F,2,FALSE),IF(A452="","","Not in SCCM"))</f>
        <v/>
      </c>
      <c r="C452" s="2" t="b">
        <f>COUNTIF(SQLReport!A:A, A452)&gt;1</f>
        <v>0</v>
      </c>
      <c r="D452" s="5" t="str">
        <f>IF(B452="No",VLOOKUP(A452,SQLReport!A:F,4,FALSE),"")</f>
        <v/>
      </c>
      <c r="E452" s="5" t="str">
        <f>_xlfn.IFNA(IF(VLOOKUP(A452,NewCMDB!A:N,1,FALSE)="","No","Yes"),IF(A452="","","No"))</f>
        <v/>
      </c>
      <c r="F452" s="5" t="e">
        <f>VLOOKUP(A452,LastLogonDate!A:D,2,FALSE)</f>
        <v>#N/A</v>
      </c>
      <c r="G452" s="5" t="e">
        <f>VLOOKUP(A452,LastLogonDate!A:D,3,FALSE)</f>
        <v>#N/A</v>
      </c>
      <c r="H452" s="5" t="e">
        <f>VLOOKUP(A452,LastLogonDate!A:D,4,FALSE)</f>
        <v>#N/A</v>
      </c>
      <c r="I452" s="5" t="str">
        <f t="shared" si="15"/>
        <v/>
      </c>
      <c r="J452" t="str">
        <f t="shared" si="14"/>
        <v>OR dbo.v_R_System.Name0 like''</v>
      </c>
    </row>
    <row r="453" spans="2:10" x14ac:dyDescent="0.25">
      <c r="B453" s="2" t="str">
        <f>_xlfn.IFNA(VLOOKUP(A453,SQLReport!A:F,2,FALSE),IF(A453="","","Not in SCCM"))</f>
        <v/>
      </c>
      <c r="C453" s="2" t="b">
        <f>COUNTIF(SQLReport!A:A, A453)&gt;1</f>
        <v>0</v>
      </c>
      <c r="D453" s="5" t="str">
        <f>IF(B453="No",VLOOKUP(A453,SQLReport!A:F,4,FALSE),"")</f>
        <v/>
      </c>
      <c r="E453" s="5" t="str">
        <f>_xlfn.IFNA(IF(VLOOKUP(A453,NewCMDB!A:N,1,FALSE)="","No","Yes"),IF(A453="","","No"))</f>
        <v/>
      </c>
      <c r="F453" s="5" t="e">
        <f>VLOOKUP(A453,LastLogonDate!A:D,2,FALSE)</f>
        <v>#N/A</v>
      </c>
      <c r="G453" s="5" t="e">
        <f>VLOOKUP(A453,LastLogonDate!A:D,3,FALSE)</f>
        <v>#N/A</v>
      </c>
      <c r="H453" s="5" t="e">
        <f>VLOOKUP(A453,LastLogonDate!A:D,4,FALSE)</f>
        <v>#N/A</v>
      </c>
      <c r="I453" s="5" t="str">
        <f t="shared" si="15"/>
        <v/>
      </c>
      <c r="J453" t="str">
        <f t="shared" si="14"/>
        <v>OR dbo.v_R_System.Name0 like''</v>
      </c>
    </row>
    <row r="454" spans="2:10" x14ac:dyDescent="0.25">
      <c r="B454" s="2" t="str">
        <f>_xlfn.IFNA(VLOOKUP(A454,SQLReport!A:F,2,FALSE),IF(A454="","","Not in SCCM"))</f>
        <v/>
      </c>
      <c r="C454" s="2" t="b">
        <f>COUNTIF(SQLReport!A:A, A454)&gt;1</f>
        <v>0</v>
      </c>
      <c r="D454" s="5" t="str">
        <f>IF(B454="No",VLOOKUP(A454,SQLReport!A:F,4,FALSE),"")</f>
        <v/>
      </c>
      <c r="E454" s="5" t="str">
        <f>_xlfn.IFNA(IF(VLOOKUP(A454,NewCMDB!A:N,1,FALSE)="","No","Yes"),IF(A454="","","No"))</f>
        <v/>
      </c>
      <c r="F454" s="5" t="e">
        <f>VLOOKUP(A454,LastLogonDate!A:D,2,FALSE)</f>
        <v>#N/A</v>
      </c>
      <c r="G454" s="5" t="e">
        <f>VLOOKUP(A454,LastLogonDate!A:D,3,FALSE)</f>
        <v>#N/A</v>
      </c>
      <c r="H454" s="5" t="e">
        <f>VLOOKUP(A454,LastLogonDate!A:D,4,FALSE)</f>
        <v>#N/A</v>
      </c>
      <c r="I454" s="5" t="str">
        <f t="shared" si="15"/>
        <v/>
      </c>
      <c r="J454" t="str">
        <f t="shared" si="14"/>
        <v>OR dbo.v_R_System.Name0 like''</v>
      </c>
    </row>
    <row r="455" spans="2:10" x14ac:dyDescent="0.25">
      <c r="B455" s="2" t="str">
        <f>_xlfn.IFNA(VLOOKUP(A455,SQLReport!A:F,2,FALSE),IF(A455="","","Not in SCCM"))</f>
        <v/>
      </c>
      <c r="C455" s="2" t="b">
        <f>COUNTIF(SQLReport!A:A, A455)&gt;1</f>
        <v>0</v>
      </c>
      <c r="D455" s="5" t="str">
        <f>IF(B455="No",VLOOKUP(A455,SQLReport!A:F,4,FALSE),"")</f>
        <v/>
      </c>
      <c r="E455" s="5" t="str">
        <f>_xlfn.IFNA(IF(VLOOKUP(A455,NewCMDB!A:N,1,FALSE)="","No","Yes"),IF(A455="","","No"))</f>
        <v/>
      </c>
      <c r="F455" s="5" t="e">
        <f>VLOOKUP(A455,LastLogonDate!A:D,2,FALSE)</f>
        <v>#N/A</v>
      </c>
      <c r="G455" s="5" t="e">
        <f>VLOOKUP(A455,LastLogonDate!A:D,3,FALSE)</f>
        <v>#N/A</v>
      </c>
      <c r="H455" s="5" t="e">
        <f>VLOOKUP(A455,LastLogonDate!A:D,4,FALSE)</f>
        <v>#N/A</v>
      </c>
      <c r="I455" s="5" t="str">
        <f t="shared" si="15"/>
        <v/>
      </c>
      <c r="J455" t="str">
        <f t="shared" si="14"/>
        <v>OR dbo.v_R_System.Name0 like''</v>
      </c>
    </row>
    <row r="456" spans="2:10" x14ac:dyDescent="0.25">
      <c r="B456" s="2" t="str">
        <f>_xlfn.IFNA(VLOOKUP(A456,SQLReport!A:F,2,FALSE),IF(A456="","","Not in SCCM"))</f>
        <v/>
      </c>
      <c r="C456" s="2" t="b">
        <f>COUNTIF(SQLReport!A:A, A456)&gt;1</f>
        <v>0</v>
      </c>
      <c r="D456" s="5" t="str">
        <f>IF(B456="No",VLOOKUP(A456,SQLReport!A:F,4,FALSE),"")</f>
        <v/>
      </c>
      <c r="E456" s="5" t="str">
        <f>_xlfn.IFNA(IF(VLOOKUP(A456,NewCMDB!A:N,1,FALSE)="","No","Yes"),IF(A456="","","No"))</f>
        <v/>
      </c>
      <c r="F456" s="5" t="e">
        <f>VLOOKUP(A456,LastLogonDate!A:D,2,FALSE)</f>
        <v>#N/A</v>
      </c>
      <c r="G456" s="5" t="e">
        <f>VLOOKUP(A456,LastLogonDate!A:D,3,FALSE)</f>
        <v>#N/A</v>
      </c>
      <c r="H456" s="5" t="e">
        <f>VLOOKUP(A456,LastLogonDate!A:D,4,FALSE)</f>
        <v>#N/A</v>
      </c>
      <c r="I456" s="5" t="str">
        <f t="shared" si="15"/>
        <v/>
      </c>
      <c r="J456" t="str">
        <f t="shared" si="14"/>
        <v>OR dbo.v_R_System.Name0 like''</v>
      </c>
    </row>
    <row r="457" spans="2:10" x14ac:dyDescent="0.25">
      <c r="B457" s="2" t="str">
        <f>_xlfn.IFNA(VLOOKUP(A457,SQLReport!A:F,2,FALSE),IF(A457="","","Not in SCCM"))</f>
        <v/>
      </c>
      <c r="C457" s="2" t="b">
        <f>COUNTIF(SQLReport!A:A, A457)&gt;1</f>
        <v>0</v>
      </c>
      <c r="D457" s="5" t="str">
        <f>IF(B457="No",VLOOKUP(A457,SQLReport!A:F,4,FALSE),"")</f>
        <v/>
      </c>
      <c r="E457" s="5" t="str">
        <f>_xlfn.IFNA(IF(VLOOKUP(A457,NewCMDB!A:N,1,FALSE)="","No","Yes"),IF(A457="","","No"))</f>
        <v/>
      </c>
      <c r="F457" s="5" t="e">
        <f>VLOOKUP(A457,LastLogonDate!A:D,2,FALSE)</f>
        <v>#N/A</v>
      </c>
      <c r="G457" s="5" t="e">
        <f>VLOOKUP(A457,LastLogonDate!A:D,3,FALSE)</f>
        <v>#N/A</v>
      </c>
      <c r="H457" s="5" t="e">
        <f>VLOOKUP(A457,LastLogonDate!A:D,4,FALSE)</f>
        <v>#N/A</v>
      </c>
      <c r="I457" s="5" t="str">
        <f t="shared" si="15"/>
        <v/>
      </c>
      <c r="J457" t="str">
        <f t="shared" si="14"/>
        <v>OR dbo.v_R_System.Name0 like''</v>
      </c>
    </row>
    <row r="458" spans="2:10" x14ac:dyDescent="0.25">
      <c r="B458" s="2" t="str">
        <f>_xlfn.IFNA(VLOOKUP(A458,SQLReport!A:F,2,FALSE),IF(A458="","","Not in SCCM"))</f>
        <v/>
      </c>
      <c r="C458" s="2" t="b">
        <f>COUNTIF(SQLReport!A:A, A458)&gt;1</f>
        <v>0</v>
      </c>
      <c r="D458" s="5" t="str">
        <f>IF(B458="No",VLOOKUP(A458,SQLReport!A:F,4,FALSE),"")</f>
        <v/>
      </c>
      <c r="E458" s="5" t="str">
        <f>_xlfn.IFNA(IF(VLOOKUP(A458,NewCMDB!A:N,1,FALSE)="","No","Yes"),IF(A458="","","No"))</f>
        <v/>
      </c>
      <c r="F458" s="5" t="e">
        <f>VLOOKUP(A458,LastLogonDate!A:D,2,FALSE)</f>
        <v>#N/A</v>
      </c>
      <c r="G458" s="5" t="e">
        <f>VLOOKUP(A458,LastLogonDate!A:D,3,FALSE)</f>
        <v>#N/A</v>
      </c>
      <c r="H458" s="5" t="e">
        <f>VLOOKUP(A458,LastLogonDate!A:D,4,FALSE)</f>
        <v>#N/A</v>
      </c>
      <c r="I458" s="5" t="str">
        <f t="shared" si="15"/>
        <v/>
      </c>
      <c r="J458" t="str">
        <f t="shared" si="14"/>
        <v>OR dbo.v_R_System.Name0 like''</v>
      </c>
    </row>
    <row r="459" spans="2:10" x14ac:dyDescent="0.25">
      <c r="B459" s="2" t="str">
        <f>_xlfn.IFNA(VLOOKUP(A459,SQLReport!A:F,2,FALSE),IF(A459="","","Not in SCCM"))</f>
        <v/>
      </c>
      <c r="C459" s="2" t="b">
        <f>COUNTIF(SQLReport!A:A, A459)&gt;1</f>
        <v>0</v>
      </c>
      <c r="D459" s="5" t="str">
        <f>IF(B459="No",VLOOKUP(A459,SQLReport!A:F,4,FALSE),"")</f>
        <v/>
      </c>
      <c r="E459" s="5" t="str">
        <f>_xlfn.IFNA(IF(VLOOKUP(A459,NewCMDB!A:N,1,FALSE)="","No","Yes"),IF(A459="","","No"))</f>
        <v/>
      </c>
      <c r="F459" s="5" t="e">
        <f>VLOOKUP(A459,LastLogonDate!A:D,2,FALSE)</f>
        <v>#N/A</v>
      </c>
      <c r="G459" s="5" t="e">
        <f>VLOOKUP(A459,LastLogonDate!A:D,3,FALSE)</f>
        <v>#N/A</v>
      </c>
      <c r="H459" s="5" t="e">
        <f>VLOOKUP(A459,LastLogonDate!A:D,4,FALSE)</f>
        <v>#N/A</v>
      </c>
      <c r="I459" s="5" t="str">
        <f t="shared" si="15"/>
        <v/>
      </c>
      <c r="J459" t="str">
        <f t="shared" si="14"/>
        <v>OR dbo.v_R_System.Name0 like''</v>
      </c>
    </row>
    <row r="460" spans="2:10" x14ac:dyDescent="0.25">
      <c r="B460" s="2" t="str">
        <f>_xlfn.IFNA(VLOOKUP(A460,SQLReport!A:F,2,FALSE),IF(A460="","","Not in SCCM"))</f>
        <v/>
      </c>
      <c r="C460" s="2" t="b">
        <f>COUNTIF(SQLReport!A:A, A460)&gt;1</f>
        <v>0</v>
      </c>
      <c r="D460" s="5" t="str">
        <f>IF(B460="No",VLOOKUP(A460,SQLReport!A:F,4,FALSE),"")</f>
        <v/>
      </c>
      <c r="E460" s="5" t="str">
        <f>_xlfn.IFNA(IF(VLOOKUP(A460,NewCMDB!A:N,1,FALSE)="","No","Yes"),IF(A460="","","No"))</f>
        <v/>
      </c>
      <c r="F460" s="5" t="e">
        <f>VLOOKUP(A460,LastLogonDate!A:D,2,FALSE)</f>
        <v>#N/A</v>
      </c>
      <c r="G460" s="5" t="e">
        <f>VLOOKUP(A460,LastLogonDate!A:D,3,FALSE)</f>
        <v>#N/A</v>
      </c>
      <c r="H460" s="5" t="e">
        <f>VLOOKUP(A460,LastLogonDate!A:D,4,FALSE)</f>
        <v>#N/A</v>
      </c>
      <c r="I460" s="5" t="str">
        <f t="shared" si="15"/>
        <v/>
      </c>
      <c r="J460" t="str">
        <f t="shared" si="14"/>
        <v>OR dbo.v_R_System.Name0 like''</v>
      </c>
    </row>
    <row r="461" spans="2:10" x14ac:dyDescent="0.25">
      <c r="B461" s="2" t="str">
        <f>_xlfn.IFNA(VLOOKUP(A461,SQLReport!A:F,2,FALSE),IF(A461="","","Not in SCCM"))</f>
        <v/>
      </c>
      <c r="C461" s="2" t="b">
        <f>COUNTIF(SQLReport!A:A, A461)&gt;1</f>
        <v>0</v>
      </c>
      <c r="D461" s="5" t="str">
        <f>IF(B461="No",VLOOKUP(A461,SQLReport!A:F,4,FALSE),"")</f>
        <v/>
      </c>
      <c r="E461" s="5" t="str">
        <f>_xlfn.IFNA(IF(VLOOKUP(A461,NewCMDB!A:N,1,FALSE)="","No","Yes"),IF(A461="","","No"))</f>
        <v/>
      </c>
      <c r="F461" s="5" t="e">
        <f>VLOOKUP(A461,LastLogonDate!A:D,2,FALSE)</f>
        <v>#N/A</v>
      </c>
      <c r="G461" s="5" t="e">
        <f>VLOOKUP(A461,LastLogonDate!A:D,3,FALSE)</f>
        <v>#N/A</v>
      </c>
      <c r="H461" s="5" t="e">
        <f>VLOOKUP(A461,LastLogonDate!A:D,4,FALSE)</f>
        <v>#N/A</v>
      </c>
      <c r="I461" s="5" t="str">
        <f t="shared" si="15"/>
        <v/>
      </c>
      <c r="J461" t="str">
        <f t="shared" si="14"/>
        <v>OR dbo.v_R_System.Name0 like''</v>
      </c>
    </row>
    <row r="462" spans="2:10" x14ac:dyDescent="0.25">
      <c r="B462" s="2" t="str">
        <f>_xlfn.IFNA(VLOOKUP(A462,SQLReport!A:F,2,FALSE),IF(A462="","","Not in SCCM"))</f>
        <v/>
      </c>
      <c r="C462" s="2" t="b">
        <f>COUNTIF(SQLReport!A:A, A462)&gt;1</f>
        <v>0</v>
      </c>
      <c r="D462" s="5" t="str">
        <f>IF(B462="No",VLOOKUP(A462,SQLReport!A:F,4,FALSE),"")</f>
        <v/>
      </c>
      <c r="E462" s="5" t="str">
        <f>_xlfn.IFNA(IF(VLOOKUP(A462,NewCMDB!A:N,1,FALSE)="","No","Yes"),IF(A462="","","No"))</f>
        <v/>
      </c>
      <c r="F462" s="5" t="e">
        <f>VLOOKUP(A462,LastLogonDate!A:D,2,FALSE)</f>
        <v>#N/A</v>
      </c>
      <c r="G462" s="5" t="e">
        <f>VLOOKUP(A462,LastLogonDate!A:D,3,FALSE)</f>
        <v>#N/A</v>
      </c>
      <c r="H462" s="5" t="e">
        <f>VLOOKUP(A462,LastLogonDate!A:D,4,FALSE)</f>
        <v>#N/A</v>
      </c>
      <c r="I462" s="5" t="str">
        <f t="shared" si="15"/>
        <v/>
      </c>
      <c r="J462" t="str">
        <f t="shared" si="14"/>
        <v>OR dbo.v_R_System.Name0 like''</v>
      </c>
    </row>
    <row r="463" spans="2:10" x14ac:dyDescent="0.25">
      <c r="B463" s="2" t="str">
        <f>_xlfn.IFNA(VLOOKUP(A463,SQLReport!A:F,2,FALSE),IF(A463="","","Not in SCCM"))</f>
        <v/>
      </c>
      <c r="C463" s="2" t="b">
        <f>COUNTIF(SQLReport!A:A, A463)&gt;1</f>
        <v>0</v>
      </c>
      <c r="D463" s="5" t="str">
        <f>IF(B463="No",VLOOKUP(A463,SQLReport!A:F,4,FALSE),"")</f>
        <v/>
      </c>
      <c r="E463" s="5" t="str">
        <f>_xlfn.IFNA(IF(VLOOKUP(A463,NewCMDB!A:N,1,FALSE)="","No","Yes"),IF(A463="","","No"))</f>
        <v/>
      </c>
      <c r="F463" s="5" t="e">
        <f>VLOOKUP(A463,LastLogonDate!A:D,2,FALSE)</f>
        <v>#N/A</v>
      </c>
      <c r="G463" s="5" t="e">
        <f>VLOOKUP(A463,LastLogonDate!A:D,3,FALSE)</f>
        <v>#N/A</v>
      </c>
      <c r="H463" s="5" t="e">
        <f>VLOOKUP(A463,LastLogonDate!A:D,4,FALSE)</f>
        <v>#N/A</v>
      </c>
      <c r="I463" s="5" t="str">
        <f t="shared" si="15"/>
        <v/>
      </c>
      <c r="J463" t="str">
        <f t="shared" si="14"/>
        <v>OR dbo.v_R_System.Name0 like''</v>
      </c>
    </row>
    <row r="464" spans="2:10" x14ac:dyDescent="0.25">
      <c r="B464" s="2" t="str">
        <f>_xlfn.IFNA(VLOOKUP(A464,SQLReport!A:F,2,FALSE),IF(A464="","","Not in SCCM"))</f>
        <v/>
      </c>
      <c r="C464" s="2" t="b">
        <f>COUNTIF(SQLReport!A:A, A464)&gt;1</f>
        <v>0</v>
      </c>
      <c r="D464" s="5" t="str">
        <f>IF(B464="No",VLOOKUP(A464,SQLReport!A:F,4,FALSE),"")</f>
        <v/>
      </c>
      <c r="E464" s="5" t="str">
        <f>_xlfn.IFNA(IF(VLOOKUP(A464,NewCMDB!A:N,1,FALSE)="","No","Yes"),IF(A464="","","No"))</f>
        <v/>
      </c>
      <c r="F464" s="5" t="e">
        <f>VLOOKUP(A464,LastLogonDate!A:D,2,FALSE)</f>
        <v>#N/A</v>
      </c>
      <c r="G464" s="5" t="e">
        <f>VLOOKUP(A464,LastLogonDate!A:D,3,FALSE)</f>
        <v>#N/A</v>
      </c>
      <c r="H464" s="5" t="e">
        <f>VLOOKUP(A464,LastLogonDate!A:D,4,FALSE)</f>
        <v>#N/A</v>
      </c>
      <c r="I464" s="5" t="str">
        <f t="shared" si="15"/>
        <v/>
      </c>
      <c r="J464" t="str">
        <f t="shared" si="14"/>
        <v>OR dbo.v_R_System.Name0 like''</v>
      </c>
    </row>
    <row r="465" spans="2:10" x14ac:dyDescent="0.25">
      <c r="B465" s="2" t="str">
        <f>_xlfn.IFNA(VLOOKUP(A465,SQLReport!A:F,2,FALSE),IF(A465="","","Not in SCCM"))</f>
        <v/>
      </c>
      <c r="C465" s="2" t="b">
        <f>COUNTIF(SQLReport!A:A, A465)&gt;1</f>
        <v>0</v>
      </c>
      <c r="D465" s="5" t="str">
        <f>IF(B465="No",VLOOKUP(A465,SQLReport!A:F,4,FALSE),"")</f>
        <v/>
      </c>
      <c r="E465" s="5" t="str">
        <f>_xlfn.IFNA(IF(VLOOKUP(A465,NewCMDB!A:N,1,FALSE)="","No","Yes"),IF(A465="","","No"))</f>
        <v/>
      </c>
      <c r="F465" s="5" t="e">
        <f>VLOOKUP(A465,LastLogonDate!A:D,2,FALSE)</f>
        <v>#N/A</v>
      </c>
      <c r="G465" s="5" t="e">
        <f>VLOOKUP(A465,LastLogonDate!A:D,3,FALSE)</f>
        <v>#N/A</v>
      </c>
      <c r="H465" s="5" t="e">
        <f>VLOOKUP(A465,LastLogonDate!A:D,4,FALSE)</f>
        <v>#N/A</v>
      </c>
      <c r="I465" s="5" t="str">
        <f t="shared" si="15"/>
        <v/>
      </c>
      <c r="J465" t="str">
        <f t="shared" si="14"/>
        <v>OR dbo.v_R_System.Name0 like''</v>
      </c>
    </row>
    <row r="466" spans="2:10" x14ac:dyDescent="0.25">
      <c r="B466" s="2" t="str">
        <f>_xlfn.IFNA(VLOOKUP(A466,SQLReport!A:F,2,FALSE),IF(A466="","","Not in SCCM"))</f>
        <v/>
      </c>
      <c r="C466" s="2" t="b">
        <f>COUNTIF(SQLReport!A:A, A466)&gt;1</f>
        <v>0</v>
      </c>
      <c r="D466" s="5" t="str">
        <f>IF(B466="No",VLOOKUP(A466,SQLReport!A:F,4,FALSE),"")</f>
        <v/>
      </c>
      <c r="E466" s="5" t="str">
        <f>_xlfn.IFNA(IF(VLOOKUP(A466,NewCMDB!A:N,1,FALSE)="","No","Yes"),IF(A466="","","No"))</f>
        <v/>
      </c>
      <c r="F466" s="5" t="e">
        <f>VLOOKUP(A466,LastLogonDate!A:D,2,FALSE)</f>
        <v>#N/A</v>
      </c>
      <c r="G466" s="5" t="e">
        <f>VLOOKUP(A466,LastLogonDate!A:D,3,FALSE)</f>
        <v>#N/A</v>
      </c>
      <c r="H466" s="5" t="e">
        <f>VLOOKUP(A466,LastLogonDate!A:D,4,FALSE)</f>
        <v>#N/A</v>
      </c>
      <c r="I466" s="5" t="str">
        <f t="shared" si="15"/>
        <v/>
      </c>
      <c r="J466" t="str">
        <f t="shared" si="14"/>
        <v>OR dbo.v_R_System.Name0 like''</v>
      </c>
    </row>
    <row r="467" spans="2:10" x14ac:dyDescent="0.25">
      <c r="B467" s="2" t="str">
        <f>_xlfn.IFNA(VLOOKUP(A467,SQLReport!A:F,2,FALSE),IF(A467="","","Not in SCCM"))</f>
        <v/>
      </c>
      <c r="C467" s="2" t="b">
        <f>COUNTIF(SQLReport!A:A, A467)&gt;1</f>
        <v>0</v>
      </c>
      <c r="D467" s="5" t="str">
        <f>IF(B467="No",VLOOKUP(A467,SQLReport!A:F,4,FALSE),"")</f>
        <v/>
      </c>
      <c r="E467" s="5" t="str">
        <f>_xlfn.IFNA(IF(VLOOKUP(A467,NewCMDB!A:N,1,FALSE)="","No","Yes"),IF(A467="","","No"))</f>
        <v/>
      </c>
      <c r="F467" s="5" t="e">
        <f>VLOOKUP(A467,LastLogonDate!A:D,2,FALSE)</f>
        <v>#N/A</v>
      </c>
      <c r="G467" s="5" t="e">
        <f>VLOOKUP(A467,LastLogonDate!A:D,3,FALSE)</f>
        <v>#N/A</v>
      </c>
      <c r="H467" s="5" t="e">
        <f>VLOOKUP(A467,LastLogonDate!A:D,4,FALSE)</f>
        <v>#N/A</v>
      </c>
      <c r="I467" s="5" t="str">
        <f t="shared" si="15"/>
        <v/>
      </c>
      <c r="J467" t="str">
        <f t="shared" si="14"/>
        <v>OR dbo.v_R_System.Name0 like''</v>
      </c>
    </row>
    <row r="468" spans="2:10" x14ac:dyDescent="0.25">
      <c r="B468" s="2" t="str">
        <f>_xlfn.IFNA(VLOOKUP(A468,SQLReport!A:F,2,FALSE),IF(A468="","","Not in SCCM"))</f>
        <v/>
      </c>
      <c r="C468" s="2" t="b">
        <f>COUNTIF(SQLReport!A:A, A468)&gt;1</f>
        <v>0</v>
      </c>
      <c r="D468" s="5" t="str">
        <f>IF(B468="No",VLOOKUP(A468,SQLReport!A:F,4,FALSE),"")</f>
        <v/>
      </c>
      <c r="E468" s="5" t="str">
        <f>_xlfn.IFNA(IF(VLOOKUP(A468,NewCMDB!A:N,1,FALSE)="","No","Yes"),IF(A468="","","No"))</f>
        <v/>
      </c>
      <c r="F468" s="5" t="e">
        <f>VLOOKUP(A468,LastLogonDate!A:D,2,FALSE)</f>
        <v>#N/A</v>
      </c>
      <c r="G468" s="5" t="e">
        <f>VLOOKUP(A468,LastLogonDate!A:D,3,FALSE)</f>
        <v>#N/A</v>
      </c>
      <c r="H468" s="5" t="e">
        <f>VLOOKUP(A468,LastLogonDate!A:D,4,FALSE)</f>
        <v>#N/A</v>
      </c>
      <c r="I468" s="5" t="str">
        <f t="shared" si="15"/>
        <v/>
      </c>
      <c r="J468" t="str">
        <f t="shared" si="14"/>
        <v>OR dbo.v_R_System.Name0 like''</v>
      </c>
    </row>
    <row r="469" spans="2:10" x14ac:dyDescent="0.25">
      <c r="B469" s="2" t="str">
        <f>_xlfn.IFNA(VLOOKUP(A469,SQLReport!A:F,2,FALSE),IF(A469="","","Not in SCCM"))</f>
        <v/>
      </c>
      <c r="C469" s="2" t="b">
        <f>COUNTIF(SQLReport!A:A, A469)&gt;1</f>
        <v>0</v>
      </c>
      <c r="D469" s="5" t="str">
        <f>IF(B469="No",VLOOKUP(A469,SQLReport!A:F,4,FALSE),"")</f>
        <v/>
      </c>
      <c r="E469" s="5" t="str">
        <f>_xlfn.IFNA(IF(VLOOKUP(A469,NewCMDB!A:N,1,FALSE)="","No","Yes"),IF(A469="","","No"))</f>
        <v/>
      </c>
      <c r="F469" s="5" t="e">
        <f>VLOOKUP(A469,LastLogonDate!A:D,2,FALSE)</f>
        <v>#N/A</v>
      </c>
      <c r="G469" s="5" t="e">
        <f>VLOOKUP(A469,LastLogonDate!A:D,3,FALSE)</f>
        <v>#N/A</v>
      </c>
      <c r="H469" s="5" t="e">
        <f>VLOOKUP(A469,LastLogonDate!A:D,4,FALSE)</f>
        <v>#N/A</v>
      </c>
      <c r="I469" s="5" t="str">
        <f t="shared" si="15"/>
        <v/>
      </c>
      <c r="J469" t="str">
        <f t="shared" si="14"/>
        <v>OR dbo.v_R_System.Name0 like''</v>
      </c>
    </row>
    <row r="470" spans="2:10" x14ac:dyDescent="0.25">
      <c r="B470" s="2" t="str">
        <f>_xlfn.IFNA(VLOOKUP(A470,SQLReport!A:F,2,FALSE),IF(A470="","","Not in SCCM"))</f>
        <v/>
      </c>
      <c r="C470" s="2" t="b">
        <f>COUNTIF(SQLReport!A:A, A470)&gt;1</f>
        <v>0</v>
      </c>
      <c r="D470" s="5" t="str">
        <f>IF(B470="No",VLOOKUP(A470,SQLReport!A:F,4,FALSE),"")</f>
        <v/>
      </c>
      <c r="E470" s="5" t="str">
        <f>_xlfn.IFNA(IF(VLOOKUP(A470,NewCMDB!A:N,1,FALSE)="","No","Yes"),IF(A470="","","No"))</f>
        <v/>
      </c>
      <c r="F470" s="5" t="e">
        <f>VLOOKUP(A470,LastLogonDate!A:D,2,FALSE)</f>
        <v>#N/A</v>
      </c>
      <c r="G470" s="5" t="e">
        <f>VLOOKUP(A470,LastLogonDate!A:D,3,FALSE)</f>
        <v>#N/A</v>
      </c>
      <c r="H470" s="5" t="e">
        <f>VLOOKUP(A470,LastLogonDate!A:D,4,FALSE)</f>
        <v>#N/A</v>
      </c>
      <c r="I470" s="5" t="str">
        <f t="shared" si="15"/>
        <v/>
      </c>
      <c r="J470" t="str">
        <f t="shared" si="14"/>
        <v>OR dbo.v_R_System.Name0 like''</v>
      </c>
    </row>
    <row r="471" spans="2:10" x14ac:dyDescent="0.25">
      <c r="B471" s="2" t="str">
        <f>_xlfn.IFNA(VLOOKUP(A471,SQLReport!A:F,2,FALSE),IF(A471="","","Not in SCCM"))</f>
        <v/>
      </c>
      <c r="C471" s="2" t="b">
        <f>COUNTIF(SQLReport!A:A, A471)&gt;1</f>
        <v>0</v>
      </c>
      <c r="D471" s="5" t="str">
        <f>IF(B471="No",VLOOKUP(A471,SQLReport!A:F,4,FALSE),"")</f>
        <v/>
      </c>
      <c r="E471" s="5" t="str">
        <f>_xlfn.IFNA(IF(VLOOKUP(A471,NewCMDB!A:N,1,FALSE)="","No","Yes"),IF(A471="","","No"))</f>
        <v/>
      </c>
      <c r="F471" s="5" t="e">
        <f>VLOOKUP(A471,LastLogonDate!A:D,2,FALSE)</f>
        <v>#N/A</v>
      </c>
      <c r="G471" s="5" t="e">
        <f>VLOOKUP(A471,LastLogonDate!A:D,3,FALSE)</f>
        <v>#N/A</v>
      </c>
      <c r="H471" s="5" t="e">
        <f>VLOOKUP(A471,LastLogonDate!A:D,4,FALSE)</f>
        <v>#N/A</v>
      </c>
      <c r="I471" s="5" t="str">
        <f t="shared" si="15"/>
        <v/>
      </c>
      <c r="J471" t="str">
        <f t="shared" si="14"/>
        <v>OR dbo.v_R_System.Name0 like''</v>
      </c>
    </row>
    <row r="472" spans="2:10" x14ac:dyDescent="0.25">
      <c r="B472" s="2" t="str">
        <f>_xlfn.IFNA(VLOOKUP(A472,SQLReport!A:F,2,FALSE),IF(A472="","","Not in SCCM"))</f>
        <v/>
      </c>
      <c r="C472" s="2" t="b">
        <f>COUNTIF(SQLReport!A:A, A472)&gt;1</f>
        <v>0</v>
      </c>
      <c r="D472" s="5" t="str">
        <f>IF(B472="No",VLOOKUP(A472,SQLReport!A:F,4,FALSE),"")</f>
        <v/>
      </c>
      <c r="E472" s="5" t="str">
        <f>_xlfn.IFNA(IF(VLOOKUP(A472,NewCMDB!A:N,1,FALSE)="","No","Yes"),IF(A472="","","No"))</f>
        <v/>
      </c>
      <c r="F472" s="5" t="e">
        <f>VLOOKUP(A472,LastLogonDate!A:D,2,FALSE)</f>
        <v>#N/A</v>
      </c>
      <c r="G472" s="5" t="e">
        <f>VLOOKUP(A472,LastLogonDate!A:D,3,FALSE)</f>
        <v>#N/A</v>
      </c>
      <c r="H472" s="5" t="e">
        <f>VLOOKUP(A472,LastLogonDate!A:D,4,FALSE)</f>
        <v>#N/A</v>
      </c>
      <c r="I472" s="5" t="str">
        <f t="shared" si="15"/>
        <v/>
      </c>
      <c r="J472" t="str">
        <f t="shared" si="14"/>
        <v>OR dbo.v_R_System.Name0 like''</v>
      </c>
    </row>
    <row r="473" spans="2:10" x14ac:dyDescent="0.25">
      <c r="B473" s="2" t="str">
        <f>_xlfn.IFNA(VLOOKUP(A473,SQLReport!A:F,2,FALSE),IF(A473="","","Not in SCCM"))</f>
        <v/>
      </c>
      <c r="C473" s="2" t="b">
        <f>COUNTIF(SQLReport!A:A, A473)&gt;1</f>
        <v>0</v>
      </c>
      <c r="D473" s="5" t="str">
        <f>IF(B473="No",VLOOKUP(A473,SQLReport!A:F,4,FALSE),"")</f>
        <v/>
      </c>
      <c r="E473" s="5" t="str">
        <f>_xlfn.IFNA(IF(VLOOKUP(A473,NewCMDB!A:N,1,FALSE)="","No","Yes"),IF(A473="","","No"))</f>
        <v/>
      </c>
      <c r="F473" s="5" t="e">
        <f>VLOOKUP(A473,LastLogonDate!A:D,2,FALSE)</f>
        <v>#N/A</v>
      </c>
      <c r="G473" s="5" t="e">
        <f>VLOOKUP(A473,LastLogonDate!A:D,3,FALSE)</f>
        <v>#N/A</v>
      </c>
      <c r="H473" s="5" t="e">
        <f>VLOOKUP(A473,LastLogonDate!A:D,4,FALSE)</f>
        <v>#N/A</v>
      </c>
      <c r="I473" s="5" t="str">
        <f t="shared" si="15"/>
        <v/>
      </c>
      <c r="J473" t="str">
        <f t="shared" si="14"/>
        <v>OR dbo.v_R_System.Name0 like''</v>
      </c>
    </row>
    <row r="474" spans="2:10" x14ac:dyDescent="0.25">
      <c r="B474" s="2" t="str">
        <f>_xlfn.IFNA(VLOOKUP(A474,SQLReport!A:F,2,FALSE),IF(A474="","","Not in SCCM"))</f>
        <v/>
      </c>
      <c r="C474" s="2" t="b">
        <f>COUNTIF(SQLReport!A:A, A474)&gt;1</f>
        <v>0</v>
      </c>
      <c r="D474" s="5" t="str">
        <f>IF(B474="No",VLOOKUP(A474,SQLReport!A:F,4,FALSE),"")</f>
        <v/>
      </c>
      <c r="E474" s="5" t="str">
        <f>_xlfn.IFNA(IF(VLOOKUP(A474,NewCMDB!A:N,1,FALSE)="","No","Yes"),IF(A474="","","No"))</f>
        <v/>
      </c>
      <c r="F474" s="5" t="e">
        <f>VLOOKUP(A474,LastLogonDate!A:D,2,FALSE)</f>
        <v>#N/A</v>
      </c>
      <c r="G474" s="5" t="e">
        <f>VLOOKUP(A474,LastLogonDate!A:D,3,FALSE)</f>
        <v>#N/A</v>
      </c>
      <c r="H474" s="5" t="e">
        <f>VLOOKUP(A474,LastLogonDate!A:D,4,FALSE)</f>
        <v>#N/A</v>
      </c>
      <c r="I474" s="5" t="str">
        <f t="shared" si="15"/>
        <v/>
      </c>
      <c r="J474" t="str">
        <f t="shared" si="14"/>
        <v>OR dbo.v_R_System.Name0 like''</v>
      </c>
    </row>
    <row r="475" spans="2:10" x14ac:dyDescent="0.25">
      <c r="B475" s="2" t="str">
        <f>_xlfn.IFNA(VLOOKUP(A475,SQLReport!A:F,2,FALSE),IF(A475="","","Not in SCCM"))</f>
        <v/>
      </c>
      <c r="C475" s="2" t="b">
        <f>COUNTIF(SQLReport!A:A, A475)&gt;1</f>
        <v>0</v>
      </c>
      <c r="D475" s="5" t="str">
        <f>IF(B475="No",VLOOKUP(A475,SQLReport!A:F,4,FALSE),"")</f>
        <v/>
      </c>
      <c r="E475" s="5" t="str">
        <f>_xlfn.IFNA(IF(VLOOKUP(A475,NewCMDB!A:N,1,FALSE)="","No","Yes"),IF(A475="","","No"))</f>
        <v/>
      </c>
      <c r="F475" s="5" t="e">
        <f>VLOOKUP(A475,LastLogonDate!A:D,2,FALSE)</f>
        <v>#N/A</v>
      </c>
      <c r="G475" s="5" t="e">
        <f>VLOOKUP(A475,LastLogonDate!A:D,3,FALSE)</f>
        <v>#N/A</v>
      </c>
      <c r="H475" s="5" t="e">
        <f>VLOOKUP(A475,LastLogonDate!A:D,4,FALSE)</f>
        <v>#N/A</v>
      </c>
      <c r="I475" s="5" t="str">
        <f t="shared" si="15"/>
        <v/>
      </c>
      <c r="J475" t="str">
        <f t="shared" si="14"/>
        <v>OR dbo.v_R_System.Name0 like''</v>
      </c>
    </row>
    <row r="476" spans="2:10" x14ac:dyDescent="0.25">
      <c r="B476" s="2" t="str">
        <f>_xlfn.IFNA(VLOOKUP(A476,SQLReport!A:F,2,FALSE),IF(A476="","","Not in SCCM"))</f>
        <v/>
      </c>
      <c r="C476" s="2" t="b">
        <f>COUNTIF(SQLReport!A:A, A476)&gt;1</f>
        <v>0</v>
      </c>
      <c r="D476" s="5" t="str">
        <f>IF(B476="No",VLOOKUP(A476,SQLReport!A:F,4,FALSE),"")</f>
        <v/>
      </c>
      <c r="E476" s="5" t="str">
        <f>_xlfn.IFNA(IF(VLOOKUP(A476,NewCMDB!A:N,1,FALSE)="","No","Yes"),IF(A476="","","No"))</f>
        <v/>
      </c>
      <c r="F476" s="5" t="e">
        <f>VLOOKUP(A476,LastLogonDate!A:D,2,FALSE)</f>
        <v>#N/A</v>
      </c>
      <c r="G476" s="5" t="e">
        <f>VLOOKUP(A476,LastLogonDate!A:D,3,FALSE)</f>
        <v>#N/A</v>
      </c>
      <c r="H476" s="5" t="e">
        <f>VLOOKUP(A476,LastLogonDate!A:D,4,FALSE)</f>
        <v>#N/A</v>
      </c>
      <c r="I476" s="5" t="str">
        <f t="shared" si="15"/>
        <v/>
      </c>
      <c r="J476" t="str">
        <f t="shared" si="14"/>
        <v>OR dbo.v_R_System.Name0 like''</v>
      </c>
    </row>
    <row r="477" spans="2:10" x14ac:dyDescent="0.25">
      <c r="B477" s="2" t="str">
        <f>_xlfn.IFNA(VLOOKUP(A477,SQLReport!A:F,2,FALSE),IF(A477="","","Not in SCCM"))</f>
        <v/>
      </c>
      <c r="C477" s="2" t="b">
        <f>COUNTIF(SQLReport!A:A, A477)&gt;1</f>
        <v>0</v>
      </c>
      <c r="D477" s="5" t="str">
        <f>IF(B477="No",VLOOKUP(A477,SQLReport!A:F,4,FALSE),"")</f>
        <v/>
      </c>
      <c r="E477" s="5" t="str">
        <f>_xlfn.IFNA(IF(VLOOKUP(A477,NewCMDB!A:N,1,FALSE)="","No","Yes"),IF(A477="","","No"))</f>
        <v/>
      </c>
      <c r="F477" s="5" t="e">
        <f>VLOOKUP(A477,LastLogonDate!A:D,2,FALSE)</f>
        <v>#N/A</v>
      </c>
      <c r="G477" s="5" t="e">
        <f>VLOOKUP(A477,LastLogonDate!A:D,3,FALSE)</f>
        <v>#N/A</v>
      </c>
      <c r="H477" s="5" t="e">
        <f>VLOOKUP(A477,LastLogonDate!A:D,4,FALSE)</f>
        <v>#N/A</v>
      </c>
      <c r="I477" s="5" t="str">
        <f t="shared" si="15"/>
        <v/>
      </c>
      <c r="J477" t="str">
        <f t="shared" si="14"/>
        <v>OR dbo.v_R_System.Name0 like''</v>
      </c>
    </row>
    <row r="478" spans="2:10" x14ac:dyDescent="0.25">
      <c r="B478" s="2" t="str">
        <f>_xlfn.IFNA(VLOOKUP(A478,SQLReport!A:F,2,FALSE),IF(A478="","","Not in SCCM"))</f>
        <v/>
      </c>
      <c r="C478" s="2" t="b">
        <f>COUNTIF(SQLReport!A:A, A478)&gt;1</f>
        <v>0</v>
      </c>
      <c r="D478" s="5" t="str">
        <f>IF(B478="No",VLOOKUP(A478,SQLReport!A:F,4,FALSE),"")</f>
        <v/>
      </c>
      <c r="E478" s="5" t="str">
        <f>_xlfn.IFNA(IF(VLOOKUP(A478,NewCMDB!A:N,1,FALSE)="","No","Yes"),IF(A478="","","No"))</f>
        <v/>
      </c>
      <c r="F478" s="5" t="e">
        <f>VLOOKUP(A478,LastLogonDate!A:D,2,FALSE)</f>
        <v>#N/A</v>
      </c>
      <c r="G478" s="5" t="e">
        <f>VLOOKUP(A478,LastLogonDate!A:D,3,FALSE)</f>
        <v>#N/A</v>
      </c>
      <c r="H478" s="5" t="e">
        <f>VLOOKUP(A478,LastLogonDate!A:D,4,FALSE)</f>
        <v>#N/A</v>
      </c>
      <c r="I478" s="5" t="str">
        <f t="shared" si="15"/>
        <v/>
      </c>
      <c r="J478" t="str">
        <f t="shared" si="14"/>
        <v>OR dbo.v_R_System.Name0 like''</v>
      </c>
    </row>
    <row r="479" spans="2:10" x14ac:dyDescent="0.25">
      <c r="B479" s="2" t="str">
        <f>_xlfn.IFNA(VLOOKUP(A479,SQLReport!A:F,2,FALSE),IF(A479="","","Not in SCCM"))</f>
        <v/>
      </c>
      <c r="C479" s="2" t="b">
        <f>COUNTIF(SQLReport!A:A, A479)&gt;1</f>
        <v>0</v>
      </c>
      <c r="D479" s="5" t="str">
        <f>IF(B479="No",VLOOKUP(A479,SQLReport!A:F,4,FALSE),"")</f>
        <v/>
      </c>
      <c r="E479" s="5" t="str">
        <f>_xlfn.IFNA(IF(VLOOKUP(A479,NewCMDB!A:N,1,FALSE)="","No","Yes"),IF(A479="","","No"))</f>
        <v/>
      </c>
      <c r="F479" s="5" t="e">
        <f>VLOOKUP(A479,LastLogonDate!A:D,2,FALSE)</f>
        <v>#N/A</v>
      </c>
      <c r="G479" s="5" t="e">
        <f>VLOOKUP(A479,LastLogonDate!A:D,3,FALSE)</f>
        <v>#N/A</v>
      </c>
      <c r="H479" s="5" t="e">
        <f>VLOOKUP(A479,LastLogonDate!A:D,4,FALSE)</f>
        <v>#N/A</v>
      </c>
      <c r="I479" s="5" t="str">
        <f t="shared" si="15"/>
        <v/>
      </c>
      <c r="J479" t="str">
        <f t="shared" si="14"/>
        <v>OR dbo.v_R_System.Name0 like''</v>
      </c>
    </row>
    <row r="480" spans="2:10" x14ac:dyDescent="0.25">
      <c r="B480" s="2" t="str">
        <f>_xlfn.IFNA(VLOOKUP(A480,SQLReport!A:F,2,FALSE),IF(A480="","","Not in SCCM"))</f>
        <v/>
      </c>
      <c r="C480" s="2" t="b">
        <f>COUNTIF(SQLReport!A:A, A480)&gt;1</f>
        <v>0</v>
      </c>
      <c r="D480" s="5" t="str">
        <f>IF(B480="No",VLOOKUP(A480,SQLReport!A:F,4,FALSE),"")</f>
        <v/>
      </c>
      <c r="E480" s="5" t="str">
        <f>_xlfn.IFNA(IF(VLOOKUP(A480,NewCMDB!A:N,1,FALSE)="","No","Yes"),IF(A480="","","No"))</f>
        <v/>
      </c>
      <c r="F480" s="5" t="e">
        <f>VLOOKUP(A480,LastLogonDate!A:D,2,FALSE)</f>
        <v>#N/A</v>
      </c>
      <c r="G480" s="5" t="e">
        <f>VLOOKUP(A480,LastLogonDate!A:D,3,FALSE)</f>
        <v>#N/A</v>
      </c>
      <c r="H480" s="5" t="e">
        <f>VLOOKUP(A480,LastLogonDate!A:D,4,FALSE)</f>
        <v>#N/A</v>
      </c>
      <c r="I480" s="5" t="str">
        <f t="shared" si="15"/>
        <v/>
      </c>
      <c r="J480" t="str">
        <f t="shared" si="14"/>
        <v>OR dbo.v_R_System.Name0 like''</v>
      </c>
    </row>
    <row r="481" spans="2:10" x14ac:dyDescent="0.25">
      <c r="B481" s="2" t="str">
        <f>_xlfn.IFNA(VLOOKUP(A481,SQLReport!A:F,2,FALSE),IF(A481="","","Not in SCCM"))</f>
        <v/>
      </c>
      <c r="C481" s="2" t="b">
        <f>COUNTIF(SQLReport!A:A, A481)&gt;1</f>
        <v>0</v>
      </c>
      <c r="D481" s="5" t="str">
        <f>IF(B481="No",VLOOKUP(A481,SQLReport!A:F,4,FALSE),"")</f>
        <v/>
      </c>
      <c r="E481" s="5" t="str">
        <f>_xlfn.IFNA(IF(VLOOKUP(A481,NewCMDB!A:N,1,FALSE)="","No","Yes"),IF(A481="","","No"))</f>
        <v/>
      </c>
      <c r="F481" s="5" t="e">
        <f>VLOOKUP(A481,LastLogonDate!A:D,2,FALSE)</f>
        <v>#N/A</v>
      </c>
      <c r="G481" s="5" t="e">
        <f>VLOOKUP(A481,LastLogonDate!A:D,3,FALSE)</f>
        <v>#N/A</v>
      </c>
      <c r="H481" s="5" t="e">
        <f>VLOOKUP(A481,LastLogonDate!A:D,4,FALSE)</f>
        <v>#N/A</v>
      </c>
      <c r="I481" s="5" t="str">
        <f t="shared" si="15"/>
        <v/>
      </c>
      <c r="J481" t="str">
        <f t="shared" si="14"/>
        <v>OR dbo.v_R_System.Name0 like''</v>
      </c>
    </row>
    <row r="482" spans="2:10" x14ac:dyDescent="0.25">
      <c r="B482" s="2" t="str">
        <f>_xlfn.IFNA(VLOOKUP(A482,SQLReport!A:F,2,FALSE),IF(A482="","","Not in SCCM"))</f>
        <v/>
      </c>
      <c r="C482" s="2" t="b">
        <f>COUNTIF(SQLReport!A:A, A482)&gt;1</f>
        <v>0</v>
      </c>
      <c r="D482" s="5" t="str">
        <f>IF(B482="No",VLOOKUP(A482,SQLReport!A:F,4,FALSE),"")</f>
        <v/>
      </c>
      <c r="E482" s="5" t="str">
        <f>_xlfn.IFNA(IF(VLOOKUP(A482,NewCMDB!A:N,1,FALSE)="","No","Yes"),IF(A482="","","No"))</f>
        <v/>
      </c>
      <c r="F482" s="5" t="e">
        <f>VLOOKUP(A482,LastLogonDate!A:D,2,FALSE)</f>
        <v>#N/A</v>
      </c>
      <c r="G482" s="5" t="e">
        <f>VLOOKUP(A482,LastLogonDate!A:D,3,FALSE)</f>
        <v>#N/A</v>
      </c>
      <c r="H482" s="5" t="e">
        <f>VLOOKUP(A482,LastLogonDate!A:D,4,FALSE)</f>
        <v>#N/A</v>
      </c>
      <c r="I482" s="5" t="str">
        <f t="shared" si="15"/>
        <v/>
      </c>
      <c r="J482" t="str">
        <f t="shared" si="14"/>
        <v>OR dbo.v_R_System.Name0 like''</v>
      </c>
    </row>
    <row r="483" spans="2:10" x14ac:dyDescent="0.25">
      <c r="B483" s="2" t="str">
        <f>_xlfn.IFNA(VLOOKUP(A483,SQLReport!A:F,2,FALSE),IF(A483="","","Not in SCCM"))</f>
        <v/>
      </c>
      <c r="C483" s="2" t="b">
        <f>COUNTIF(SQLReport!A:A, A483)&gt;1</f>
        <v>0</v>
      </c>
      <c r="D483" s="5" t="str">
        <f>IF(B483="No",VLOOKUP(A483,SQLReport!A:F,4,FALSE),"")</f>
        <v/>
      </c>
      <c r="E483" s="5" t="str">
        <f>_xlfn.IFNA(IF(VLOOKUP(A483,NewCMDB!A:N,1,FALSE)="","No","Yes"),IF(A483="","","No"))</f>
        <v/>
      </c>
      <c r="F483" s="5" t="e">
        <f>VLOOKUP(A483,LastLogonDate!A:D,2,FALSE)</f>
        <v>#N/A</v>
      </c>
      <c r="G483" s="5" t="e">
        <f>VLOOKUP(A483,LastLogonDate!A:D,3,FALSE)</f>
        <v>#N/A</v>
      </c>
      <c r="H483" s="5" t="e">
        <f>VLOOKUP(A483,LastLogonDate!A:D,4,FALSE)</f>
        <v>#N/A</v>
      </c>
      <c r="I483" s="5" t="str">
        <f t="shared" si="15"/>
        <v/>
      </c>
      <c r="J483" t="str">
        <f t="shared" si="14"/>
        <v>OR dbo.v_R_System.Name0 like''</v>
      </c>
    </row>
    <row r="484" spans="2:10" x14ac:dyDescent="0.25">
      <c r="B484" s="2" t="str">
        <f>_xlfn.IFNA(VLOOKUP(A484,SQLReport!A:F,2,FALSE),IF(A484="","","Not in SCCM"))</f>
        <v/>
      </c>
      <c r="C484" s="2" t="b">
        <f>COUNTIF(SQLReport!A:A, A484)&gt;1</f>
        <v>0</v>
      </c>
      <c r="D484" s="5" t="str">
        <f>IF(B484="No",VLOOKUP(A484,SQLReport!A:F,4,FALSE),"")</f>
        <v/>
      </c>
      <c r="E484" s="5" t="str">
        <f>_xlfn.IFNA(IF(VLOOKUP(A484,NewCMDB!A:N,1,FALSE)="","No","Yes"),IF(A484="","","No"))</f>
        <v/>
      </c>
      <c r="F484" s="5" t="e">
        <f>VLOOKUP(A484,LastLogonDate!A:D,2,FALSE)</f>
        <v>#N/A</v>
      </c>
      <c r="G484" s="5" t="e">
        <f>VLOOKUP(A484,LastLogonDate!A:D,3,FALSE)</f>
        <v>#N/A</v>
      </c>
      <c r="H484" s="5" t="e">
        <f>VLOOKUP(A484,LastLogonDate!A:D,4,FALSE)</f>
        <v>#N/A</v>
      </c>
      <c r="I484" s="5" t="str">
        <f t="shared" si="15"/>
        <v/>
      </c>
      <c r="J484" t="str">
        <f t="shared" si="14"/>
        <v>OR dbo.v_R_System.Name0 like''</v>
      </c>
    </row>
    <row r="485" spans="2:10" x14ac:dyDescent="0.25">
      <c r="B485" s="2" t="str">
        <f>_xlfn.IFNA(VLOOKUP(A485,SQLReport!A:F,2,FALSE),IF(A485="","","Not in SCCM"))</f>
        <v/>
      </c>
      <c r="C485" s="2" t="b">
        <f>COUNTIF(SQLReport!A:A, A485)&gt;1</f>
        <v>0</v>
      </c>
      <c r="D485" s="5" t="str">
        <f>IF(B485="No",VLOOKUP(A485,SQLReport!A:F,4,FALSE),"")</f>
        <v/>
      </c>
      <c r="E485" s="5" t="str">
        <f>_xlfn.IFNA(IF(VLOOKUP(A485,NewCMDB!A:N,1,FALSE)="","No","Yes"),IF(A485="","","No"))</f>
        <v/>
      </c>
      <c r="F485" s="5" t="e">
        <f>VLOOKUP(A485,LastLogonDate!A:D,2,FALSE)</f>
        <v>#N/A</v>
      </c>
      <c r="G485" s="5" t="e">
        <f>VLOOKUP(A485,LastLogonDate!A:D,3,FALSE)</f>
        <v>#N/A</v>
      </c>
      <c r="H485" s="5" t="e">
        <f>VLOOKUP(A485,LastLogonDate!A:D,4,FALSE)</f>
        <v>#N/A</v>
      </c>
      <c r="I485" s="5" t="str">
        <f t="shared" si="15"/>
        <v/>
      </c>
      <c r="J485" t="str">
        <f t="shared" si="14"/>
        <v>OR dbo.v_R_System.Name0 like''</v>
      </c>
    </row>
    <row r="486" spans="2:10" x14ac:dyDescent="0.25">
      <c r="B486" s="2" t="str">
        <f>_xlfn.IFNA(VLOOKUP(A486,SQLReport!A:F,2,FALSE),IF(A486="","","Not in SCCM"))</f>
        <v/>
      </c>
      <c r="C486" s="2" t="b">
        <f>COUNTIF(SQLReport!A:A, A486)&gt;1</f>
        <v>0</v>
      </c>
      <c r="D486" s="5" t="str">
        <f>IF(B486="No",VLOOKUP(A486,SQLReport!A:F,4,FALSE),"")</f>
        <v/>
      </c>
      <c r="E486" s="5" t="str">
        <f>_xlfn.IFNA(IF(VLOOKUP(A486,NewCMDB!A:N,1,FALSE)="","No","Yes"),IF(A486="","","No"))</f>
        <v/>
      </c>
      <c r="F486" s="5" t="e">
        <f>VLOOKUP(A486,LastLogonDate!A:D,2,FALSE)</f>
        <v>#N/A</v>
      </c>
      <c r="G486" s="5" t="e">
        <f>VLOOKUP(A486,LastLogonDate!A:D,3,FALSE)</f>
        <v>#N/A</v>
      </c>
      <c r="H486" s="5" t="e">
        <f>VLOOKUP(A486,LastLogonDate!A:D,4,FALSE)</f>
        <v>#N/A</v>
      </c>
      <c r="I486" s="5" t="str">
        <f t="shared" si="15"/>
        <v/>
      </c>
      <c r="J486" t="str">
        <f t="shared" si="14"/>
        <v>OR dbo.v_R_System.Name0 like''</v>
      </c>
    </row>
    <row r="487" spans="2:10" x14ac:dyDescent="0.25">
      <c r="B487" s="2" t="str">
        <f>_xlfn.IFNA(VLOOKUP(A487,SQLReport!A:F,2,FALSE),IF(A487="","","Not in SCCM"))</f>
        <v/>
      </c>
      <c r="C487" s="2" t="b">
        <f>COUNTIF(SQLReport!A:A, A487)&gt;1</f>
        <v>0</v>
      </c>
      <c r="D487" s="5" t="str">
        <f>IF(B487="No",VLOOKUP(A487,SQLReport!A:F,4,FALSE),"")</f>
        <v/>
      </c>
      <c r="E487" s="5" t="str">
        <f>_xlfn.IFNA(IF(VLOOKUP(A487,NewCMDB!A:N,1,FALSE)="","No","Yes"),IF(A487="","","No"))</f>
        <v/>
      </c>
      <c r="F487" s="5" t="e">
        <f>VLOOKUP(A487,LastLogonDate!A:D,2,FALSE)</f>
        <v>#N/A</v>
      </c>
      <c r="G487" s="5" t="e">
        <f>VLOOKUP(A487,LastLogonDate!A:D,3,FALSE)</f>
        <v>#N/A</v>
      </c>
      <c r="H487" s="5" t="e">
        <f>VLOOKUP(A487,LastLogonDate!A:D,4,FALSE)</f>
        <v>#N/A</v>
      </c>
      <c r="I487" s="5" t="str">
        <f t="shared" si="15"/>
        <v/>
      </c>
      <c r="J487" t="str">
        <f t="shared" si="14"/>
        <v>OR dbo.v_R_System.Name0 like''</v>
      </c>
    </row>
    <row r="488" spans="2:10" x14ac:dyDescent="0.25">
      <c r="B488" s="2" t="str">
        <f>_xlfn.IFNA(VLOOKUP(A488,SQLReport!A:F,2,FALSE),IF(A488="","","Not in SCCM"))</f>
        <v/>
      </c>
      <c r="C488" s="2" t="b">
        <f>COUNTIF(SQLReport!A:A, A488)&gt;1</f>
        <v>0</v>
      </c>
      <c r="D488" s="5" t="str">
        <f>IF(B488="No",VLOOKUP(A488,SQLReport!A:F,4,FALSE),"")</f>
        <v/>
      </c>
      <c r="E488" s="5" t="str">
        <f>_xlfn.IFNA(IF(VLOOKUP(A488,NewCMDB!A:N,1,FALSE)="","No","Yes"),IF(A488="","","No"))</f>
        <v/>
      </c>
      <c r="F488" s="5" t="e">
        <f>VLOOKUP(A488,LastLogonDate!A:D,2,FALSE)</f>
        <v>#N/A</v>
      </c>
      <c r="G488" s="5" t="e">
        <f>VLOOKUP(A488,LastLogonDate!A:D,3,FALSE)</f>
        <v>#N/A</v>
      </c>
      <c r="H488" s="5" t="e">
        <f>VLOOKUP(A488,LastLogonDate!A:D,4,FALSE)</f>
        <v>#N/A</v>
      </c>
      <c r="I488" s="5" t="str">
        <f t="shared" si="15"/>
        <v/>
      </c>
      <c r="J488" t="str">
        <f t="shared" si="14"/>
        <v>OR dbo.v_R_System.Name0 like''</v>
      </c>
    </row>
    <row r="489" spans="2:10" x14ac:dyDescent="0.25">
      <c r="B489" s="2" t="str">
        <f>_xlfn.IFNA(VLOOKUP(A489,SQLReport!A:F,2,FALSE),IF(A489="","","Not in SCCM"))</f>
        <v/>
      </c>
      <c r="C489" s="2" t="b">
        <f>COUNTIF(SQLReport!A:A, A489)&gt;1</f>
        <v>0</v>
      </c>
      <c r="D489" s="5" t="str">
        <f>IF(B489="No",VLOOKUP(A489,SQLReport!A:F,4,FALSE),"")</f>
        <v/>
      </c>
      <c r="E489" s="5" t="str">
        <f>_xlfn.IFNA(IF(VLOOKUP(A489,NewCMDB!A:N,1,FALSE)="","No","Yes"),IF(A489="","","No"))</f>
        <v/>
      </c>
      <c r="F489" s="5" t="e">
        <f>VLOOKUP(A489,LastLogonDate!A:D,2,FALSE)</f>
        <v>#N/A</v>
      </c>
      <c r="G489" s="5" t="e">
        <f>VLOOKUP(A489,LastLogonDate!A:D,3,FALSE)</f>
        <v>#N/A</v>
      </c>
      <c r="H489" s="5" t="e">
        <f>VLOOKUP(A489,LastLogonDate!A:D,4,FALSE)</f>
        <v>#N/A</v>
      </c>
      <c r="I489" s="5" t="str">
        <f t="shared" si="15"/>
        <v/>
      </c>
      <c r="J489" t="str">
        <f t="shared" si="14"/>
        <v>OR dbo.v_R_System.Name0 like''</v>
      </c>
    </row>
    <row r="490" spans="2:10" x14ac:dyDescent="0.25">
      <c r="B490" s="2" t="str">
        <f>_xlfn.IFNA(VLOOKUP(A490,SQLReport!A:F,2,FALSE),IF(A490="","","Not in SCCM"))</f>
        <v/>
      </c>
      <c r="C490" s="2" t="b">
        <f>COUNTIF(SQLReport!A:A, A490)&gt;1</f>
        <v>0</v>
      </c>
      <c r="D490" s="5" t="str">
        <f>IF(B490="No",VLOOKUP(A490,SQLReport!A:F,4,FALSE),"")</f>
        <v/>
      </c>
      <c r="E490" s="5" t="str">
        <f>_xlfn.IFNA(IF(VLOOKUP(A490,NewCMDB!A:N,1,FALSE)="","No","Yes"),IF(A490="","","No"))</f>
        <v/>
      </c>
      <c r="F490" s="5" t="e">
        <f>VLOOKUP(A490,LastLogonDate!A:D,2,FALSE)</f>
        <v>#N/A</v>
      </c>
      <c r="G490" s="5" t="e">
        <f>VLOOKUP(A490,LastLogonDate!A:D,3,FALSE)</f>
        <v>#N/A</v>
      </c>
      <c r="H490" s="5" t="e">
        <f>VLOOKUP(A490,LastLogonDate!A:D,4,FALSE)</f>
        <v>#N/A</v>
      </c>
      <c r="I490" s="5" t="str">
        <f t="shared" si="15"/>
        <v/>
      </c>
      <c r="J490" t="str">
        <f t="shared" si="14"/>
        <v>OR dbo.v_R_System.Name0 like''</v>
      </c>
    </row>
    <row r="491" spans="2:10" x14ac:dyDescent="0.25">
      <c r="B491" s="2" t="str">
        <f>_xlfn.IFNA(VLOOKUP(A491,SQLReport!A:F,2,FALSE),IF(A491="","","Not in SCCM"))</f>
        <v/>
      </c>
      <c r="C491" s="2" t="b">
        <f>COUNTIF(SQLReport!A:A, A491)&gt;1</f>
        <v>0</v>
      </c>
      <c r="D491" s="5" t="str">
        <f>IF(B491="No",VLOOKUP(A491,SQLReport!A:F,4,FALSE),"")</f>
        <v/>
      </c>
      <c r="E491" s="5" t="str">
        <f>_xlfn.IFNA(IF(VLOOKUP(A491,NewCMDB!A:N,1,FALSE)="","No","Yes"),IF(A491="","","No"))</f>
        <v/>
      </c>
      <c r="F491" s="5" t="e">
        <f>VLOOKUP(A491,LastLogonDate!A:D,2,FALSE)</f>
        <v>#N/A</v>
      </c>
      <c r="G491" s="5" t="e">
        <f>VLOOKUP(A491,LastLogonDate!A:D,3,FALSE)</f>
        <v>#N/A</v>
      </c>
      <c r="H491" s="5" t="e">
        <f>VLOOKUP(A491,LastLogonDate!A:D,4,FALSE)</f>
        <v>#N/A</v>
      </c>
      <c r="I491" s="5" t="str">
        <f t="shared" si="15"/>
        <v/>
      </c>
      <c r="J491" t="str">
        <f t="shared" si="14"/>
        <v>OR dbo.v_R_System.Name0 like''</v>
      </c>
    </row>
    <row r="492" spans="2:10" x14ac:dyDescent="0.25">
      <c r="B492" s="2" t="str">
        <f>_xlfn.IFNA(VLOOKUP(A492,SQLReport!A:F,2,FALSE),IF(A492="","","Not in SCCM"))</f>
        <v/>
      </c>
      <c r="C492" s="2" t="b">
        <f>COUNTIF(SQLReport!A:A, A492)&gt;1</f>
        <v>0</v>
      </c>
      <c r="D492" s="5" t="str">
        <f>IF(B492="No",VLOOKUP(A492,SQLReport!A:F,4,FALSE),"")</f>
        <v/>
      </c>
      <c r="E492" s="5" t="str">
        <f>_xlfn.IFNA(IF(VLOOKUP(A492,NewCMDB!A:N,1,FALSE)="","No","Yes"),IF(A492="","","No"))</f>
        <v/>
      </c>
      <c r="F492" s="5" t="e">
        <f>VLOOKUP(A492,LastLogonDate!A:D,2,FALSE)</f>
        <v>#N/A</v>
      </c>
      <c r="G492" s="5" t="e">
        <f>VLOOKUP(A492,LastLogonDate!A:D,3,FALSE)</f>
        <v>#N/A</v>
      </c>
      <c r="H492" s="5" t="e">
        <f>VLOOKUP(A492,LastLogonDate!A:D,4,FALSE)</f>
        <v>#N/A</v>
      </c>
      <c r="I492" s="5" t="str">
        <f t="shared" si="15"/>
        <v/>
      </c>
      <c r="J492" t="str">
        <f t="shared" si="14"/>
        <v>OR dbo.v_R_System.Name0 like''</v>
      </c>
    </row>
    <row r="493" spans="2:10" x14ac:dyDescent="0.25">
      <c r="B493" s="2" t="str">
        <f>_xlfn.IFNA(VLOOKUP(A493,SQLReport!A:F,2,FALSE),IF(A493="","","Not in SCCM"))</f>
        <v/>
      </c>
      <c r="C493" s="2" t="b">
        <f>COUNTIF(SQLReport!A:A, A493)&gt;1</f>
        <v>0</v>
      </c>
      <c r="D493" s="5" t="str">
        <f>IF(B493="No",VLOOKUP(A493,SQLReport!A:F,4,FALSE),"")</f>
        <v/>
      </c>
      <c r="E493" s="5" t="str">
        <f>_xlfn.IFNA(IF(VLOOKUP(A493,NewCMDB!A:N,1,FALSE)="","No","Yes"),IF(A493="","","No"))</f>
        <v/>
      </c>
      <c r="F493" s="5" t="e">
        <f>VLOOKUP(A493,LastLogonDate!A:D,2,FALSE)</f>
        <v>#N/A</v>
      </c>
      <c r="G493" s="5" t="e">
        <f>VLOOKUP(A493,LastLogonDate!A:D,3,FALSE)</f>
        <v>#N/A</v>
      </c>
      <c r="H493" s="5" t="e">
        <f>VLOOKUP(A493,LastLogonDate!A:D,4,FALSE)</f>
        <v>#N/A</v>
      </c>
      <c r="I493" s="5" t="str">
        <f t="shared" si="15"/>
        <v/>
      </c>
      <c r="J493" t="str">
        <f t="shared" si="14"/>
        <v>OR dbo.v_R_System.Name0 like''</v>
      </c>
    </row>
    <row r="494" spans="2:10" x14ac:dyDescent="0.25">
      <c r="B494" s="2" t="str">
        <f>_xlfn.IFNA(VLOOKUP(A494,SQLReport!A:F,2,FALSE),IF(A494="","","Not in SCCM"))</f>
        <v/>
      </c>
      <c r="C494" s="2" t="b">
        <f>COUNTIF(SQLReport!A:A, A494)&gt;1</f>
        <v>0</v>
      </c>
      <c r="D494" s="5" t="str">
        <f>IF(B494="No",VLOOKUP(A494,SQLReport!A:F,4,FALSE),"")</f>
        <v/>
      </c>
      <c r="E494" s="5" t="str">
        <f>_xlfn.IFNA(IF(VLOOKUP(A494,NewCMDB!A:N,1,FALSE)="","No","Yes"),IF(A494="","","No"))</f>
        <v/>
      </c>
      <c r="F494" s="5" t="e">
        <f>VLOOKUP(A494,LastLogonDate!A:D,2,FALSE)</f>
        <v>#N/A</v>
      </c>
      <c r="G494" s="5" t="e">
        <f>VLOOKUP(A494,LastLogonDate!A:D,3,FALSE)</f>
        <v>#N/A</v>
      </c>
      <c r="H494" s="5" t="e">
        <f>VLOOKUP(A494,LastLogonDate!A:D,4,FALSE)</f>
        <v>#N/A</v>
      </c>
      <c r="I494" s="5" t="str">
        <f t="shared" si="15"/>
        <v/>
      </c>
      <c r="J494" t="str">
        <f t="shared" si="14"/>
        <v>OR dbo.v_R_System.Name0 like''</v>
      </c>
    </row>
    <row r="495" spans="2:10" x14ac:dyDescent="0.25">
      <c r="B495" s="2" t="str">
        <f>_xlfn.IFNA(VLOOKUP(A495,SQLReport!A:F,2,FALSE),IF(A495="","","Not in SCCM"))</f>
        <v/>
      </c>
      <c r="C495" s="2" t="b">
        <f>COUNTIF(SQLReport!A:A, A495)&gt;1</f>
        <v>0</v>
      </c>
      <c r="D495" s="5" t="str">
        <f>IF(B495="No",VLOOKUP(A495,SQLReport!A:F,4,FALSE),"")</f>
        <v/>
      </c>
      <c r="E495" s="5" t="str">
        <f>_xlfn.IFNA(IF(VLOOKUP(A495,NewCMDB!A:N,1,FALSE)="","No","Yes"),IF(A495="","","No"))</f>
        <v/>
      </c>
      <c r="F495" s="5" t="e">
        <f>VLOOKUP(A495,LastLogonDate!A:D,2,FALSE)</f>
        <v>#N/A</v>
      </c>
      <c r="G495" s="5" t="e">
        <f>VLOOKUP(A495,LastLogonDate!A:D,3,FALSE)</f>
        <v>#N/A</v>
      </c>
      <c r="H495" s="5" t="e">
        <f>VLOOKUP(A495,LastLogonDate!A:D,4,FALSE)</f>
        <v>#N/A</v>
      </c>
      <c r="I495" s="5" t="str">
        <f t="shared" si="15"/>
        <v/>
      </c>
      <c r="J495" t="str">
        <f t="shared" si="14"/>
        <v>OR dbo.v_R_System.Name0 like''</v>
      </c>
    </row>
    <row r="496" spans="2:10" x14ac:dyDescent="0.25">
      <c r="B496" s="2" t="str">
        <f>_xlfn.IFNA(VLOOKUP(A496,SQLReport!A:F,2,FALSE),IF(A496="","","Not in SCCM"))</f>
        <v/>
      </c>
      <c r="C496" s="2" t="b">
        <f>COUNTIF(SQLReport!A:A, A496)&gt;1</f>
        <v>0</v>
      </c>
      <c r="D496" s="5" t="str">
        <f>IF(B496="No",VLOOKUP(A496,SQLReport!A:F,4,FALSE),"")</f>
        <v/>
      </c>
      <c r="E496" s="5" t="str">
        <f>_xlfn.IFNA(IF(VLOOKUP(A496,NewCMDB!A:N,1,FALSE)="","No","Yes"),IF(A496="","","No"))</f>
        <v/>
      </c>
      <c r="F496" s="5" t="e">
        <f>VLOOKUP(A496,LastLogonDate!A:D,2,FALSE)</f>
        <v>#N/A</v>
      </c>
      <c r="G496" s="5" t="e">
        <f>VLOOKUP(A496,LastLogonDate!A:D,3,FALSE)</f>
        <v>#N/A</v>
      </c>
      <c r="H496" s="5" t="e">
        <f>VLOOKUP(A496,LastLogonDate!A:D,4,FALSE)</f>
        <v>#N/A</v>
      </c>
      <c r="I496" s="5" t="str">
        <f t="shared" si="15"/>
        <v/>
      </c>
      <c r="J496" t="str">
        <f t="shared" si="14"/>
        <v>OR dbo.v_R_System.Name0 like''</v>
      </c>
    </row>
    <row r="497" spans="2:10" x14ac:dyDescent="0.25">
      <c r="B497" s="2" t="str">
        <f>_xlfn.IFNA(VLOOKUP(A497,SQLReport!A:F,2,FALSE),IF(A497="","","Not in SCCM"))</f>
        <v/>
      </c>
      <c r="C497" s="2" t="b">
        <f>COUNTIF(SQLReport!A:A, A497)&gt;1</f>
        <v>0</v>
      </c>
      <c r="D497" s="5" t="str">
        <f>IF(B497="No",VLOOKUP(A497,SQLReport!A:F,4,FALSE),"")</f>
        <v/>
      </c>
      <c r="E497" s="5" t="str">
        <f>_xlfn.IFNA(IF(VLOOKUP(A497,NewCMDB!A:N,1,FALSE)="","No","Yes"),IF(A497="","","No"))</f>
        <v/>
      </c>
      <c r="F497" s="5" t="e">
        <f>VLOOKUP(A497,LastLogonDate!A:D,2,FALSE)</f>
        <v>#N/A</v>
      </c>
      <c r="G497" s="5" t="e">
        <f>VLOOKUP(A497,LastLogonDate!A:D,3,FALSE)</f>
        <v>#N/A</v>
      </c>
      <c r="H497" s="5" t="e">
        <f>VLOOKUP(A497,LastLogonDate!A:D,4,FALSE)</f>
        <v>#N/A</v>
      </c>
      <c r="I497" s="5" t="str">
        <f t="shared" si="15"/>
        <v/>
      </c>
      <c r="J497" t="str">
        <f t="shared" si="14"/>
        <v>OR dbo.v_R_System.Name0 like''</v>
      </c>
    </row>
    <row r="498" spans="2:10" x14ac:dyDescent="0.25">
      <c r="B498" s="2" t="str">
        <f>_xlfn.IFNA(VLOOKUP(A498,SQLReport!A:F,2,FALSE),IF(A498="","","Not in SCCM"))</f>
        <v/>
      </c>
      <c r="C498" s="2" t="b">
        <f>COUNTIF(SQLReport!A:A, A498)&gt;1</f>
        <v>0</v>
      </c>
      <c r="D498" s="5" t="str">
        <f>IF(B498="No",VLOOKUP(A498,SQLReport!A:F,4,FALSE),"")</f>
        <v/>
      </c>
      <c r="E498" s="5" t="str">
        <f>_xlfn.IFNA(IF(VLOOKUP(A498,NewCMDB!A:N,1,FALSE)="","No","Yes"),IF(A498="","","No"))</f>
        <v/>
      </c>
      <c r="F498" s="5" t="e">
        <f>VLOOKUP(A498,LastLogonDate!A:D,2,FALSE)</f>
        <v>#N/A</v>
      </c>
      <c r="G498" s="5" t="e">
        <f>VLOOKUP(A498,LastLogonDate!A:D,3,FALSE)</f>
        <v>#N/A</v>
      </c>
      <c r="H498" s="5" t="e">
        <f>VLOOKUP(A498,LastLogonDate!A:D,4,FALSE)</f>
        <v>#N/A</v>
      </c>
      <c r="I498" s="5" t="str">
        <f t="shared" si="15"/>
        <v/>
      </c>
      <c r="J498" t="str">
        <f t="shared" si="14"/>
        <v>OR dbo.v_R_System.Name0 like''</v>
      </c>
    </row>
    <row r="499" spans="2:10" x14ac:dyDescent="0.25">
      <c r="B499" s="2" t="str">
        <f>_xlfn.IFNA(VLOOKUP(A499,SQLReport!A:F,2,FALSE),IF(A499="","","Not in SCCM"))</f>
        <v/>
      </c>
      <c r="C499" s="2" t="b">
        <f>COUNTIF(SQLReport!A:A, A499)&gt;1</f>
        <v>0</v>
      </c>
      <c r="D499" s="5" t="str">
        <f>IF(B499="No",VLOOKUP(A499,SQLReport!A:F,4,FALSE),"")</f>
        <v/>
      </c>
      <c r="E499" s="5" t="str">
        <f>_xlfn.IFNA(IF(VLOOKUP(A499,NewCMDB!A:N,1,FALSE)="","No","Yes"),IF(A499="","","No"))</f>
        <v/>
      </c>
      <c r="F499" s="5" t="e">
        <f>VLOOKUP(A499,LastLogonDate!A:D,2,FALSE)</f>
        <v>#N/A</v>
      </c>
      <c r="G499" s="5" t="e">
        <f>VLOOKUP(A499,LastLogonDate!A:D,3,FALSE)</f>
        <v>#N/A</v>
      </c>
      <c r="H499" s="5" t="e">
        <f>VLOOKUP(A499,LastLogonDate!A:D,4,FALSE)</f>
        <v>#N/A</v>
      </c>
      <c r="I499" s="5" t="str">
        <f t="shared" si="15"/>
        <v/>
      </c>
      <c r="J499" t="str">
        <f t="shared" si="14"/>
        <v>OR dbo.v_R_System.Name0 like''</v>
      </c>
    </row>
    <row r="500" spans="2:10" x14ac:dyDescent="0.25">
      <c r="B500" s="2" t="str">
        <f>_xlfn.IFNA(VLOOKUP(A500,SQLReport!A:F,2,FALSE),IF(A500="","","Not in SCCM"))</f>
        <v/>
      </c>
      <c r="C500" s="2" t="b">
        <f>COUNTIF(SQLReport!A:A, A500)&gt;1</f>
        <v>0</v>
      </c>
      <c r="D500" s="5" t="str">
        <f>IF(B500="No",VLOOKUP(A500,SQLReport!A:F,4,FALSE),"")</f>
        <v/>
      </c>
      <c r="E500" s="5" t="str">
        <f>_xlfn.IFNA(IF(VLOOKUP(A500,NewCMDB!A:N,1,FALSE)="","No","Yes"),IF(A500="","","No"))</f>
        <v/>
      </c>
      <c r="F500" s="5" t="e">
        <f>VLOOKUP(A500,LastLogonDate!A:D,2,FALSE)</f>
        <v>#N/A</v>
      </c>
      <c r="G500" s="5" t="e">
        <f>VLOOKUP(A500,LastLogonDate!A:D,3,FALSE)</f>
        <v>#N/A</v>
      </c>
      <c r="H500" s="5" t="e">
        <f>VLOOKUP(A500,LastLogonDate!A:D,4,FALSE)</f>
        <v>#N/A</v>
      </c>
      <c r="I500" s="5" t="str">
        <f t="shared" si="15"/>
        <v/>
      </c>
      <c r="J500" t="str">
        <f t="shared" si="14"/>
        <v>OR dbo.v_R_System.Name0 like''</v>
      </c>
    </row>
    <row r="501" spans="2:10" x14ac:dyDescent="0.25">
      <c r="B501" s="2" t="str">
        <f>_xlfn.IFNA(VLOOKUP(A501,SQLReport!A:F,2,FALSE),IF(A501="","","Not in SCCM"))</f>
        <v/>
      </c>
      <c r="C501" s="2" t="b">
        <f>COUNTIF(SQLReport!A:A, A501)&gt;1</f>
        <v>0</v>
      </c>
      <c r="D501" s="5" t="str">
        <f>IF(B501="No",VLOOKUP(A501,SQLReport!A:F,4,FALSE),"")</f>
        <v/>
      </c>
      <c r="E501" s="5" t="str">
        <f>_xlfn.IFNA(IF(VLOOKUP(A501,NewCMDB!A:N,1,FALSE)="","No","Yes"),IF(A501="","","No"))</f>
        <v/>
      </c>
      <c r="F501" s="5" t="e">
        <f>VLOOKUP(A501,LastLogonDate!A:D,2,FALSE)</f>
        <v>#N/A</v>
      </c>
      <c r="G501" s="5" t="e">
        <f>VLOOKUP(A501,LastLogonDate!A:D,3,FALSE)</f>
        <v>#N/A</v>
      </c>
      <c r="H501" s="5" t="e">
        <f>VLOOKUP(A501,LastLogonDate!A:D,4,FALSE)</f>
        <v>#N/A</v>
      </c>
      <c r="I501" s="5" t="str">
        <f t="shared" si="15"/>
        <v/>
      </c>
      <c r="J501" t="str">
        <f t="shared" si="14"/>
        <v>OR dbo.v_R_System.Name0 like''</v>
      </c>
    </row>
    <row r="502" spans="2:10" x14ac:dyDescent="0.25">
      <c r="B502" s="2" t="str">
        <f>_xlfn.IFNA(VLOOKUP(A502,SQLReport!A:F,2,FALSE),IF(A502="","","Not in SCCM"))</f>
        <v/>
      </c>
      <c r="C502" s="2" t="b">
        <f>COUNTIF(SQLReport!A:A, A502)&gt;1</f>
        <v>0</v>
      </c>
      <c r="D502" s="5" t="str">
        <f>IF(B502="No",VLOOKUP(A502,SQLReport!A:F,4,FALSE),"")</f>
        <v/>
      </c>
      <c r="E502" s="5" t="str">
        <f>_xlfn.IFNA(IF(VLOOKUP(A502,NewCMDB!A:N,1,FALSE)="","No","Yes"),IF(A502="","","No"))</f>
        <v/>
      </c>
      <c r="F502" s="5" t="e">
        <f>VLOOKUP(A502,LastLogonDate!A:D,2,FALSE)</f>
        <v>#N/A</v>
      </c>
      <c r="G502" s="5" t="e">
        <f>VLOOKUP(A502,LastLogonDate!A:D,3,FALSE)</f>
        <v>#N/A</v>
      </c>
      <c r="H502" s="5" t="e">
        <f>VLOOKUP(A502,LastLogonDate!A:D,4,FALSE)</f>
        <v>#N/A</v>
      </c>
      <c r="I502" s="5" t="str">
        <f t="shared" si="15"/>
        <v/>
      </c>
      <c r="J502" t="str">
        <f t="shared" si="14"/>
        <v>OR dbo.v_R_System.Name0 like''</v>
      </c>
    </row>
    <row r="503" spans="2:10" x14ac:dyDescent="0.25">
      <c r="B503" s="2" t="str">
        <f>_xlfn.IFNA(VLOOKUP(A503,SQLReport!A:F,2,FALSE),IF(A503="","","Not in SCCM"))</f>
        <v/>
      </c>
      <c r="C503" s="2" t="b">
        <f>COUNTIF(SQLReport!A:A, A503)&gt;1</f>
        <v>0</v>
      </c>
      <c r="D503" s="5" t="str">
        <f>IF(B503="No",VLOOKUP(A503,SQLReport!A:F,4,FALSE),"")</f>
        <v/>
      </c>
      <c r="E503" s="5" t="str">
        <f>_xlfn.IFNA(IF(VLOOKUP(A503,NewCMDB!A:N,1,FALSE)="","No","Yes"),IF(A503="","","No"))</f>
        <v/>
      </c>
      <c r="F503" s="5" t="e">
        <f>VLOOKUP(A503,LastLogonDate!A:D,2,FALSE)</f>
        <v>#N/A</v>
      </c>
      <c r="G503" s="5" t="e">
        <f>VLOOKUP(A503,LastLogonDate!A:D,3,FALSE)</f>
        <v>#N/A</v>
      </c>
      <c r="H503" s="5" t="e">
        <f>VLOOKUP(A503,LastLogonDate!A:D,4,FALSE)</f>
        <v>#N/A</v>
      </c>
      <c r="I503" s="5" t="str">
        <f t="shared" si="15"/>
        <v/>
      </c>
      <c r="J503" t="str">
        <f t="shared" si="14"/>
        <v>OR dbo.v_R_System.Name0 like''</v>
      </c>
    </row>
    <row r="504" spans="2:10" x14ac:dyDescent="0.25">
      <c r="B504" s="2" t="str">
        <f>_xlfn.IFNA(VLOOKUP(A504,SQLReport!A:F,2,FALSE),IF(A504="","","Not in SCCM"))</f>
        <v/>
      </c>
      <c r="C504" s="2" t="b">
        <f>COUNTIF(SQLReport!A:A, A504)&gt;1</f>
        <v>0</v>
      </c>
      <c r="D504" s="5" t="str">
        <f>IF(B504="No",VLOOKUP(A504,SQLReport!A:F,4,FALSE),"")</f>
        <v/>
      </c>
      <c r="E504" s="5" t="str">
        <f>_xlfn.IFNA(IF(VLOOKUP(A504,NewCMDB!A:N,1,FALSE)="","No","Yes"),IF(A504="","","No"))</f>
        <v/>
      </c>
      <c r="F504" s="5" t="e">
        <f>VLOOKUP(A504,LastLogonDate!A:D,2,FALSE)</f>
        <v>#N/A</v>
      </c>
      <c r="G504" s="5" t="e">
        <f>VLOOKUP(A504,LastLogonDate!A:D,3,FALSE)</f>
        <v>#N/A</v>
      </c>
      <c r="H504" s="5" t="e">
        <f>VLOOKUP(A504,LastLogonDate!A:D,4,FALSE)</f>
        <v>#N/A</v>
      </c>
      <c r="I504" s="5" t="str">
        <f t="shared" si="15"/>
        <v/>
      </c>
      <c r="J504" t="str">
        <f t="shared" si="14"/>
        <v>OR dbo.v_R_System.Name0 like''</v>
      </c>
    </row>
    <row r="505" spans="2:10" x14ac:dyDescent="0.25">
      <c r="B505" s="2" t="str">
        <f>_xlfn.IFNA(VLOOKUP(A505,SQLReport!A:F,2,FALSE),IF(A505="","","Not in SCCM"))</f>
        <v/>
      </c>
      <c r="C505" s="2" t="b">
        <f>COUNTIF(SQLReport!A:A, A505)&gt;1</f>
        <v>0</v>
      </c>
      <c r="D505" s="5" t="str">
        <f>IF(B505="No",VLOOKUP(A505,SQLReport!A:F,4,FALSE),"")</f>
        <v/>
      </c>
      <c r="E505" s="5" t="str">
        <f>_xlfn.IFNA(IF(VLOOKUP(A505,NewCMDB!A:N,1,FALSE)="","No","Yes"),IF(A505="","","No"))</f>
        <v/>
      </c>
      <c r="F505" s="5" t="e">
        <f>VLOOKUP(A505,LastLogonDate!A:D,2,FALSE)</f>
        <v>#N/A</v>
      </c>
      <c r="G505" s="5" t="e">
        <f>VLOOKUP(A505,LastLogonDate!A:D,3,FALSE)</f>
        <v>#N/A</v>
      </c>
      <c r="H505" s="5" t="e">
        <f>VLOOKUP(A505,LastLogonDate!A:D,4,FALSE)</f>
        <v>#N/A</v>
      </c>
      <c r="I505" s="5" t="str">
        <f t="shared" si="15"/>
        <v/>
      </c>
      <c r="J505" t="str">
        <f t="shared" si="14"/>
        <v>OR dbo.v_R_System.Name0 like''</v>
      </c>
    </row>
    <row r="506" spans="2:10" x14ac:dyDescent="0.25">
      <c r="B506" s="2" t="str">
        <f>_xlfn.IFNA(VLOOKUP(A506,SQLReport!A:F,2,FALSE),IF(A506="","","Not in SCCM"))</f>
        <v/>
      </c>
      <c r="C506" s="2" t="b">
        <f>COUNTIF(SQLReport!A:A, A506)&gt;1</f>
        <v>0</v>
      </c>
      <c r="D506" s="5" t="str">
        <f>IF(B506="No",VLOOKUP(A506,SQLReport!A:F,4,FALSE),"")</f>
        <v/>
      </c>
      <c r="E506" s="5" t="str">
        <f>_xlfn.IFNA(IF(VLOOKUP(A506,NewCMDB!A:N,1,FALSE)="","No","Yes"),IF(A506="","","No"))</f>
        <v/>
      </c>
      <c r="F506" s="5" t="e">
        <f>VLOOKUP(A506,LastLogonDate!A:D,2,FALSE)</f>
        <v>#N/A</v>
      </c>
      <c r="G506" s="5" t="e">
        <f>VLOOKUP(A506,LastLogonDate!A:D,3,FALSE)</f>
        <v>#N/A</v>
      </c>
      <c r="H506" s="5" t="e">
        <f>VLOOKUP(A506,LastLogonDate!A:D,4,FALSE)</f>
        <v>#N/A</v>
      </c>
      <c r="I506" s="5" t="str">
        <f t="shared" si="15"/>
        <v/>
      </c>
      <c r="J506" t="str">
        <f t="shared" si="14"/>
        <v>OR dbo.v_R_System.Name0 like''</v>
      </c>
    </row>
    <row r="507" spans="2:10" x14ac:dyDescent="0.25">
      <c r="B507" s="2" t="str">
        <f>_xlfn.IFNA(VLOOKUP(A507,SQLReport!A:F,2,FALSE),IF(A507="","","Not in SCCM"))</f>
        <v/>
      </c>
      <c r="C507" s="2" t="b">
        <f>COUNTIF(SQLReport!A:A, A507)&gt;1</f>
        <v>0</v>
      </c>
      <c r="D507" s="5" t="str">
        <f>IF(B507="No",VLOOKUP(A507,SQLReport!A:F,4,FALSE),"")</f>
        <v/>
      </c>
      <c r="E507" s="5" t="str">
        <f>_xlfn.IFNA(IF(VLOOKUP(A507,NewCMDB!A:N,1,FALSE)="","No","Yes"),IF(A507="","","No"))</f>
        <v/>
      </c>
      <c r="F507" s="5" t="e">
        <f>VLOOKUP(A507,LastLogonDate!A:D,2,FALSE)</f>
        <v>#N/A</v>
      </c>
      <c r="G507" s="5" t="e">
        <f>VLOOKUP(A507,LastLogonDate!A:D,3,FALSE)</f>
        <v>#N/A</v>
      </c>
      <c r="H507" s="5" t="e">
        <f>VLOOKUP(A507,LastLogonDate!A:D,4,FALSE)</f>
        <v>#N/A</v>
      </c>
      <c r="I507" s="5" t="str">
        <f t="shared" si="15"/>
        <v/>
      </c>
      <c r="J507" t="str">
        <f t="shared" si="14"/>
        <v>OR dbo.v_R_System.Name0 like''</v>
      </c>
    </row>
    <row r="508" spans="2:10" x14ac:dyDescent="0.25">
      <c r="B508" s="2" t="str">
        <f>_xlfn.IFNA(VLOOKUP(A508,SQLReport!A:F,2,FALSE),IF(A508="","","Not in SCCM"))</f>
        <v/>
      </c>
      <c r="C508" s="2" t="b">
        <f>COUNTIF(SQLReport!A:A, A508)&gt;1</f>
        <v>0</v>
      </c>
      <c r="D508" s="5" t="str">
        <f>IF(B508="No",VLOOKUP(A508,SQLReport!A:F,4,FALSE),"")</f>
        <v/>
      </c>
      <c r="E508" s="5" t="str">
        <f>_xlfn.IFNA(IF(VLOOKUP(A508,NewCMDB!A:N,1,FALSE)="","No","Yes"),IF(A508="","","No"))</f>
        <v/>
      </c>
      <c r="F508" s="5" t="e">
        <f>VLOOKUP(A508,LastLogonDate!A:D,2,FALSE)</f>
        <v>#N/A</v>
      </c>
      <c r="G508" s="5" t="e">
        <f>VLOOKUP(A508,LastLogonDate!A:D,3,FALSE)</f>
        <v>#N/A</v>
      </c>
      <c r="H508" s="5" t="e">
        <f>VLOOKUP(A508,LastLogonDate!A:D,4,FALSE)</f>
        <v>#N/A</v>
      </c>
      <c r="I508" s="5" t="str">
        <f t="shared" si="15"/>
        <v/>
      </c>
      <c r="J508" t="str">
        <f t="shared" si="14"/>
        <v>OR dbo.v_R_System.Name0 like''</v>
      </c>
    </row>
    <row r="509" spans="2:10" x14ac:dyDescent="0.25">
      <c r="B509" s="2" t="str">
        <f>_xlfn.IFNA(VLOOKUP(A509,SQLReport!A:F,2,FALSE),IF(A509="","","Not in SCCM"))</f>
        <v/>
      </c>
      <c r="C509" s="2" t="b">
        <f>COUNTIF(SQLReport!A:A, A509)&gt;1</f>
        <v>0</v>
      </c>
      <c r="D509" s="5" t="str">
        <f>IF(B509="No",VLOOKUP(A509,SQLReport!A:F,4,FALSE),"")</f>
        <v/>
      </c>
      <c r="E509" s="5" t="str">
        <f>_xlfn.IFNA(IF(VLOOKUP(A509,NewCMDB!A:N,1,FALSE)="","No","Yes"),IF(A509="","","No"))</f>
        <v/>
      </c>
      <c r="F509" s="5" t="e">
        <f>VLOOKUP(A509,LastLogonDate!A:D,2,FALSE)</f>
        <v>#N/A</v>
      </c>
      <c r="G509" s="5" t="e">
        <f>VLOOKUP(A509,LastLogonDate!A:D,3,FALSE)</f>
        <v>#N/A</v>
      </c>
      <c r="H509" s="5" t="e">
        <f>VLOOKUP(A509,LastLogonDate!A:D,4,FALSE)</f>
        <v>#N/A</v>
      </c>
      <c r="I509" s="5" t="str">
        <f t="shared" si="15"/>
        <v/>
      </c>
      <c r="J509" t="str">
        <f t="shared" si="14"/>
        <v>OR dbo.v_R_System.Name0 like''</v>
      </c>
    </row>
    <row r="510" spans="2:10" x14ac:dyDescent="0.25">
      <c r="B510" s="2" t="str">
        <f>_xlfn.IFNA(VLOOKUP(A510,SQLReport!A:F,2,FALSE),IF(A510="","","Not in SCCM"))</f>
        <v/>
      </c>
      <c r="C510" s="2" t="b">
        <f>COUNTIF(SQLReport!A:A, A510)&gt;1</f>
        <v>0</v>
      </c>
      <c r="D510" s="5" t="str">
        <f>IF(B510="No",VLOOKUP(A510,SQLReport!A:F,4,FALSE),"")</f>
        <v/>
      </c>
      <c r="E510" s="5" t="str">
        <f>_xlfn.IFNA(IF(VLOOKUP(A510,NewCMDB!A:N,1,FALSE)="","No","Yes"),IF(A510="","","No"))</f>
        <v/>
      </c>
      <c r="F510" s="5" t="e">
        <f>VLOOKUP(A510,LastLogonDate!A:D,2,FALSE)</f>
        <v>#N/A</v>
      </c>
      <c r="G510" s="5" t="e">
        <f>VLOOKUP(A510,LastLogonDate!A:D,3,FALSE)</f>
        <v>#N/A</v>
      </c>
      <c r="H510" s="5" t="e">
        <f>VLOOKUP(A510,LastLogonDate!A:D,4,FALSE)</f>
        <v>#N/A</v>
      </c>
      <c r="I510" s="5" t="str">
        <f t="shared" si="15"/>
        <v/>
      </c>
      <c r="J510" t="str">
        <f t="shared" si="14"/>
        <v>OR dbo.v_R_System.Name0 like''</v>
      </c>
    </row>
    <row r="511" spans="2:10" x14ac:dyDescent="0.25">
      <c r="B511" s="2" t="str">
        <f>_xlfn.IFNA(VLOOKUP(A511,SQLReport!A:F,2,FALSE),IF(A511="","","Not in SCCM"))</f>
        <v/>
      </c>
      <c r="C511" s="2" t="b">
        <f>COUNTIF(SQLReport!A:A, A511)&gt;1</f>
        <v>0</v>
      </c>
      <c r="D511" s="5" t="str">
        <f>IF(B511="No",VLOOKUP(A511,SQLReport!A:F,4,FALSE),"")</f>
        <v/>
      </c>
      <c r="E511" s="5" t="str">
        <f>_xlfn.IFNA(IF(VLOOKUP(A511,NewCMDB!A:N,1,FALSE)="","No","Yes"),IF(A511="","","No"))</f>
        <v/>
      </c>
      <c r="F511" s="5" t="e">
        <f>VLOOKUP(A511,LastLogonDate!A:D,2,FALSE)</f>
        <v>#N/A</v>
      </c>
      <c r="G511" s="5" t="e">
        <f>VLOOKUP(A511,LastLogonDate!A:D,3,FALSE)</f>
        <v>#N/A</v>
      </c>
      <c r="H511" s="5" t="e">
        <f>VLOOKUP(A511,LastLogonDate!A:D,4,FALSE)</f>
        <v>#N/A</v>
      </c>
      <c r="I511" s="5" t="str">
        <f t="shared" si="15"/>
        <v/>
      </c>
      <c r="J511" t="str">
        <f t="shared" si="14"/>
        <v>OR dbo.v_R_System.Name0 like''</v>
      </c>
    </row>
    <row r="512" spans="2:10" x14ac:dyDescent="0.25">
      <c r="B512" s="2" t="str">
        <f>_xlfn.IFNA(VLOOKUP(A512,SQLReport!A:F,2,FALSE),IF(A512="","","Not in SCCM"))</f>
        <v/>
      </c>
      <c r="C512" s="2" t="b">
        <f>COUNTIF(SQLReport!A:A, A512)&gt;1</f>
        <v>0</v>
      </c>
      <c r="D512" s="5" t="str">
        <f>IF(B512="No",VLOOKUP(A512,SQLReport!A:F,4,FALSE),"")</f>
        <v/>
      </c>
      <c r="E512" s="5" t="str">
        <f>_xlfn.IFNA(IF(VLOOKUP(A512,NewCMDB!A:N,1,FALSE)="","No","Yes"),IF(A512="","","No"))</f>
        <v/>
      </c>
      <c r="F512" s="5" t="e">
        <f>VLOOKUP(A512,LastLogonDate!A:D,2,FALSE)</f>
        <v>#N/A</v>
      </c>
      <c r="G512" s="5" t="e">
        <f>VLOOKUP(A512,LastLogonDate!A:D,3,FALSE)</f>
        <v>#N/A</v>
      </c>
      <c r="H512" s="5" t="e">
        <f>VLOOKUP(A512,LastLogonDate!A:D,4,FALSE)</f>
        <v>#N/A</v>
      </c>
      <c r="I512" s="5" t="str">
        <f t="shared" si="15"/>
        <v/>
      </c>
      <c r="J512" t="str">
        <f t="shared" si="14"/>
        <v>OR dbo.v_R_System.Name0 like''</v>
      </c>
    </row>
    <row r="513" spans="2:10" x14ac:dyDescent="0.25">
      <c r="B513" s="2" t="str">
        <f>_xlfn.IFNA(VLOOKUP(A513,SQLReport!A:F,2,FALSE),IF(A513="","","Not in SCCM"))</f>
        <v/>
      </c>
      <c r="C513" s="2" t="b">
        <f>COUNTIF(SQLReport!A:A, A513)&gt;1</f>
        <v>0</v>
      </c>
      <c r="D513" s="5" t="str">
        <f>IF(B513="No",VLOOKUP(A513,SQLReport!A:F,4,FALSE),"")</f>
        <v/>
      </c>
      <c r="E513" s="5" t="str">
        <f>_xlfn.IFNA(IF(VLOOKUP(A513,NewCMDB!A:N,1,FALSE)="","No","Yes"),IF(A513="","","No"))</f>
        <v/>
      </c>
      <c r="F513" s="5" t="e">
        <f>VLOOKUP(A513,LastLogonDate!A:D,2,FALSE)</f>
        <v>#N/A</v>
      </c>
      <c r="G513" s="5" t="e">
        <f>VLOOKUP(A513,LastLogonDate!A:D,3,FALSE)</f>
        <v>#N/A</v>
      </c>
      <c r="H513" s="5" t="e">
        <f>VLOOKUP(A513,LastLogonDate!A:D,4,FALSE)</f>
        <v>#N/A</v>
      </c>
      <c r="I513" s="5" t="str">
        <f t="shared" si="15"/>
        <v/>
      </c>
      <c r="J513" t="str">
        <f t="shared" si="14"/>
        <v>OR dbo.v_R_System.Name0 like''</v>
      </c>
    </row>
    <row r="514" spans="2:10" x14ac:dyDescent="0.25">
      <c r="B514" s="2" t="str">
        <f>_xlfn.IFNA(VLOOKUP(A514,SQLReport!A:F,2,FALSE),IF(A514="","","Not in SCCM"))</f>
        <v/>
      </c>
      <c r="C514" s="2" t="b">
        <f>COUNTIF(SQLReport!A:A, A514)&gt;1</f>
        <v>0</v>
      </c>
      <c r="D514" s="5" t="str">
        <f>IF(B514="No",VLOOKUP(A514,SQLReport!A:F,4,FALSE),"")</f>
        <v/>
      </c>
      <c r="E514" s="5" t="str">
        <f>_xlfn.IFNA(IF(VLOOKUP(A514,NewCMDB!A:N,1,FALSE)="","No","Yes"),IF(A514="","","No"))</f>
        <v/>
      </c>
      <c r="F514" s="5" t="e">
        <f>VLOOKUP(A514,LastLogonDate!A:D,2,FALSE)</f>
        <v>#N/A</v>
      </c>
      <c r="G514" s="5" t="e">
        <f>VLOOKUP(A514,LastLogonDate!A:D,3,FALSE)</f>
        <v>#N/A</v>
      </c>
      <c r="H514" s="5" t="e">
        <f>VLOOKUP(A514,LastLogonDate!A:D,4,FALSE)</f>
        <v>#N/A</v>
      </c>
      <c r="I514" s="5" t="str">
        <f t="shared" si="15"/>
        <v/>
      </c>
      <c r="J514" t="str">
        <f t="shared" ref="J514:J577" si="16">"OR dbo.v_R_System.Name0 like'"&amp;A514&amp;"'"</f>
        <v>OR dbo.v_R_System.Name0 like''</v>
      </c>
    </row>
    <row r="515" spans="2:10" x14ac:dyDescent="0.25">
      <c r="B515" s="2" t="str">
        <f>_xlfn.IFNA(VLOOKUP(A515,SQLReport!A:F,2,FALSE),IF(A515="","","Not in SCCM"))</f>
        <v/>
      </c>
      <c r="C515" s="2" t="b">
        <f>COUNTIF(SQLReport!A:A, A515)&gt;1</f>
        <v>0</v>
      </c>
      <c r="D515" s="5" t="str">
        <f>IF(B515="No",VLOOKUP(A515,SQLReport!A:F,4,FALSE),"")</f>
        <v/>
      </c>
      <c r="E515" s="5" t="str">
        <f>_xlfn.IFNA(IF(VLOOKUP(A515,NewCMDB!A:N,1,FALSE)="","No","Yes"),IF(A515="","","No"))</f>
        <v/>
      </c>
      <c r="F515" s="5" t="e">
        <f>VLOOKUP(A515,LastLogonDate!A:D,2,FALSE)</f>
        <v>#N/A</v>
      </c>
      <c r="G515" s="5" t="e">
        <f>VLOOKUP(A515,LastLogonDate!A:D,3,FALSE)</f>
        <v>#N/A</v>
      </c>
      <c r="H515" s="5" t="e">
        <f>VLOOKUP(A515,LastLogonDate!A:D,4,FALSE)</f>
        <v>#N/A</v>
      </c>
      <c r="I515" s="5" t="str">
        <f t="shared" ref="I515:I578" si="17">IF(C515=TRUE,"Duplicate - SD to Delete",
    IF(B515="No",("No Client - Creation Date "&amp;TEXT(D515,"dd/mm/yyyy")),
        IF(B515="Not In SCCM",B515,
            IF(E515="Yes","Now In CMDB",
                IF(AND(B515="Yes",E515="No"),"Broken Client / Communications Issue",
                    IF(B515="",B515,"#Manual Response")
                )
            )
        )
    )
)</f>
        <v/>
      </c>
      <c r="J515" t="str">
        <f t="shared" si="16"/>
        <v>OR dbo.v_R_System.Name0 like''</v>
      </c>
    </row>
    <row r="516" spans="2:10" x14ac:dyDescent="0.25">
      <c r="B516" s="2" t="str">
        <f>_xlfn.IFNA(VLOOKUP(A516,SQLReport!A:F,2,FALSE),IF(A516="","","Not in SCCM"))</f>
        <v/>
      </c>
      <c r="C516" s="2" t="b">
        <f>COUNTIF(SQLReport!A:A, A516)&gt;1</f>
        <v>0</v>
      </c>
      <c r="D516" s="5" t="str">
        <f>IF(B516="No",VLOOKUP(A516,SQLReport!A:F,4,FALSE),"")</f>
        <v/>
      </c>
      <c r="E516" s="5" t="str">
        <f>_xlfn.IFNA(IF(VLOOKUP(A516,NewCMDB!A:N,1,FALSE)="","No","Yes"),IF(A516="","","No"))</f>
        <v/>
      </c>
      <c r="F516" s="5" t="e">
        <f>VLOOKUP(A516,LastLogonDate!A:D,2,FALSE)</f>
        <v>#N/A</v>
      </c>
      <c r="G516" s="5" t="e">
        <f>VLOOKUP(A516,LastLogonDate!A:D,3,FALSE)</f>
        <v>#N/A</v>
      </c>
      <c r="H516" s="5" t="e">
        <f>VLOOKUP(A516,LastLogonDate!A:D,4,FALSE)</f>
        <v>#N/A</v>
      </c>
      <c r="I516" s="5" t="str">
        <f t="shared" si="17"/>
        <v/>
      </c>
      <c r="J516" t="str">
        <f t="shared" si="16"/>
        <v>OR dbo.v_R_System.Name0 like''</v>
      </c>
    </row>
    <row r="517" spans="2:10" x14ac:dyDescent="0.25">
      <c r="B517" s="2" t="str">
        <f>_xlfn.IFNA(VLOOKUP(A517,SQLReport!A:F,2,FALSE),IF(A517="","","Not in SCCM"))</f>
        <v/>
      </c>
      <c r="C517" s="2" t="b">
        <f>COUNTIF(SQLReport!A:A, A517)&gt;1</f>
        <v>0</v>
      </c>
      <c r="D517" s="5" t="str">
        <f>IF(B517="No",VLOOKUP(A517,SQLReport!A:F,4,FALSE),"")</f>
        <v/>
      </c>
      <c r="E517" s="5" t="str">
        <f>_xlfn.IFNA(IF(VLOOKUP(A517,NewCMDB!A:N,1,FALSE)="","No","Yes"),IF(A517="","","No"))</f>
        <v/>
      </c>
      <c r="F517" s="5" t="e">
        <f>VLOOKUP(A517,LastLogonDate!A:D,2,FALSE)</f>
        <v>#N/A</v>
      </c>
      <c r="G517" s="5" t="e">
        <f>VLOOKUP(A517,LastLogonDate!A:D,3,FALSE)</f>
        <v>#N/A</v>
      </c>
      <c r="H517" s="5" t="e">
        <f>VLOOKUP(A517,LastLogonDate!A:D,4,FALSE)</f>
        <v>#N/A</v>
      </c>
      <c r="I517" s="5" t="str">
        <f t="shared" si="17"/>
        <v/>
      </c>
      <c r="J517" t="str">
        <f t="shared" si="16"/>
        <v>OR dbo.v_R_System.Name0 like''</v>
      </c>
    </row>
    <row r="518" spans="2:10" x14ac:dyDescent="0.25">
      <c r="B518" s="2" t="str">
        <f>_xlfn.IFNA(VLOOKUP(A518,SQLReport!A:F,2,FALSE),IF(A518="","","Not in SCCM"))</f>
        <v/>
      </c>
      <c r="C518" s="2" t="b">
        <f>COUNTIF(SQLReport!A:A, A518)&gt;1</f>
        <v>0</v>
      </c>
      <c r="D518" s="5" t="str">
        <f>IF(B518="No",VLOOKUP(A518,SQLReport!A:F,4,FALSE),"")</f>
        <v/>
      </c>
      <c r="E518" s="5" t="str">
        <f>_xlfn.IFNA(IF(VLOOKUP(A518,NewCMDB!A:N,1,FALSE)="","No","Yes"),IF(A518="","","No"))</f>
        <v/>
      </c>
      <c r="F518" s="5" t="e">
        <f>VLOOKUP(A518,LastLogonDate!A:D,2,FALSE)</f>
        <v>#N/A</v>
      </c>
      <c r="G518" s="5" t="e">
        <f>VLOOKUP(A518,LastLogonDate!A:D,3,FALSE)</f>
        <v>#N/A</v>
      </c>
      <c r="H518" s="5" t="e">
        <f>VLOOKUP(A518,LastLogonDate!A:D,4,FALSE)</f>
        <v>#N/A</v>
      </c>
      <c r="I518" s="5" t="str">
        <f t="shared" si="17"/>
        <v/>
      </c>
      <c r="J518" t="str">
        <f t="shared" si="16"/>
        <v>OR dbo.v_R_System.Name0 like''</v>
      </c>
    </row>
    <row r="519" spans="2:10" x14ac:dyDescent="0.25">
      <c r="B519" s="2" t="str">
        <f>_xlfn.IFNA(VLOOKUP(A519,SQLReport!A:F,2,FALSE),IF(A519="","","Not in SCCM"))</f>
        <v/>
      </c>
      <c r="C519" s="2" t="b">
        <f>COUNTIF(SQLReport!A:A, A519)&gt;1</f>
        <v>0</v>
      </c>
      <c r="D519" s="5" t="str">
        <f>IF(B519="No",VLOOKUP(A519,SQLReport!A:F,4,FALSE),"")</f>
        <v/>
      </c>
      <c r="E519" s="5" t="str">
        <f>_xlfn.IFNA(IF(VLOOKUP(A519,NewCMDB!A:N,1,FALSE)="","No","Yes"),IF(A519="","","No"))</f>
        <v/>
      </c>
      <c r="F519" s="5" t="e">
        <f>VLOOKUP(A519,LastLogonDate!A:D,2,FALSE)</f>
        <v>#N/A</v>
      </c>
      <c r="G519" s="5" t="e">
        <f>VLOOKUP(A519,LastLogonDate!A:D,3,FALSE)</f>
        <v>#N/A</v>
      </c>
      <c r="H519" s="5" t="e">
        <f>VLOOKUP(A519,LastLogonDate!A:D,4,FALSE)</f>
        <v>#N/A</v>
      </c>
      <c r="I519" s="5" t="str">
        <f t="shared" si="17"/>
        <v/>
      </c>
      <c r="J519" t="str">
        <f t="shared" si="16"/>
        <v>OR dbo.v_R_System.Name0 like''</v>
      </c>
    </row>
    <row r="520" spans="2:10" x14ac:dyDescent="0.25">
      <c r="B520" s="2" t="str">
        <f>_xlfn.IFNA(VLOOKUP(A520,SQLReport!A:F,2,FALSE),IF(A520="","","Not in SCCM"))</f>
        <v/>
      </c>
      <c r="C520" s="2" t="b">
        <f>COUNTIF(SQLReport!A:A, A520)&gt;1</f>
        <v>0</v>
      </c>
      <c r="D520" s="5" t="str">
        <f>IF(B520="No",VLOOKUP(A520,SQLReport!A:F,4,FALSE),"")</f>
        <v/>
      </c>
      <c r="E520" s="5" t="str">
        <f>_xlfn.IFNA(IF(VLOOKUP(A520,NewCMDB!A:N,1,FALSE)="","No","Yes"),IF(A520="","","No"))</f>
        <v/>
      </c>
      <c r="F520" s="5" t="e">
        <f>VLOOKUP(A520,LastLogonDate!A:D,2,FALSE)</f>
        <v>#N/A</v>
      </c>
      <c r="G520" s="5" t="e">
        <f>VLOOKUP(A520,LastLogonDate!A:D,3,FALSE)</f>
        <v>#N/A</v>
      </c>
      <c r="H520" s="5" t="e">
        <f>VLOOKUP(A520,LastLogonDate!A:D,4,FALSE)</f>
        <v>#N/A</v>
      </c>
      <c r="I520" s="5" t="str">
        <f t="shared" si="17"/>
        <v/>
      </c>
      <c r="J520" t="str">
        <f t="shared" si="16"/>
        <v>OR dbo.v_R_System.Name0 like''</v>
      </c>
    </row>
    <row r="521" spans="2:10" x14ac:dyDescent="0.25">
      <c r="B521" s="2" t="str">
        <f>_xlfn.IFNA(VLOOKUP(A521,SQLReport!A:F,2,FALSE),IF(A521="","","Not in SCCM"))</f>
        <v/>
      </c>
      <c r="C521" s="2" t="b">
        <f>COUNTIF(SQLReport!A:A, A521)&gt;1</f>
        <v>0</v>
      </c>
      <c r="D521" s="5" t="str">
        <f>IF(B521="No",VLOOKUP(A521,SQLReport!A:F,4,FALSE),"")</f>
        <v/>
      </c>
      <c r="E521" s="5" t="str">
        <f>_xlfn.IFNA(IF(VLOOKUP(A521,NewCMDB!A:N,1,FALSE)="","No","Yes"),IF(A521="","","No"))</f>
        <v/>
      </c>
      <c r="F521" s="5" t="e">
        <f>VLOOKUP(A521,LastLogonDate!A:D,2,FALSE)</f>
        <v>#N/A</v>
      </c>
      <c r="G521" s="5" t="e">
        <f>VLOOKUP(A521,LastLogonDate!A:D,3,FALSE)</f>
        <v>#N/A</v>
      </c>
      <c r="H521" s="5" t="e">
        <f>VLOOKUP(A521,LastLogonDate!A:D,4,FALSE)</f>
        <v>#N/A</v>
      </c>
      <c r="I521" s="5" t="str">
        <f t="shared" si="17"/>
        <v/>
      </c>
      <c r="J521" t="str">
        <f t="shared" si="16"/>
        <v>OR dbo.v_R_System.Name0 like''</v>
      </c>
    </row>
    <row r="522" spans="2:10" x14ac:dyDescent="0.25">
      <c r="B522" s="2" t="str">
        <f>_xlfn.IFNA(VLOOKUP(A522,SQLReport!A:F,2,FALSE),IF(A522="","","Not in SCCM"))</f>
        <v/>
      </c>
      <c r="C522" s="2" t="b">
        <f>COUNTIF(SQLReport!A:A, A522)&gt;1</f>
        <v>0</v>
      </c>
      <c r="D522" s="5" t="str">
        <f>IF(B522="No",VLOOKUP(A522,SQLReport!A:F,4,FALSE),"")</f>
        <v/>
      </c>
      <c r="E522" s="5" t="str">
        <f>_xlfn.IFNA(IF(VLOOKUP(A522,NewCMDB!A:N,1,FALSE)="","No","Yes"),IF(A522="","","No"))</f>
        <v/>
      </c>
      <c r="F522" s="5" t="e">
        <f>VLOOKUP(A522,LastLogonDate!A:D,2,FALSE)</f>
        <v>#N/A</v>
      </c>
      <c r="G522" s="5" t="e">
        <f>VLOOKUP(A522,LastLogonDate!A:D,3,FALSE)</f>
        <v>#N/A</v>
      </c>
      <c r="H522" s="5" t="e">
        <f>VLOOKUP(A522,LastLogonDate!A:D,4,FALSE)</f>
        <v>#N/A</v>
      </c>
      <c r="I522" s="5" t="str">
        <f t="shared" si="17"/>
        <v/>
      </c>
      <c r="J522" t="str">
        <f t="shared" si="16"/>
        <v>OR dbo.v_R_System.Name0 like''</v>
      </c>
    </row>
    <row r="523" spans="2:10" x14ac:dyDescent="0.25">
      <c r="B523" s="2" t="str">
        <f>_xlfn.IFNA(VLOOKUP(A523,SQLReport!A:F,2,FALSE),IF(A523="","","Not in SCCM"))</f>
        <v/>
      </c>
      <c r="C523" s="2" t="b">
        <f>COUNTIF(SQLReport!A:A, A523)&gt;1</f>
        <v>0</v>
      </c>
      <c r="D523" s="5" t="str">
        <f>IF(B523="No",VLOOKUP(A523,SQLReport!A:F,4,FALSE),"")</f>
        <v/>
      </c>
      <c r="E523" s="5" t="str">
        <f>_xlfn.IFNA(IF(VLOOKUP(A523,NewCMDB!A:N,1,FALSE)="","No","Yes"),IF(A523="","","No"))</f>
        <v/>
      </c>
      <c r="F523" s="5" t="e">
        <f>VLOOKUP(A523,LastLogonDate!A:D,2,FALSE)</f>
        <v>#N/A</v>
      </c>
      <c r="G523" s="5" t="e">
        <f>VLOOKUP(A523,LastLogonDate!A:D,3,FALSE)</f>
        <v>#N/A</v>
      </c>
      <c r="H523" s="5" t="e">
        <f>VLOOKUP(A523,LastLogonDate!A:D,4,FALSE)</f>
        <v>#N/A</v>
      </c>
      <c r="I523" s="5" t="str">
        <f t="shared" si="17"/>
        <v/>
      </c>
      <c r="J523" t="str">
        <f t="shared" si="16"/>
        <v>OR dbo.v_R_System.Name0 like''</v>
      </c>
    </row>
    <row r="524" spans="2:10" x14ac:dyDescent="0.25">
      <c r="B524" s="2" t="str">
        <f>_xlfn.IFNA(VLOOKUP(A524,SQLReport!A:F,2,FALSE),IF(A524="","","Not in SCCM"))</f>
        <v/>
      </c>
      <c r="C524" s="2" t="b">
        <f>COUNTIF(SQLReport!A:A, A524)&gt;1</f>
        <v>0</v>
      </c>
      <c r="D524" s="5" t="str">
        <f>IF(B524="No",VLOOKUP(A524,SQLReport!A:F,4,FALSE),"")</f>
        <v/>
      </c>
      <c r="E524" s="5" t="str">
        <f>_xlfn.IFNA(IF(VLOOKUP(A524,NewCMDB!A:N,1,FALSE)="","No","Yes"),IF(A524="","","No"))</f>
        <v/>
      </c>
      <c r="F524" s="5" t="e">
        <f>VLOOKUP(A524,LastLogonDate!A:D,2,FALSE)</f>
        <v>#N/A</v>
      </c>
      <c r="G524" s="5" t="e">
        <f>VLOOKUP(A524,LastLogonDate!A:D,3,FALSE)</f>
        <v>#N/A</v>
      </c>
      <c r="H524" s="5" t="e">
        <f>VLOOKUP(A524,LastLogonDate!A:D,4,FALSE)</f>
        <v>#N/A</v>
      </c>
      <c r="I524" s="5" t="str">
        <f t="shared" si="17"/>
        <v/>
      </c>
      <c r="J524" t="str">
        <f t="shared" si="16"/>
        <v>OR dbo.v_R_System.Name0 like''</v>
      </c>
    </row>
    <row r="525" spans="2:10" x14ac:dyDescent="0.25">
      <c r="B525" s="2" t="str">
        <f>_xlfn.IFNA(VLOOKUP(A525,SQLReport!A:F,2,FALSE),IF(A525="","","Not in SCCM"))</f>
        <v/>
      </c>
      <c r="C525" s="2" t="b">
        <f>COUNTIF(SQLReport!A:A, A525)&gt;1</f>
        <v>0</v>
      </c>
      <c r="D525" s="5" t="str">
        <f>IF(B525="No",VLOOKUP(A525,SQLReport!A:F,4,FALSE),"")</f>
        <v/>
      </c>
      <c r="E525" s="5" t="str">
        <f>_xlfn.IFNA(IF(VLOOKUP(A525,NewCMDB!A:N,1,FALSE)="","No","Yes"),IF(A525="","","No"))</f>
        <v/>
      </c>
      <c r="F525" s="5" t="e">
        <f>VLOOKUP(A525,LastLogonDate!A:D,2,FALSE)</f>
        <v>#N/A</v>
      </c>
      <c r="G525" s="5" t="e">
        <f>VLOOKUP(A525,LastLogonDate!A:D,3,FALSE)</f>
        <v>#N/A</v>
      </c>
      <c r="H525" s="5" t="e">
        <f>VLOOKUP(A525,LastLogonDate!A:D,4,FALSE)</f>
        <v>#N/A</v>
      </c>
      <c r="I525" s="5" t="str">
        <f t="shared" si="17"/>
        <v/>
      </c>
      <c r="J525" t="str">
        <f t="shared" si="16"/>
        <v>OR dbo.v_R_System.Name0 like''</v>
      </c>
    </row>
    <row r="526" spans="2:10" x14ac:dyDescent="0.25">
      <c r="B526" s="2" t="str">
        <f>_xlfn.IFNA(VLOOKUP(A526,SQLReport!A:F,2,FALSE),IF(A526="","","Not in SCCM"))</f>
        <v/>
      </c>
      <c r="C526" s="2" t="b">
        <f>COUNTIF(SQLReport!A:A, A526)&gt;1</f>
        <v>0</v>
      </c>
      <c r="D526" s="5" t="str">
        <f>IF(B526="No",VLOOKUP(A526,SQLReport!A:F,4,FALSE),"")</f>
        <v/>
      </c>
      <c r="E526" s="5" t="str">
        <f>_xlfn.IFNA(IF(VLOOKUP(A526,NewCMDB!A:N,1,FALSE)="","No","Yes"),IF(A526="","","No"))</f>
        <v/>
      </c>
      <c r="F526" s="5" t="e">
        <f>VLOOKUP(A526,LastLogonDate!A:D,2,FALSE)</f>
        <v>#N/A</v>
      </c>
      <c r="G526" s="5" t="e">
        <f>VLOOKUP(A526,LastLogonDate!A:D,3,FALSE)</f>
        <v>#N/A</v>
      </c>
      <c r="H526" s="5" t="e">
        <f>VLOOKUP(A526,LastLogonDate!A:D,4,FALSE)</f>
        <v>#N/A</v>
      </c>
      <c r="I526" s="5" t="str">
        <f t="shared" si="17"/>
        <v/>
      </c>
      <c r="J526" t="str">
        <f t="shared" si="16"/>
        <v>OR dbo.v_R_System.Name0 like''</v>
      </c>
    </row>
    <row r="527" spans="2:10" x14ac:dyDescent="0.25">
      <c r="B527" s="2" t="str">
        <f>_xlfn.IFNA(VLOOKUP(A527,SQLReport!A:F,2,FALSE),IF(A527="","","Not in SCCM"))</f>
        <v/>
      </c>
      <c r="C527" s="2" t="b">
        <f>COUNTIF(SQLReport!A:A, A527)&gt;1</f>
        <v>0</v>
      </c>
      <c r="D527" s="5" t="str">
        <f>IF(B527="No",VLOOKUP(A527,SQLReport!A:F,4,FALSE),"")</f>
        <v/>
      </c>
      <c r="E527" s="5" t="str">
        <f>_xlfn.IFNA(IF(VLOOKUP(A527,NewCMDB!A:N,1,FALSE)="","No","Yes"),IF(A527="","","No"))</f>
        <v/>
      </c>
      <c r="F527" s="5" t="e">
        <f>VLOOKUP(A527,LastLogonDate!A:D,2,FALSE)</f>
        <v>#N/A</v>
      </c>
      <c r="G527" s="5" t="e">
        <f>VLOOKUP(A527,LastLogonDate!A:D,3,FALSE)</f>
        <v>#N/A</v>
      </c>
      <c r="H527" s="5" t="e">
        <f>VLOOKUP(A527,LastLogonDate!A:D,4,FALSE)</f>
        <v>#N/A</v>
      </c>
      <c r="I527" s="5" t="str">
        <f t="shared" si="17"/>
        <v/>
      </c>
      <c r="J527" t="str">
        <f t="shared" si="16"/>
        <v>OR dbo.v_R_System.Name0 like''</v>
      </c>
    </row>
    <row r="528" spans="2:10" x14ac:dyDescent="0.25">
      <c r="B528" s="2" t="str">
        <f>_xlfn.IFNA(VLOOKUP(A528,SQLReport!A:F,2,FALSE),IF(A528="","","Not in SCCM"))</f>
        <v/>
      </c>
      <c r="C528" s="2" t="b">
        <f>COUNTIF(SQLReport!A:A, A528)&gt;1</f>
        <v>0</v>
      </c>
      <c r="D528" s="5" t="str">
        <f>IF(B528="No",VLOOKUP(A528,SQLReport!A:F,4,FALSE),"")</f>
        <v/>
      </c>
      <c r="E528" s="5" t="str">
        <f>_xlfn.IFNA(IF(VLOOKUP(A528,NewCMDB!A:N,1,FALSE)="","No","Yes"),IF(A528="","","No"))</f>
        <v/>
      </c>
      <c r="F528" s="5" t="e">
        <f>VLOOKUP(A528,LastLogonDate!A:D,2,FALSE)</f>
        <v>#N/A</v>
      </c>
      <c r="G528" s="5" t="e">
        <f>VLOOKUP(A528,LastLogonDate!A:D,3,FALSE)</f>
        <v>#N/A</v>
      </c>
      <c r="H528" s="5" t="e">
        <f>VLOOKUP(A528,LastLogonDate!A:D,4,FALSE)</f>
        <v>#N/A</v>
      </c>
      <c r="I528" s="5" t="str">
        <f t="shared" si="17"/>
        <v/>
      </c>
      <c r="J528" t="str">
        <f t="shared" si="16"/>
        <v>OR dbo.v_R_System.Name0 like''</v>
      </c>
    </row>
    <row r="529" spans="2:10" x14ac:dyDescent="0.25">
      <c r="B529" s="2" t="str">
        <f>_xlfn.IFNA(VLOOKUP(A529,SQLReport!A:F,2,FALSE),IF(A529="","","Not in SCCM"))</f>
        <v/>
      </c>
      <c r="C529" s="2" t="b">
        <f>COUNTIF(SQLReport!A:A, A529)&gt;1</f>
        <v>0</v>
      </c>
      <c r="D529" s="5" t="str">
        <f>IF(B529="No",VLOOKUP(A529,SQLReport!A:F,4,FALSE),"")</f>
        <v/>
      </c>
      <c r="E529" s="5" t="str">
        <f>_xlfn.IFNA(IF(VLOOKUP(A529,NewCMDB!A:N,1,FALSE)="","No","Yes"),IF(A529="","","No"))</f>
        <v/>
      </c>
      <c r="F529" s="5" t="e">
        <f>VLOOKUP(A529,LastLogonDate!A:D,2,FALSE)</f>
        <v>#N/A</v>
      </c>
      <c r="G529" s="5" t="e">
        <f>VLOOKUP(A529,LastLogonDate!A:D,3,FALSE)</f>
        <v>#N/A</v>
      </c>
      <c r="H529" s="5" t="e">
        <f>VLOOKUP(A529,LastLogonDate!A:D,4,FALSE)</f>
        <v>#N/A</v>
      </c>
      <c r="I529" s="5" t="str">
        <f t="shared" si="17"/>
        <v/>
      </c>
      <c r="J529" t="str">
        <f t="shared" si="16"/>
        <v>OR dbo.v_R_System.Name0 like''</v>
      </c>
    </row>
    <row r="530" spans="2:10" x14ac:dyDescent="0.25">
      <c r="B530" s="2" t="str">
        <f>_xlfn.IFNA(VLOOKUP(A530,SQLReport!A:F,2,FALSE),IF(A530="","","Not in SCCM"))</f>
        <v/>
      </c>
      <c r="C530" s="2" t="b">
        <f>COUNTIF(SQLReport!A:A, A530)&gt;1</f>
        <v>0</v>
      </c>
      <c r="D530" s="5" t="str">
        <f>IF(B530="No",VLOOKUP(A530,SQLReport!A:F,4,FALSE),"")</f>
        <v/>
      </c>
      <c r="E530" s="5" t="str">
        <f>_xlfn.IFNA(IF(VLOOKUP(A530,NewCMDB!A:N,1,FALSE)="","No","Yes"),IF(A530="","","No"))</f>
        <v/>
      </c>
      <c r="F530" s="5" t="e">
        <f>VLOOKUP(A530,LastLogonDate!A:D,2,FALSE)</f>
        <v>#N/A</v>
      </c>
      <c r="G530" s="5" t="e">
        <f>VLOOKUP(A530,LastLogonDate!A:D,3,FALSE)</f>
        <v>#N/A</v>
      </c>
      <c r="H530" s="5" t="e">
        <f>VLOOKUP(A530,LastLogonDate!A:D,4,FALSE)</f>
        <v>#N/A</v>
      </c>
      <c r="I530" s="5" t="str">
        <f t="shared" si="17"/>
        <v/>
      </c>
      <c r="J530" t="str">
        <f t="shared" si="16"/>
        <v>OR dbo.v_R_System.Name0 like''</v>
      </c>
    </row>
    <row r="531" spans="2:10" x14ac:dyDescent="0.25">
      <c r="B531" s="2" t="str">
        <f>_xlfn.IFNA(VLOOKUP(A531,SQLReport!A:F,2,FALSE),IF(A531="","","Not in SCCM"))</f>
        <v/>
      </c>
      <c r="C531" s="2" t="b">
        <f>COUNTIF(SQLReport!A:A, A531)&gt;1</f>
        <v>0</v>
      </c>
      <c r="D531" s="5" t="str">
        <f>IF(B531="No",VLOOKUP(A531,SQLReport!A:F,4,FALSE),"")</f>
        <v/>
      </c>
      <c r="E531" s="5" t="str">
        <f>_xlfn.IFNA(IF(VLOOKUP(A531,NewCMDB!A:N,1,FALSE)="","No","Yes"),IF(A531="","","No"))</f>
        <v/>
      </c>
      <c r="F531" s="5" t="e">
        <f>VLOOKUP(A531,LastLogonDate!A:D,2,FALSE)</f>
        <v>#N/A</v>
      </c>
      <c r="G531" s="5" t="e">
        <f>VLOOKUP(A531,LastLogonDate!A:D,3,FALSE)</f>
        <v>#N/A</v>
      </c>
      <c r="H531" s="5" t="e">
        <f>VLOOKUP(A531,LastLogonDate!A:D,4,FALSE)</f>
        <v>#N/A</v>
      </c>
      <c r="I531" s="5" t="str">
        <f t="shared" si="17"/>
        <v/>
      </c>
      <c r="J531" t="str">
        <f t="shared" si="16"/>
        <v>OR dbo.v_R_System.Name0 like''</v>
      </c>
    </row>
    <row r="532" spans="2:10" x14ac:dyDescent="0.25">
      <c r="B532" s="2" t="str">
        <f>_xlfn.IFNA(VLOOKUP(A532,SQLReport!A:F,2,FALSE),IF(A532="","","Not in SCCM"))</f>
        <v/>
      </c>
      <c r="C532" s="2" t="b">
        <f>COUNTIF(SQLReport!A:A, A532)&gt;1</f>
        <v>0</v>
      </c>
      <c r="D532" s="5" t="str">
        <f>IF(B532="No",VLOOKUP(A532,SQLReport!A:F,4,FALSE),"")</f>
        <v/>
      </c>
      <c r="E532" s="5" t="str">
        <f>_xlfn.IFNA(IF(VLOOKUP(A532,NewCMDB!A:N,1,FALSE)="","No","Yes"),IF(A532="","","No"))</f>
        <v/>
      </c>
      <c r="F532" s="5" t="e">
        <f>VLOOKUP(A532,LastLogonDate!A:D,2,FALSE)</f>
        <v>#N/A</v>
      </c>
      <c r="G532" s="5" t="e">
        <f>VLOOKUP(A532,LastLogonDate!A:D,3,FALSE)</f>
        <v>#N/A</v>
      </c>
      <c r="H532" s="5" t="e">
        <f>VLOOKUP(A532,LastLogonDate!A:D,4,FALSE)</f>
        <v>#N/A</v>
      </c>
      <c r="I532" s="5" t="str">
        <f t="shared" si="17"/>
        <v/>
      </c>
      <c r="J532" t="str">
        <f t="shared" si="16"/>
        <v>OR dbo.v_R_System.Name0 like''</v>
      </c>
    </row>
    <row r="533" spans="2:10" x14ac:dyDescent="0.25">
      <c r="B533" s="2" t="str">
        <f>_xlfn.IFNA(VLOOKUP(A533,SQLReport!A:F,2,FALSE),IF(A533="","","Not in SCCM"))</f>
        <v/>
      </c>
      <c r="C533" s="2" t="b">
        <f>COUNTIF(SQLReport!A:A, A533)&gt;1</f>
        <v>0</v>
      </c>
      <c r="D533" s="5" t="str">
        <f>IF(B533="No",VLOOKUP(A533,SQLReport!A:F,4,FALSE),"")</f>
        <v/>
      </c>
      <c r="E533" s="5" t="str">
        <f>_xlfn.IFNA(IF(VLOOKUP(A533,NewCMDB!A:N,1,FALSE)="","No","Yes"),IF(A533="","","No"))</f>
        <v/>
      </c>
      <c r="F533" s="5" t="e">
        <f>VLOOKUP(A533,LastLogonDate!A:D,2,FALSE)</f>
        <v>#N/A</v>
      </c>
      <c r="G533" s="5" t="e">
        <f>VLOOKUP(A533,LastLogonDate!A:D,3,FALSE)</f>
        <v>#N/A</v>
      </c>
      <c r="H533" s="5" t="e">
        <f>VLOOKUP(A533,LastLogonDate!A:D,4,FALSE)</f>
        <v>#N/A</v>
      </c>
      <c r="I533" s="5" t="str">
        <f t="shared" si="17"/>
        <v/>
      </c>
      <c r="J533" t="str">
        <f t="shared" si="16"/>
        <v>OR dbo.v_R_System.Name0 like''</v>
      </c>
    </row>
    <row r="534" spans="2:10" x14ac:dyDescent="0.25">
      <c r="B534" s="2" t="str">
        <f>_xlfn.IFNA(VLOOKUP(A534,SQLReport!A:F,2,FALSE),IF(A534="","","Not in SCCM"))</f>
        <v/>
      </c>
      <c r="C534" s="2" t="b">
        <f>COUNTIF(SQLReport!A:A, A534)&gt;1</f>
        <v>0</v>
      </c>
      <c r="D534" s="5" t="str">
        <f>IF(B534="No",VLOOKUP(A534,SQLReport!A:F,4,FALSE),"")</f>
        <v/>
      </c>
      <c r="E534" s="5" t="str">
        <f>_xlfn.IFNA(IF(VLOOKUP(A534,NewCMDB!A:N,1,FALSE)="","No","Yes"),IF(A534="","","No"))</f>
        <v/>
      </c>
      <c r="F534" s="5" t="e">
        <f>VLOOKUP(A534,LastLogonDate!A:D,2,FALSE)</f>
        <v>#N/A</v>
      </c>
      <c r="G534" s="5" t="e">
        <f>VLOOKUP(A534,LastLogonDate!A:D,3,FALSE)</f>
        <v>#N/A</v>
      </c>
      <c r="H534" s="5" t="e">
        <f>VLOOKUP(A534,LastLogonDate!A:D,4,FALSE)</f>
        <v>#N/A</v>
      </c>
      <c r="I534" s="5" t="str">
        <f t="shared" si="17"/>
        <v/>
      </c>
      <c r="J534" t="str">
        <f t="shared" si="16"/>
        <v>OR dbo.v_R_System.Name0 like''</v>
      </c>
    </row>
    <row r="535" spans="2:10" x14ac:dyDescent="0.25">
      <c r="B535" s="2" t="str">
        <f>_xlfn.IFNA(VLOOKUP(A535,SQLReport!A:F,2,FALSE),IF(A535="","","Not in SCCM"))</f>
        <v/>
      </c>
      <c r="C535" s="2" t="b">
        <f>COUNTIF(SQLReport!A:A, A535)&gt;1</f>
        <v>0</v>
      </c>
      <c r="D535" s="5" t="str">
        <f>IF(B535="No",VLOOKUP(A535,SQLReport!A:F,4,FALSE),"")</f>
        <v/>
      </c>
      <c r="E535" s="5" t="str">
        <f>_xlfn.IFNA(IF(VLOOKUP(A535,NewCMDB!A:N,1,FALSE)="","No","Yes"),IF(A535="","","No"))</f>
        <v/>
      </c>
      <c r="F535" s="5" t="e">
        <f>VLOOKUP(A535,LastLogonDate!A:D,2,FALSE)</f>
        <v>#N/A</v>
      </c>
      <c r="G535" s="5" t="e">
        <f>VLOOKUP(A535,LastLogonDate!A:D,3,FALSE)</f>
        <v>#N/A</v>
      </c>
      <c r="H535" s="5" t="e">
        <f>VLOOKUP(A535,LastLogonDate!A:D,4,FALSE)</f>
        <v>#N/A</v>
      </c>
      <c r="I535" s="5" t="str">
        <f t="shared" si="17"/>
        <v/>
      </c>
      <c r="J535" t="str">
        <f t="shared" si="16"/>
        <v>OR dbo.v_R_System.Name0 like''</v>
      </c>
    </row>
    <row r="536" spans="2:10" x14ac:dyDescent="0.25">
      <c r="B536" s="2" t="str">
        <f>_xlfn.IFNA(VLOOKUP(A536,SQLReport!A:F,2,FALSE),IF(A536="","","Not in SCCM"))</f>
        <v/>
      </c>
      <c r="C536" s="2" t="b">
        <f>COUNTIF(SQLReport!A:A, A536)&gt;1</f>
        <v>0</v>
      </c>
      <c r="D536" s="5" t="str">
        <f>IF(B536="No",VLOOKUP(A536,SQLReport!A:F,4,FALSE),"")</f>
        <v/>
      </c>
      <c r="E536" s="5" t="str">
        <f>_xlfn.IFNA(IF(VLOOKUP(A536,NewCMDB!A:N,1,FALSE)="","No","Yes"),IF(A536="","","No"))</f>
        <v/>
      </c>
      <c r="F536" s="5" t="e">
        <f>VLOOKUP(A536,LastLogonDate!A:D,2,FALSE)</f>
        <v>#N/A</v>
      </c>
      <c r="G536" s="5" t="e">
        <f>VLOOKUP(A536,LastLogonDate!A:D,3,FALSE)</f>
        <v>#N/A</v>
      </c>
      <c r="H536" s="5" t="e">
        <f>VLOOKUP(A536,LastLogonDate!A:D,4,FALSE)</f>
        <v>#N/A</v>
      </c>
      <c r="I536" s="5" t="str">
        <f t="shared" si="17"/>
        <v/>
      </c>
      <c r="J536" t="str">
        <f t="shared" si="16"/>
        <v>OR dbo.v_R_System.Name0 like''</v>
      </c>
    </row>
    <row r="537" spans="2:10" x14ac:dyDescent="0.25">
      <c r="B537" s="2" t="str">
        <f>_xlfn.IFNA(VLOOKUP(A537,SQLReport!A:F,2,FALSE),IF(A537="","","Not in SCCM"))</f>
        <v/>
      </c>
      <c r="C537" s="2" t="b">
        <f>COUNTIF(SQLReport!A:A, A537)&gt;1</f>
        <v>0</v>
      </c>
      <c r="D537" s="5" t="str">
        <f>IF(B537="No",VLOOKUP(A537,SQLReport!A:F,4,FALSE),"")</f>
        <v/>
      </c>
      <c r="E537" s="5" t="str">
        <f>_xlfn.IFNA(IF(VLOOKUP(A537,NewCMDB!A:N,1,FALSE)="","No","Yes"),IF(A537="","","No"))</f>
        <v/>
      </c>
      <c r="F537" s="5" t="e">
        <f>VLOOKUP(A537,LastLogonDate!A:D,2,FALSE)</f>
        <v>#N/A</v>
      </c>
      <c r="G537" s="5" t="e">
        <f>VLOOKUP(A537,LastLogonDate!A:D,3,FALSE)</f>
        <v>#N/A</v>
      </c>
      <c r="H537" s="5" t="e">
        <f>VLOOKUP(A537,LastLogonDate!A:D,4,FALSE)</f>
        <v>#N/A</v>
      </c>
      <c r="I537" s="5" t="str">
        <f t="shared" si="17"/>
        <v/>
      </c>
      <c r="J537" t="str">
        <f t="shared" si="16"/>
        <v>OR dbo.v_R_System.Name0 like''</v>
      </c>
    </row>
    <row r="538" spans="2:10" x14ac:dyDescent="0.25">
      <c r="B538" s="2" t="str">
        <f>_xlfn.IFNA(VLOOKUP(A538,SQLReport!A:F,2,FALSE),IF(A538="","","Not in SCCM"))</f>
        <v/>
      </c>
      <c r="C538" s="2" t="b">
        <f>COUNTIF(SQLReport!A:A, A538)&gt;1</f>
        <v>0</v>
      </c>
      <c r="D538" s="5" t="str">
        <f>IF(B538="No",VLOOKUP(A538,SQLReport!A:F,4,FALSE),"")</f>
        <v/>
      </c>
      <c r="E538" s="5" t="str">
        <f>_xlfn.IFNA(IF(VLOOKUP(A538,NewCMDB!A:N,1,FALSE)="","No","Yes"),IF(A538="","","No"))</f>
        <v/>
      </c>
      <c r="F538" s="5" t="e">
        <f>VLOOKUP(A538,LastLogonDate!A:D,2,FALSE)</f>
        <v>#N/A</v>
      </c>
      <c r="G538" s="5" t="e">
        <f>VLOOKUP(A538,LastLogonDate!A:D,3,FALSE)</f>
        <v>#N/A</v>
      </c>
      <c r="H538" s="5" t="e">
        <f>VLOOKUP(A538,LastLogonDate!A:D,4,FALSE)</f>
        <v>#N/A</v>
      </c>
      <c r="I538" s="5" t="str">
        <f t="shared" si="17"/>
        <v/>
      </c>
      <c r="J538" t="str">
        <f t="shared" si="16"/>
        <v>OR dbo.v_R_System.Name0 like''</v>
      </c>
    </row>
    <row r="539" spans="2:10" x14ac:dyDescent="0.25">
      <c r="B539" s="2" t="str">
        <f>_xlfn.IFNA(VLOOKUP(A539,SQLReport!A:F,2,FALSE),IF(A539="","","Not in SCCM"))</f>
        <v/>
      </c>
      <c r="C539" s="2" t="b">
        <f>COUNTIF(SQLReport!A:A, A539)&gt;1</f>
        <v>0</v>
      </c>
      <c r="D539" s="5" t="str">
        <f>IF(B539="No",VLOOKUP(A539,SQLReport!A:F,4,FALSE),"")</f>
        <v/>
      </c>
      <c r="E539" s="5" t="str">
        <f>_xlfn.IFNA(IF(VLOOKUP(A539,NewCMDB!A:N,1,FALSE)="","No","Yes"),IF(A539="","","No"))</f>
        <v/>
      </c>
      <c r="F539" s="5" t="e">
        <f>VLOOKUP(A539,LastLogonDate!A:D,2,FALSE)</f>
        <v>#N/A</v>
      </c>
      <c r="G539" s="5" t="e">
        <f>VLOOKUP(A539,LastLogonDate!A:D,3,FALSE)</f>
        <v>#N/A</v>
      </c>
      <c r="H539" s="5" t="e">
        <f>VLOOKUP(A539,LastLogonDate!A:D,4,FALSE)</f>
        <v>#N/A</v>
      </c>
      <c r="I539" s="5" t="str">
        <f t="shared" si="17"/>
        <v/>
      </c>
      <c r="J539" t="str">
        <f t="shared" si="16"/>
        <v>OR dbo.v_R_System.Name0 like''</v>
      </c>
    </row>
    <row r="540" spans="2:10" x14ac:dyDescent="0.25">
      <c r="B540" s="2" t="str">
        <f>_xlfn.IFNA(VLOOKUP(A540,SQLReport!A:F,2,FALSE),IF(A540="","","Not in SCCM"))</f>
        <v/>
      </c>
      <c r="C540" s="2" t="b">
        <f>COUNTIF(SQLReport!A:A, A540)&gt;1</f>
        <v>0</v>
      </c>
      <c r="D540" s="5" t="str">
        <f>IF(B540="No",VLOOKUP(A540,SQLReport!A:F,4,FALSE),"")</f>
        <v/>
      </c>
      <c r="E540" s="5" t="str">
        <f>_xlfn.IFNA(IF(VLOOKUP(A540,NewCMDB!A:N,1,FALSE)="","No","Yes"),IF(A540="","","No"))</f>
        <v/>
      </c>
      <c r="F540" s="5" t="e">
        <f>VLOOKUP(A540,LastLogonDate!A:D,2,FALSE)</f>
        <v>#N/A</v>
      </c>
      <c r="G540" s="5" t="e">
        <f>VLOOKUP(A540,LastLogonDate!A:D,3,FALSE)</f>
        <v>#N/A</v>
      </c>
      <c r="H540" s="5" t="e">
        <f>VLOOKUP(A540,LastLogonDate!A:D,4,FALSE)</f>
        <v>#N/A</v>
      </c>
      <c r="I540" s="5" t="str">
        <f t="shared" si="17"/>
        <v/>
      </c>
      <c r="J540" t="str">
        <f t="shared" si="16"/>
        <v>OR dbo.v_R_System.Name0 like''</v>
      </c>
    </row>
    <row r="541" spans="2:10" x14ac:dyDescent="0.25">
      <c r="B541" s="2" t="str">
        <f>_xlfn.IFNA(VLOOKUP(A541,SQLReport!A:F,2,FALSE),IF(A541="","","Not in SCCM"))</f>
        <v/>
      </c>
      <c r="C541" s="2" t="b">
        <f>COUNTIF(SQLReport!A:A, A541)&gt;1</f>
        <v>0</v>
      </c>
      <c r="D541" s="5" t="str">
        <f>IF(B541="No",VLOOKUP(A541,SQLReport!A:F,4,FALSE),"")</f>
        <v/>
      </c>
      <c r="E541" s="5" t="str">
        <f>_xlfn.IFNA(IF(VLOOKUP(A541,NewCMDB!A:N,1,FALSE)="","No","Yes"),IF(A541="","","No"))</f>
        <v/>
      </c>
      <c r="F541" s="5" t="e">
        <f>VLOOKUP(A541,LastLogonDate!A:D,2,FALSE)</f>
        <v>#N/A</v>
      </c>
      <c r="G541" s="5" t="e">
        <f>VLOOKUP(A541,LastLogonDate!A:D,3,FALSE)</f>
        <v>#N/A</v>
      </c>
      <c r="H541" s="5" t="e">
        <f>VLOOKUP(A541,LastLogonDate!A:D,4,FALSE)</f>
        <v>#N/A</v>
      </c>
      <c r="I541" s="5" t="str">
        <f t="shared" si="17"/>
        <v/>
      </c>
      <c r="J541" t="str">
        <f t="shared" si="16"/>
        <v>OR dbo.v_R_System.Name0 like''</v>
      </c>
    </row>
    <row r="542" spans="2:10" x14ac:dyDescent="0.25">
      <c r="B542" s="2" t="str">
        <f>_xlfn.IFNA(VLOOKUP(A542,SQLReport!A:F,2,FALSE),IF(A542="","","Not in SCCM"))</f>
        <v/>
      </c>
      <c r="C542" s="2" t="b">
        <f>COUNTIF(SQLReport!A:A, A542)&gt;1</f>
        <v>0</v>
      </c>
      <c r="D542" s="5" t="str">
        <f>IF(B542="No",VLOOKUP(A542,SQLReport!A:F,4,FALSE),"")</f>
        <v/>
      </c>
      <c r="E542" s="5" t="str">
        <f>_xlfn.IFNA(IF(VLOOKUP(A542,NewCMDB!A:N,1,FALSE)="","No","Yes"),IF(A542="","","No"))</f>
        <v/>
      </c>
      <c r="F542" s="5" t="e">
        <f>VLOOKUP(A542,LastLogonDate!A:D,2,FALSE)</f>
        <v>#N/A</v>
      </c>
      <c r="G542" s="5" t="e">
        <f>VLOOKUP(A542,LastLogonDate!A:D,3,FALSE)</f>
        <v>#N/A</v>
      </c>
      <c r="H542" s="5" t="e">
        <f>VLOOKUP(A542,LastLogonDate!A:D,4,FALSE)</f>
        <v>#N/A</v>
      </c>
      <c r="I542" s="5" t="str">
        <f t="shared" si="17"/>
        <v/>
      </c>
      <c r="J542" t="str">
        <f t="shared" si="16"/>
        <v>OR dbo.v_R_System.Name0 like''</v>
      </c>
    </row>
    <row r="543" spans="2:10" x14ac:dyDescent="0.25">
      <c r="B543" s="2" t="str">
        <f>_xlfn.IFNA(VLOOKUP(A543,SQLReport!A:F,2,FALSE),IF(A543="","","Not in SCCM"))</f>
        <v/>
      </c>
      <c r="C543" s="2" t="b">
        <f>COUNTIF(SQLReport!A:A, A543)&gt;1</f>
        <v>0</v>
      </c>
      <c r="D543" s="5" t="str">
        <f>IF(B543="No",VLOOKUP(A543,SQLReport!A:F,4,FALSE),"")</f>
        <v/>
      </c>
      <c r="E543" s="5" t="str">
        <f>_xlfn.IFNA(IF(VLOOKUP(A543,NewCMDB!A:N,1,FALSE)="","No","Yes"),IF(A543="","","No"))</f>
        <v/>
      </c>
      <c r="F543" s="5" t="e">
        <f>VLOOKUP(A543,LastLogonDate!A:D,2,FALSE)</f>
        <v>#N/A</v>
      </c>
      <c r="G543" s="5" t="e">
        <f>VLOOKUP(A543,LastLogonDate!A:D,3,FALSE)</f>
        <v>#N/A</v>
      </c>
      <c r="H543" s="5" t="e">
        <f>VLOOKUP(A543,LastLogonDate!A:D,4,FALSE)</f>
        <v>#N/A</v>
      </c>
      <c r="I543" s="5" t="str">
        <f t="shared" si="17"/>
        <v/>
      </c>
      <c r="J543" t="str">
        <f t="shared" si="16"/>
        <v>OR dbo.v_R_System.Name0 like''</v>
      </c>
    </row>
    <row r="544" spans="2:10" x14ac:dyDescent="0.25">
      <c r="B544" s="2" t="str">
        <f>_xlfn.IFNA(VLOOKUP(A544,SQLReport!A:F,2,FALSE),IF(A544="","","Not in SCCM"))</f>
        <v/>
      </c>
      <c r="C544" s="2" t="b">
        <f>COUNTIF(SQLReport!A:A, A544)&gt;1</f>
        <v>0</v>
      </c>
      <c r="D544" s="5" t="str">
        <f>IF(B544="No",VLOOKUP(A544,SQLReport!A:F,4,FALSE),"")</f>
        <v/>
      </c>
      <c r="E544" s="5" t="str">
        <f>_xlfn.IFNA(IF(VLOOKUP(A544,NewCMDB!A:N,1,FALSE)="","No","Yes"),IF(A544="","","No"))</f>
        <v/>
      </c>
      <c r="F544" s="5" t="e">
        <f>VLOOKUP(A544,LastLogonDate!A:D,2,FALSE)</f>
        <v>#N/A</v>
      </c>
      <c r="G544" s="5" t="e">
        <f>VLOOKUP(A544,LastLogonDate!A:D,3,FALSE)</f>
        <v>#N/A</v>
      </c>
      <c r="H544" s="5" t="e">
        <f>VLOOKUP(A544,LastLogonDate!A:D,4,FALSE)</f>
        <v>#N/A</v>
      </c>
      <c r="I544" s="5" t="str">
        <f t="shared" si="17"/>
        <v/>
      </c>
      <c r="J544" t="str">
        <f t="shared" si="16"/>
        <v>OR dbo.v_R_System.Name0 like''</v>
      </c>
    </row>
    <row r="545" spans="2:10" x14ac:dyDescent="0.25">
      <c r="B545" s="2" t="str">
        <f>_xlfn.IFNA(VLOOKUP(A545,SQLReport!A:F,2,FALSE),IF(A545="","","Not in SCCM"))</f>
        <v/>
      </c>
      <c r="C545" s="2" t="b">
        <f>COUNTIF(SQLReport!A:A, A545)&gt;1</f>
        <v>0</v>
      </c>
      <c r="D545" s="5" t="str">
        <f>IF(B545="No",VLOOKUP(A545,SQLReport!A:F,4,FALSE),"")</f>
        <v/>
      </c>
      <c r="E545" s="5" t="str">
        <f>_xlfn.IFNA(IF(VLOOKUP(A545,NewCMDB!A:N,1,FALSE)="","No","Yes"),IF(A545="","","No"))</f>
        <v/>
      </c>
      <c r="F545" s="5" t="e">
        <f>VLOOKUP(A545,LastLogonDate!A:D,2,FALSE)</f>
        <v>#N/A</v>
      </c>
      <c r="G545" s="5" t="e">
        <f>VLOOKUP(A545,LastLogonDate!A:D,3,FALSE)</f>
        <v>#N/A</v>
      </c>
      <c r="H545" s="5" t="e">
        <f>VLOOKUP(A545,LastLogonDate!A:D,4,FALSE)</f>
        <v>#N/A</v>
      </c>
      <c r="I545" s="5" t="str">
        <f t="shared" si="17"/>
        <v/>
      </c>
      <c r="J545" t="str">
        <f t="shared" si="16"/>
        <v>OR dbo.v_R_System.Name0 like''</v>
      </c>
    </row>
    <row r="546" spans="2:10" x14ac:dyDescent="0.25">
      <c r="B546" s="2" t="str">
        <f>_xlfn.IFNA(VLOOKUP(A546,SQLReport!A:F,2,FALSE),IF(A546="","","Not in SCCM"))</f>
        <v/>
      </c>
      <c r="C546" s="2" t="b">
        <f>COUNTIF(SQLReport!A:A, A546)&gt;1</f>
        <v>0</v>
      </c>
      <c r="D546" s="5" t="str">
        <f>IF(B546="No",VLOOKUP(A546,SQLReport!A:F,4,FALSE),"")</f>
        <v/>
      </c>
      <c r="E546" s="5" t="str">
        <f>_xlfn.IFNA(IF(VLOOKUP(A546,NewCMDB!A:N,1,FALSE)="","No","Yes"),IF(A546="","","No"))</f>
        <v/>
      </c>
      <c r="F546" s="5" t="e">
        <f>VLOOKUP(A546,LastLogonDate!A:D,2,FALSE)</f>
        <v>#N/A</v>
      </c>
      <c r="G546" s="5" t="e">
        <f>VLOOKUP(A546,LastLogonDate!A:D,3,FALSE)</f>
        <v>#N/A</v>
      </c>
      <c r="H546" s="5" t="e">
        <f>VLOOKUP(A546,LastLogonDate!A:D,4,FALSE)</f>
        <v>#N/A</v>
      </c>
      <c r="I546" s="5" t="str">
        <f t="shared" si="17"/>
        <v/>
      </c>
      <c r="J546" t="str">
        <f t="shared" si="16"/>
        <v>OR dbo.v_R_System.Name0 like''</v>
      </c>
    </row>
    <row r="547" spans="2:10" x14ac:dyDescent="0.25">
      <c r="B547" s="2" t="str">
        <f>_xlfn.IFNA(VLOOKUP(A547,SQLReport!A:F,2,FALSE),IF(A547="","","Not in SCCM"))</f>
        <v/>
      </c>
      <c r="C547" s="2" t="b">
        <f>COUNTIF(SQLReport!A:A, A547)&gt;1</f>
        <v>0</v>
      </c>
      <c r="D547" s="5" t="str">
        <f>IF(B547="No",VLOOKUP(A547,SQLReport!A:F,4,FALSE),"")</f>
        <v/>
      </c>
      <c r="E547" s="5" t="str">
        <f>_xlfn.IFNA(IF(VLOOKUP(A547,NewCMDB!A:N,1,FALSE)="","No","Yes"),IF(A547="","","No"))</f>
        <v/>
      </c>
      <c r="F547" s="5" t="e">
        <f>VLOOKUP(A547,LastLogonDate!A:D,2,FALSE)</f>
        <v>#N/A</v>
      </c>
      <c r="G547" s="5" t="e">
        <f>VLOOKUP(A547,LastLogonDate!A:D,3,FALSE)</f>
        <v>#N/A</v>
      </c>
      <c r="H547" s="5" t="e">
        <f>VLOOKUP(A547,LastLogonDate!A:D,4,FALSE)</f>
        <v>#N/A</v>
      </c>
      <c r="I547" s="5" t="str">
        <f t="shared" si="17"/>
        <v/>
      </c>
      <c r="J547" t="str">
        <f t="shared" si="16"/>
        <v>OR dbo.v_R_System.Name0 like''</v>
      </c>
    </row>
    <row r="548" spans="2:10" x14ac:dyDescent="0.25">
      <c r="B548" s="2" t="str">
        <f>_xlfn.IFNA(VLOOKUP(A548,SQLReport!A:F,2,FALSE),IF(A548="","","Not in SCCM"))</f>
        <v/>
      </c>
      <c r="C548" s="2" t="b">
        <f>COUNTIF(SQLReport!A:A, A548)&gt;1</f>
        <v>0</v>
      </c>
      <c r="D548" s="5" t="str">
        <f>IF(B548="No",VLOOKUP(A548,SQLReport!A:F,4,FALSE),"")</f>
        <v/>
      </c>
      <c r="E548" s="5" t="str">
        <f>_xlfn.IFNA(IF(VLOOKUP(A548,NewCMDB!A:N,1,FALSE)="","No","Yes"),IF(A548="","","No"))</f>
        <v/>
      </c>
      <c r="F548" s="5" t="e">
        <f>VLOOKUP(A548,LastLogonDate!A:D,2,FALSE)</f>
        <v>#N/A</v>
      </c>
      <c r="G548" s="5" t="e">
        <f>VLOOKUP(A548,LastLogonDate!A:D,3,FALSE)</f>
        <v>#N/A</v>
      </c>
      <c r="H548" s="5" t="e">
        <f>VLOOKUP(A548,LastLogonDate!A:D,4,FALSE)</f>
        <v>#N/A</v>
      </c>
      <c r="I548" s="5" t="str">
        <f t="shared" si="17"/>
        <v/>
      </c>
      <c r="J548" t="str">
        <f t="shared" si="16"/>
        <v>OR dbo.v_R_System.Name0 like''</v>
      </c>
    </row>
    <row r="549" spans="2:10" x14ac:dyDescent="0.25">
      <c r="B549" s="2" t="str">
        <f>_xlfn.IFNA(VLOOKUP(A549,SQLReport!A:F,2,FALSE),IF(A549="","","Not in SCCM"))</f>
        <v/>
      </c>
      <c r="C549" s="2" t="b">
        <f>COUNTIF(SQLReport!A:A, A549)&gt;1</f>
        <v>0</v>
      </c>
      <c r="D549" s="5" t="str">
        <f>IF(B549="No",VLOOKUP(A549,SQLReport!A:F,4,FALSE),"")</f>
        <v/>
      </c>
      <c r="E549" s="5" t="str">
        <f>_xlfn.IFNA(IF(VLOOKUP(A549,NewCMDB!A:N,1,FALSE)="","No","Yes"),IF(A549="","","No"))</f>
        <v/>
      </c>
      <c r="F549" s="5" t="e">
        <f>VLOOKUP(A549,LastLogonDate!A:D,2,FALSE)</f>
        <v>#N/A</v>
      </c>
      <c r="G549" s="5" t="e">
        <f>VLOOKUP(A549,LastLogonDate!A:D,3,FALSE)</f>
        <v>#N/A</v>
      </c>
      <c r="H549" s="5" t="e">
        <f>VLOOKUP(A549,LastLogonDate!A:D,4,FALSE)</f>
        <v>#N/A</v>
      </c>
      <c r="I549" s="5" t="str">
        <f t="shared" si="17"/>
        <v/>
      </c>
      <c r="J549" t="str">
        <f t="shared" si="16"/>
        <v>OR dbo.v_R_System.Name0 like''</v>
      </c>
    </row>
    <row r="550" spans="2:10" x14ac:dyDescent="0.25">
      <c r="B550" s="2" t="str">
        <f>_xlfn.IFNA(VLOOKUP(A550,SQLReport!A:F,2,FALSE),IF(A550="","","Not in SCCM"))</f>
        <v/>
      </c>
      <c r="C550" s="2" t="b">
        <f>COUNTIF(SQLReport!A:A, A550)&gt;1</f>
        <v>0</v>
      </c>
      <c r="D550" s="5" t="str">
        <f>IF(B550="No",VLOOKUP(A550,SQLReport!A:F,4,FALSE),"")</f>
        <v/>
      </c>
      <c r="E550" s="5" t="str">
        <f>_xlfn.IFNA(IF(VLOOKUP(A550,NewCMDB!A:N,1,FALSE)="","No","Yes"),IF(A550="","","No"))</f>
        <v/>
      </c>
      <c r="F550" s="5" t="e">
        <f>VLOOKUP(A550,LastLogonDate!A:D,2,FALSE)</f>
        <v>#N/A</v>
      </c>
      <c r="G550" s="5" t="e">
        <f>VLOOKUP(A550,LastLogonDate!A:D,3,FALSE)</f>
        <v>#N/A</v>
      </c>
      <c r="H550" s="5" t="e">
        <f>VLOOKUP(A550,LastLogonDate!A:D,4,FALSE)</f>
        <v>#N/A</v>
      </c>
      <c r="I550" s="5" t="str">
        <f t="shared" si="17"/>
        <v/>
      </c>
      <c r="J550" t="str">
        <f t="shared" si="16"/>
        <v>OR dbo.v_R_System.Name0 like''</v>
      </c>
    </row>
    <row r="551" spans="2:10" x14ac:dyDescent="0.25">
      <c r="B551" s="2" t="str">
        <f>_xlfn.IFNA(VLOOKUP(A551,SQLReport!A:F,2,FALSE),IF(A551="","","Not in SCCM"))</f>
        <v/>
      </c>
      <c r="C551" s="2" t="b">
        <f>COUNTIF(SQLReport!A:A, A551)&gt;1</f>
        <v>0</v>
      </c>
      <c r="D551" s="5" t="str">
        <f>IF(B551="No",VLOOKUP(A551,SQLReport!A:F,4,FALSE),"")</f>
        <v/>
      </c>
      <c r="E551" s="5" t="str">
        <f>_xlfn.IFNA(IF(VLOOKUP(A551,NewCMDB!A:N,1,FALSE)="","No","Yes"),IF(A551="","","No"))</f>
        <v/>
      </c>
      <c r="F551" s="5" t="e">
        <f>VLOOKUP(A551,LastLogonDate!A:D,2,FALSE)</f>
        <v>#N/A</v>
      </c>
      <c r="G551" s="5" t="e">
        <f>VLOOKUP(A551,LastLogonDate!A:D,3,FALSE)</f>
        <v>#N/A</v>
      </c>
      <c r="H551" s="5" t="e">
        <f>VLOOKUP(A551,LastLogonDate!A:D,4,FALSE)</f>
        <v>#N/A</v>
      </c>
      <c r="I551" s="5" t="str">
        <f t="shared" si="17"/>
        <v/>
      </c>
      <c r="J551" t="str">
        <f t="shared" si="16"/>
        <v>OR dbo.v_R_System.Name0 like''</v>
      </c>
    </row>
    <row r="552" spans="2:10" x14ac:dyDescent="0.25">
      <c r="B552" s="2" t="str">
        <f>_xlfn.IFNA(VLOOKUP(A552,SQLReport!A:F,2,FALSE),IF(A552="","","Not in SCCM"))</f>
        <v/>
      </c>
      <c r="C552" s="2" t="b">
        <f>COUNTIF(SQLReport!A:A, A552)&gt;1</f>
        <v>0</v>
      </c>
      <c r="D552" s="5" t="str">
        <f>IF(B552="No",VLOOKUP(A552,SQLReport!A:F,4,FALSE),"")</f>
        <v/>
      </c>
      <c r="E552" s="5" t="str">
        <f>_xlfn.IFNA(IF(VLOOKUP(A552,NewCMDB!A:N,1,FALSE)="","No","Yes"),IF(A552="","","No"))</f>
        <v/>
      </c>
      <c r="F552" s="5" t="e">
        <f>VLOOKUP(A552,LastLogonDate!A:D,2,FALSE)</f>
        <v>#N/A</v>
      </c>
      <c r="G552" s="5" t="e">
        <f>VLOOKUP(A552,LastLogonDate!A:D,3,FALSE)</f>
        <v>#N/A</v>
      </c>
      <c r="H552" s="5" t="e">
        <f>VLOOKUP(A552,LastLogonDate!A:D,4,FALSE)</f>
        <v>#N/A</v>
      </c>
      <c r="I552" s="5" t="str">
        <f t="shared" si="17"/>
        <v/>
      </c>
      <c r="J552" t="str">
        <f t="shared" si="16"/>
        <v>OR dbo.v_R_System.Name0 like''</v>
      </c>
    </row>
    <row r="553" spans="2:10" x14ac:dyDescent="0.25">
      <c r="B553" s="2" t="str">
        <f>_xlfn.IFNA(VLOOKUP(A553,SQLReport!A:F,2,FALSE),IF(A553="","","Not in SCCM"))</f>
        <v/>
      </c>
      <c r="C553" s="2" t="b">
        <f>COUNTIF(SQLReport!A:A, A553)&gt;1</f>
        <v>0</v>
      </c>
      <c r="D553" s="5" t="str">
        <f>IF(B553="No",VLOOKUP(A553,SQLReport!A:F,4,FALSE),"")</f>
        <v/>
      </c>
      <c r="E553" s="5" t="str">
        <f>_xlfn.IFNA(IF(VLOOKUP(A553,NewCMDB!A:N,1,FALSE)="","No","Yes"),IF(A553="","","No"))</f>
        <v/>
      </c>
      <c r="F553" s="5" t="e">
        <f>VLOOKUP(A553,LastLogonDate!A:D,2,FALSE)</f>
        <v>#N/A</v>
      </c>
      <c r="G553" s="5" t="e">
        <f>VLOOKUP(A553,LastLogonDate!A:D,3,FALSE)</f>
        <v>#N/A</v>
      </c>
      <c r="H553" s="5" t="e">
        <f>VLOOKUP(A553,LastLogonDate!A:D,4,FALSE)</f>
        <v>#N/A</v>
      </c>
      <c r="I553" s="5" t="str">
        <f t="shared" si="17"/>
        <v/>
      </c>
      <c r="J553" t="str">
        <f t="shared" si="16"/>
        <v>OR dbo.v_R_System.Name0 like''</v>
      </c>
    </row>
    <row r="554" spans="2:10" x14ac:dyDescent="0.25">
      <c r="B554" s="2" t="str">
        <f>_xlfn.IFNA(VLOOKUP(A554,SQLReport!A:F,2,FALSE),IF(A554="","","Not in SCCM"))</f>
        <v/>
      </c>
      <c r="C554" s="2" t="b">
        <f>COUNTIF(SQLReport!A:A, A554)&gt;1</f>
        <v>0</v>
      </c>
      <c r="D554" s="5" t="str">
        <f>IF(B554="No",VLOOKUP(A554,SQLReport!A:F,4,FALSE),"")</f>
        <v/>
      </c>
      <c r="E554" s="5" t="str">
        <f>_xlfn.IFNA(IF(VLOOKUP(A554,NewCMDB!A:N,1,FALSE)="","No","Yes"),IF(A554="","","No"))</f>
        <v/>
      </c>
      <c r="F554" s="5" t="e">
        <f>VLOOKUP(A554,LastLogonDate!A:D,2,FALSE)</f>
        <v>#N/A</v>
      </c>
      <c r="G554" s="5" t="e">
        <f>VLOOKUP(A554,LastLogonDate!A:D,3,FALSE)</f>
        <v>#N/A</v>
      </c>
      <c r="H554" s="5" t="e">
        <f>VLOOKUP(A554,LastLogonDate!A:D,4,FALSE)</f>
        <v>#N/A</v>
      </c>
      <c r="I554" s="5" t="str">
        <f t="shared" si="17"/>
        <v/>
      </c>
      <c r="J554" t="str">
        <f t="shared" si="16"/>
        <v>OR dbo.v_R_System.Name0 like''</v>
      </c>
    </row>
    <row r="555" spans="2:10" x14ac:dyDescent="0.25">
      <c r="B555" s="2" t="str">
        <f>_xlfn.IFNA(VLOOKUP(A555,SQLReport!A:F,2,FALSE),IF(A555="","","Not in SCCM"))</f>
        <v/>
      </c>
      <c r="C555" s="2" t="b">
        <f>COUNTIF(SQLReport!A:A, A555)&gt;1</f>
        <v>0</v>
      </c>
      <c r="D555" s="5" t="str">
        <f>IF(B555="No",VLOOKUP(A555,SQLReport!A:F,4,FALSE),"")</f>
        <v/>
      </c>
      <c r="E555" s="5" t="str">
        <f>_xlfn.IFNA(IF(VLOOKUP(A555,NewCMDB!A:N,1,FALSE)="","No","Yes"),IF(A555="","","No"))</f>
        <v/>
      </c>
      <c r="F555" s="5" t="e">
        <f>VLOOKUP(A555,LastLogonDate!A:D,2,FALSE)</f>
        <v>#N/A</v>
      </c>
      <c r="G555" s="5" t="e">
        <f>VLOOKUP(A555,LastLogonDate!A:D,3,FALSE)</f>
        <v>#N/A</v>
      </c>
      <c r="H555" s="5" t="e">
        <f>VLOOKUP(A555,LastLogonDate!A:D,4,FALSE)</f>
        <v>#N/A</v>
      </c>
      <c r="I555" s="5" t="str">
        <f t="shared" si="17"/>
        <v/>
      </c>
      <c r="J555" t="str">
        <f t="shared" si="16"/>
        <v>OR dbo.v_R_System.Name0 like''</v>
      </c>
    </row>
    <row r="556" spans="2:10" x14ac:dyDescent="0.25">
      <c r="B556" s="2" t="str">
        <f>_xlfn.IFNA(VLOOKUP(A556,SQLReport!A:F,2,FALSE),IF(A556="","","Not in SCCM"))</f>
        <v/>
      </c>
      <c r="C556" s="2" t="b">
        <f>COUNTIF(SQLReport!A:A, A556)&gt;1</f>
        <v>0</v>
      </c>
      <c r="D556" s="5" t="str">
        <f>IF(B556="No",VLOOKUP(A556,SQLReport!A:F,4,FALSE),"")</f>
        <v/>
      </c>
      <c r="E556" s="5" t="str">
        <f>_xlfn.IFNA(IF(VLOOKUP(A556,NewCMDB!A:N,1,FALSE)="","No","Yes"),IF(A556="","","No"))</f>
        <v/>
      </c>
      <c r="F556" s="5" t="e">
        <f>VLOOKUP(A556,LastLogonDate!A:D,2,FALSE)</f>
        <v>#N/A</v>
      </c>
      <c r="G556" s="5" t="e">
        <f>VLOOKUP(A556,LastLogonDate!A:D,3,FALSE)</f>
        <v>#N/A</v>
      </c>
      <c r="H556" s="5" t="e">
        <f>VLOOKUP(A556,LastLogonDate!A:D,4,FALSE)</f>
        <v>#N/A</v>
      </c>
      <c r="I556" s="5" t="str">
        <f t="shared" si="17"/>
        <v/>
      </c>
      <c r="J556" t="str">
        <f t="shared" si="16"/>
        <v>OR dbo.v_R_System.Name0 like''</v>
      </c>
    </row>
    <row r="557" spans="2:10" x14ac:dyDescent="0.25">
      <c r="B557" s="2" t="str">
        <f>_xlfn.IFNA(VLOOKUP(A557,SQLReport!A:F,2,FALSE),IF(A557="","","Not in SCCM"))</f>
        <v/>
      </c>
      <c r="C557" s="2" t="b">
        <f>COUNTIF(SQLReport!A:A, A557)&gt;1</f>
        <v>0</v>
      </c>
      <c r="D557" s="5" t="str">
        <f>IF(B557="No",VLOOKUP(A557,SQLReport!A:F,4,FALSE),"")</f>
        <v/>
      </c>
      <c r="E557" s="5" t="str">
        <f>_xlfn.IFNA(IF(VLOOKUP(A557,NewCMDB!A:N,1,FALSE)="","No","Yes"),IF(A557="","","No"))</f>
        <v/>
      </c>
      <c r="F557" s="5" t="e">
        <f>VLOOKUP(A557,LastLogonDate!A:D,2,FALSE)</f>
        <v>#N/A</v>
      </c>
      <c r="G557" s="5" t="e">
        <f>VLOOKUP(A557,LastLogonDate!A:D,3,FALSE)</f>
        <v>#N/A</v>
      </c>
      <c r="H557" s="5" t="e">
        <f>VLOOKUP(A557,LastLogonDate!A:D,4,FALSE)</f>
        <v>#N/A</v>
      </c>
      <c r="I557" s="5" t="str">
        <f t="shared" si="17"/>
        <v/>
      </c>
      <c r="J557" t="str">
        <f t="shared" si="16"/>
        <v>OR dbo.v_R_System.Name0 like''</v>
      </c>
    </row>
    <row r="558" spans="2:10" x14ac:dyDescent="0.25">
      <c r="B558" s="2" t="str">
        <f>_xlfn.IFNA(VLOOKUP(A558,SQLReport!A:F,2,FALSE),IF(A558="","","Not in SCCM"))</f>
        <v/>
      </c>
      <c r="C558" s="2" t="b">
        <f>COUNTIF(SQLReport!A:A, A558)&gt;1</f>
        <v>0</v>
      </c>
      <c r="D558" s="5" t="str">
        <f>IF(B558="No",VLOOKUP(A558,SQLReport!A:F,4,FALSE),"")</f>
        <v/>
      </c>
      <c r="E558" s="5" t="str">
        <f>_xlfn.IFNA(IF(VLOOKUP(A558,NewCMDB!A:N,1,FALSE)="","No","Yes"),IF(A558="","","No"))</f>
        <v/>
      </c>
      <c r="F558" s="5" t="e">
        <f>VLOOKUP(A558,LastLogonDate!A:D,2,FALSE)</f>
        <v>#N/A</v>
      </c>
      <c r="G558" s="5" t="e">
        <f>VLOOKUP(A558,LastLogonDate!A:D,3,FALSE)</f>
        <v>#N/A</v>
      </c>
      <c r="H558" s="5" t="e">
        <f>VLOOKUP(A558,LastLogonDate!A:D,4,FALSE)</f>
        <v>#N/A</v>
      </c>
      <c r="I558" s="5" t="str">
        <f t="shared" si="17"/>
        <v/>
      </c>
      <c r="J558" t="str">
        <f t="shared" si="16"/>
        <v>OR dbo.v_R_System.Name0 like''</v>
      </c>
    </row>
    <row r="559" spans="2:10" x14ac:dyDescent="0.25">
      <c r="B559" s="2" t="str">
        <f>_xlfn.IFNA(VLOOKUP(A559,SQLReport!A:F,2,FALSE),IF(A559="","","Not in SCCM"))</f>
        <v/>
      </c>
      <c r="C559" s="2" t="b">
        <f>COUNTIF(SQLReport!A:A, A559)&gt;1</f>
        <v>0</v>
      </c>
      <c r="D559" s="5" t="str">
        <f>IF(B559="No",VLOOKUP(A559,SQLReport!A:F,4,FALSE),"")</f>
        <v/>
      </c>
      <c r="E559" s="5" t="str">
        <f>_xlfn.IFNA(IF(VLOOKUP(A559,NewCMDB!A:N,1,FALSE)="","No","Yes"),IF(A559="","","No"))</f>
        <v/>
      </c>
      <c r="F559" s="5" t="e">
        <f>VLOOKUP(A559,LastLogonDate!A:D,2,FALSE)</f>
        <v>#N/A</v>
      </c>
      <c r="G559" s="5" t="e">
        <f>VLOOKUP(A559,LastLogonDate!A:D,3,FALSE)</f>
        <v>#N/A</v>
      </c>
      <c r="H559" s="5" t="e">
        <f>VLOOKUP(A559,LastLogonDate!A:D,4,FALSE)</f>
        <v>#N/A</v>
      </c>
      <c r="I559" s="5" t="str">
        <f t="shared" si="17"/>
        <v/>
      </c>
      <c r="J559" t="str">
        <f t="shared" si="16"/>
        <v>OR dbo.v_R_System.Name0 like''</v>
      </c>
    </row>
    <row r="560" spans="2:10" x14ac:dyDescent="0.25">
      <c r="B560" s="2" t="str">
        <f>_xlfn.IFNA(VLOOKUP(A560,SQLReport!A:F,2,FALSE),IF(A560="","","Not in SCCM"))</f>
        <v/>
      </c>
      <c r="C560" s="2" t="b">
        <f>COUNTIF(SQLReport!A:A, A560)&gt;1</f>
        <v>0</v>
      </c>
      <c r="D560" s="5" t="str">
        <f>IF(B560="No",VLOOKUP(A560,SQLReport!A:F,4,FALSE),"")</f>
        <v/>
      </c>
      <c r="E560" s="5" t="str">
        <f>_xlfn.IFNA(IF(VLOOKUP(A560,NewCMDB!A:N,1,FALSE)="","No","Yes"),IF(A560="","","No"))</f>
        <v/>
      </c>
      <c r="F560" s="5" t="e">
        <f>VLOOKUP(A560,LastLogonDate!A:D,2,FALSE)</f>
        <v>#N/A</v>
      </c>
      <c r="G560" s="5" t="e">
        <f>VLOOKUP(A560,LastLogonDate!A:D,3,FALSE)</f>
        <v>#N/A</v>
      </c>
      <c r="H560" s="5" t="e">
        <f>VLOOKUP(A560,LastLogonDate!A:D,4,FALSE)</f>
        <v>#N/A</v>
      </c>
      <c r="I560" s="5" t="str">
        <f t="shared" si="17"/>
        <v/>
      </c>
      <c r="J560" t="str">
        <f t="shared" si="16"/>
        <v>OR dbo.v_R_System.Name0 like''</v>
      </c>
    </row>
    <row r="561" spans="2:10" x14ac:dyDescent="0.25">
      <c r="B561" s="2" t="str">
        <f>_xlfn.IFNA(VLOOKUP(A561,SQLReport!A:F,2,FALSE),IF(A561="","","Not in SCCM"))</f>
        <v/>
      </c>
      <c r="C561" s="2" t="b">
        <f>COUNTIF(SQLReport!A:A, A561)&gt;1</f>
        <v>0</v>
      </c>
      <c r="D561" s="5" t="str">
        <f>IF(B561="No",VLOOKUP(A561,SQLReport!A:F,4,FALSE),"")</f>
        <v/>
      </c>
      <c r="E561" s="5" t="str">
        <f>_xlfn.IFNA(IF(VLOOKUP(A561,NewCMDB!A:N,1,FALSE)="","No","Yes"),IF(A561="","","No"))</f>
        <v/>
      </c>
      <c r="F561" s="5" t="e">
        <f>VLOOKUP(A561,LastLogonDate!A:D,2,FALSE)</f>
        <v>#N/A</v>
      </c>
      <c r="G561" s="5" t="e">
        <f>VLOOKUP(A561,LastLogonDate!A:D,3,FALSE)</f>
        <v>#N/A</v>
      </c>
      <c r="H561" s="5" t="e">
        <f>VLOOKUP(A561,LastLogonDate!A:D,4,FALSE)</f>
        <v>#N/A</v>
      </c>
      <c r="I561" s="5" t="str">
        <f t="shared" si="17"/>
        <v/>
      </c>
      <c r="J561" t="str">
        <f t="shared" si="16"/>
        <v>OR dbo.v_R_System.Name0 like''</v>
      </c>
    </row>
    <row r="562" spans="2:10" x14ac:dyDescent="0.25">
      <c r="B562" s="2" t="str">
        <f>_xlfn.IFNA(VLOOKUP(A562,SQLReport!A:F,2,FALSE),IF(A562="","","Not in SCCM"))</f>
        <v/>
      </c>
      <c r="C562" s="2" t="b">
        <f>COUNTIF(SQLReport!A:A, A562)&gt;1</f>
        <v>0</v>
      </c>
      <c r="D562" s="5" t="str">
        <f>IF(B562="No",VLOOKUP(A562,SQLReport!A:F,4,FALSE),"")</f>
        <v/>
      </c>
      <c r="E562" s="5" t="str">
        <f>_xlfn.IFNA(IF(VLOOKUP(A562,NewCMDB!A:N,1,FALSE)="","No","Yes"),IF(A562="","","No"))</f>
        <v/>
      </c>
      <c r="F562" s="5" t="e">
        <f>VLOOKUP(A562,LastLogonDate!A:D,2,FALSE)</f>
        <v>#N/A</v>
      </c>
      <c r="G562" s="5" t="e">
        <f>VLOOKUP(A562,LastLogonDate!A:D,3,FALSE)</f>
        <v>#N/A</v>
      </c>
      <c r="H562" s="5" t="e">
        <f>VLOOKUP(A562,LastLogonDate!A:D,4,FALSE)</f>
        <v>#N/A</v>
      </c>
      <c r="I562" s="5" t="str">
        <f t="shared" si="17"/>
        <v/>
      </c>
      <c r="J562" t="str">
        <f t="shared" si="16"/>
        <v>OR dbo.v_R_System.Name0 like''</v>
      </c>
    </row>
    <row r="563" spans="2:10" x14ac:dyDescent="0.25">
      <c r="B563" s="2" t="str">
        <f>_xlfn.IFNA(VLOOKUP(A563,SQLReport!A:F,2,FALSE),IF(A563="","","Not in SCCM"))</f>
        <v/>
      </c>
      <c r="C563" s="2" t="b">
        <f>COUNTIF(SQLReport!A:A, A563)&gt;1</f>
        <v>0</v>
      </c>
      <c r="D563" s="5" t="str">
        <f>IF(B563="No",VLOOKUP(A563,SQLReport!A:F,4,FALSE),"")</f>
        <v/>
      </c>
      <c r="E563" s="5" t="str">
        <f>_xlfn.IFNA(IF(VLOOKUP(A563,NewCMDB!A:N,1,FALSE)="","No","Yes"),IF(A563="","","No"))</f>
        <v/>
      </c>
      <c r="F563" s="5" t="e">
        <f>VLOOKUP(A563,LastLogonDate!A:D,2,FALSE)</f>
        <v>#N/A</v>
      </c>
      <c r="G563" s="5" t="e">
        <f>VLOOKUP(A563,LastLogonDate!A:D,3,FALSE)</f>
        <v>#N/A</v>
      </c>
      <c r="H563" s="5" t="e">
        <f>VLOOKUP(A563,LastLogonDate!A:D,4,FALSE)</f>
        <v>#N/A</v>
      </c>
      <c r="I563" s="5" t="str">
        <f t="shared" si="17"/>
        <v/>
      </c>
      <c r="J563" t="str">
        <f t="shared" si="16"/>
        <v>OR dbo.v_R_System.Name0 like''</v>
      </c>
    </row>
    <row r="564" spans="2:10" x14ac:dyDescent="0.25">
      <c r="B564" s="2" t="str">
        <f>_xlfn.IFNA(VLOOKUP(A564,SQLReport!A:F,2,FALSE),IF(A564="","","Not in SCCM"))</f>
        <v/>
      </c>
      <c r="C564" s="2" t="b">
        <f>COUNTIF(SQLReport!A:A, A564)&gt;1</f>
        <v>0</v>
      </c>
      <c r="D564" s="5" t="str">
        <f>IF(B564="No",VLOOKUP(A564,SQLReport!A:F,4,FALSE),"")</f>
        <v/>
      </c>
      <c r="E564" s="5" t="str">
        <f>_xlfn.IFNA(IF(VLOOKUP(A564,NewCMDB!A:N,1,FALSE)="","No","Yes"),IF(A564="","","No"))</f>
        <v/>
      </c>
      <c r="F564" s="5" t="e">
        <f>VLOOKUP(A564,LastLogonDate!A:D,2,FALSE)</f>
        <v>#N/A</v>
      </c>
      <c r="G564" s="5" t="e">
        <f>VLOOKUP(A564,LastLogonDate!A:D,3,FALSE)</f>
        <v>#N/A</v>
      </c>
      <c r="H564" s="5" t="e">
        <f>VLOOKUP(A564,LastLogonDate!A:D,4,FALSE)</f>
        <v>#N/A</v>
      </c>
      <c r="I564" s="5" t="str">
        <f t="shared" si="17"/>
        <v/>
      </c>
      <c r="J564" t="str">
        <f t="shared" si="16"/>
        <v>OR dbo.v_R_System.Name0 like''</v>
      </c>
    </row>
    <row r="565" spans="2:10" x14ac:dyDescent="0.25">
      <c r="B565" s="2" t="str">
        <f>_xlfn.IFNA(VLOOKUP(A565,SQLReport!A:F,2,FALSE),IF(A565="","","Not in SCCM"))</f>
        <v/>
      </c>
      <c r="C565" s="2" t="b">
        <f>COUNTIF(SQLReport!A:A, A565)&gt;1</f>
        <v>0</v>
      </c>
      <c r="D565" s="5" t="str">
        <f>IF(B565="No",VLOOKUP(A565,SQLReport!A:F,4,FALSE),"")</f>
        <v/>
      </c>
      <c r="E565" s="5" t="str">
        <f>_xlfn.IFNA(IF(VLOOKUP(A565,NewCMDB!A:N,1,FALSE)="","No","Yes"),IF(A565="","","No"))</f>
        <v/>
      </c>
      <c r="F565" s="5" t="e">
        <f>VLOOKUP(A565,LastLogonDate!A:D,2,FALSE)</f>
        <v>#N/A</v>
      </c>
      <c r="G565" s="5" t="e">
        <f>VLOOKUP(A565,LastLogonDate!A:D,3,FALSE)</f>
        <v>#N/A</v>
      </c>
      <c r="H565" s="5" t="e">
        <f>VLOOKUP(A565,LastLogonDate!A:D,4,FALSE)</f>
        <v>#N/A</v>
      </c>
      <c r="I565" s="5" t="str">
        <f t="shared" si="17"/>
        <v/>
      </c>
      <c r="J565" t="str">
        <f t="shared" si="16"/>
        <v>OR dbo.v_R_System.Name0 like''</v>
      </c>
    </row>
    <row r="566" spans="2:10" x14ac:dyDescent="0.25">
      <c r="B566" s="2" t="str">
        <f>_xlfn.IFNA(VLOOKUP(A566,SQLReport!A:F,2,FALSE),IF(A566="","","Not in SCCM"))</f>
        <v/>
      </c>
      <c r="C566" s="2" t="b">
        <f>COUNTIF(SQLReport!A:A, A566)&gt;1</f>
        <v>0</v>
      </c>
      <c r="D566" s="5" t="str">
        <f>IF(B566="No",VLOOKUP(A566,SQLReport!A:F,4,FALSE),"")</f>
        <v/>
      </c>
      <c r="E566" s="5" t="str">
        <f>_xlfn.IFNA(IF(VLOOKUP(A566,NewCMDB!A:N,1,FALSE)="","No","Yes"),IF(A566="","","No"))</f>
        <v/>
      </c>
      <c r="F566" s="5" t="e">
        <f>VLOOKUP(A566,LastLogonDate!A:D,2,FALSE)</f>
        <v>#N/A</v>
      </c>
      <c r="G566" s="5" t="e">
        <f>VLOOKUP(A566,LastLogonDate!A:D,3,FALSE)</f>
        <v>#N/A</v>
      </c>
      <c r="H566" s="5" t="e">
        <f>VLOOKUP(A566,LastLogonDate!A:D,4,FALSE)</f>
        <v>#N/A</v>
      </c>
      <c r="I566" s="5" t="str">
        <f t="shared" si="17"/>
        <v/>
      </c>
      <c r="J566" t="str">
        <f t="shared" si="16"/>
        <v>OR dbo.v_R_System.Name0 like''</v>
      </c>
    </row>
    <row r="567" spans="2:10" x14ac:dyDescent="0.25">
      <c r="B567" s="2" t="str">
        <f>_xlfn.IFNA(VLOOKUP(A567,SQLReport!A:F,2,FALSE),IF(A567="","","Not in SCCM"))</f>
        <v/>
      </c>
      <c r="C567" s="2" t="b">
        <f>COUNTIF(SQLReport!A:A, A567)&gt;1</f>
        <v>0</v>
      </c>
      <c r="D567" s="5" t="str">
        <f>IF(B567="No",VLOOKUP(A567,SQLReport!A:F,4,FALSE),"")</f>
        <v/>
      </c>
      <c r="E567" s="5" t="str">
        <f>_xlfn.IFNA(IF(VLOOKUP(A567,NewCMDB!A:N,1,FALSE)="","No","Yes"),IF(A567="","","No"))</f>
        <v/>
      </c>
      <c r="F567" s="5" t="e">
        <f>VLOOKUP(A567,LastLogonDate!A:D,2,FALSE)</f>
        <v>#N/A</v>
      </c>
      <c r="G567" s="5" t="e">
        <f>VLOOKUP(A567,LastLogonDate!A:D,3,FALSE)</f>
        <v>#N/A</v>
      </c>
      <c r="H567" s="5" t="e">
        <f>VLOOKUP(A567,LastLogonDate!A:D,4,FALSE)</f>
        <v>#N/A</v>
      </c>
      <c r="I567" s="5" t="str">
        <f t="shared" si="17"/>
        <v/>
      </c>
      <c r="J567" t="str">
        <f t="shared" si="16"/>
        <v>OR dbo.v_R_System.Name0 like''</v>
      </c>
    </row>
    <row r="568" spans="2:10" x14ac:dyDescent="0.25">
      <c r="B568" s="2" t="str">
        <f>_xlfn.IFNA(VLOOKUP(A568,SQLReport!A:F,2,FALSE),IF(A568="","","Not in SCCM"))</f>
        <v/>
      </c>
      <c r="C568" s="2" t="b">
        <f>COUNTIF(SQLReport!A:A, A568)&gt;1</f>
        <v>0</v>
      </c>
      <c r="D568" s="5" t="str">
        <f>IF(B568="No",VLOOKUP(A568,SQLReport!A:F,4,FALSE),"")</f>
        <v/>
      </c>
      <c r="E568" s="5" t="str">
        <f>_xlfn.IFNA(IF(VLOOKUP(A568,NewCMDB!A:N,1,FALSE)="","No","Yes"),IF(A568="","","No"))</f>
        <v/>
      </c>
      <c r="F568" s="5" t="e">
        <f>VLOOKUP(A568,LastLogonDate!A:D,2,FALSE)</f>
        <v>#N/A</v>
      </c>
      <c r="G568" s="5" t="e">
        <f>VLOOKUP(A568,LastLogonDate!A:D,3,FALSE)</f>
        <v>#N/A</v>
      </c>
      <c r="H568" s="5" t="e">
        <f>VLOOKUP(A568,LastLogonDate!A:D,4,FALSE)</f>
        <v>#N/A</v>
      </c>
      <c r="I568" s="5" t="str">
        <f t="shared" si="17"/>
        <v/>
      </c>
      <c r="J568" t="str">
        <f t="shared" si="16"/>
        <v>OR dbo.v_R_System.Name0 like''</v>
      </c>
    </row>
    <row r="569" spans="2:10" x14ac:dyDescent="0.25">
      <c r="B569" s="2" t="str">
        <f>_xlfn.IFNA(VLOOKUP(A569,SQLReport!A:F,2,FALSE),IF(A569="","","Not in SCCM"))</f>
        <v/>
      </c>
      <c r="C569" s="2" t="b">
        <f>COUNTIF(SQLReport!A:A, A569)&gt;1</f>
        <v>0</v>
      </c>
      <c r="D569" s="5" t="str">
        <f>IF(B569="No",VLOOKUP(A569,SQLReport!A:F,4,FALSE),"")</f>
        <v/>
      </c>
      <c r="E569" s="5" t="str">
        <f>_xlfn.IFNA(IF(VLOOKUP(A569,NewCMDB!A:N,1,FALSE)="","No","Yes"),IF(A569="","","No"))</f>
        <v/>
      </c>
      <c r="F569" s="5" t="e">
        <f>VLOOKUP(A569,LastLogonDate!A:D,2,FALSE)</f>
        <v>#N/A</v>
      </c>
      <c r="G569" s="5" t="e">
        <f>VLOOKUP(A569,LastLogonDate!A:D,3,FALSE)</f>
        <v>#N/A</v>
      </c>
      <c r="H569" s="5" t="e">
        <f>VLOOKUP(A569,LastLogonDate!A:D,4,FALSE)</f>
        <v>#N/A</v>
      </c>
      <c r="I569" s="5" t="str">
        <f t="shared" si="17"/>
        <v/>
      </c>
      <c r="J569" t="str">
        <f t="shared" si="16"/>
        <v>OR dbo.v_R_System.Name0 like''</v>
      </c>
    </row>
    <row r="570" spans="2:10" x14ac:dyDescent="0.25">
      <c r="B570" s="2" t="str">
        <f>_xlfn.IFNA(VLOOKUP(A570,SQLReport!A:F,2,FALSE),IF(A570="","","Not in SCCM"))</f>
        <v/>
      </c>
      <c r="C570" s="2" t="b">
        <f>COUNTIF(SQLReport!A:A, A570)&gt;1</f>
        <v>0</v>
      </c>
      <c r="D570" s="5" t="str">
        <f>IF(B570="No",VLOOKUP(A570,SQLReport!A:F,4,FALSE),"")</f>
        <v/>
      </c>
      <c r="E570" s="5" t="str">
        <f>_xlfn.IFNA(IF(VLOOKUP(A570,NewCMDB!A:N,1,FALSE)="","No","Yes"),IF(A570="","","No"))</f>
        <v/>
      </c>
      <c r="F570" s="5" t="e">
        <f>VLOOKUP(A570,LastLogonDate!A:D,2,FALSE)</f>
        <v>#N/A</v>
      </c>
      <c r="G570" s="5" t="e">
        <f>VLOOKUP(A570,LastLogonDate!A:D,3,FALSE)</f>
        <v>#N/A</v>
      </c>
      <c r="H570" s="5" t="e">
        <f>VLOOKUP(A570,LastLogonDate!A:D,4,FALSE)</f>
        <v>#N/A</v>
      </c>
      <c r="I570" s="5" t="str">
        <f t="shared" si="17"/>
        <v/>
      </c>
      <c r="J570" t="str">
        <f t="shared" si="16"/>
        <v>OR dbo.v_R_System.Name0 like''</v>
      </c>
    </row>
    <row r="571" spans="2:10" x14ac:dyDescent="0.25">
      <c r="B571" s="2" t="str">
        <f>_xlfn.IFNA(VLOOKUP(A571,SQLReport!A:F,2,FALSE),IF(A571="","","Not in SCCM"))</f>
        <v/>
      </c>
      <c r="C571" s="2" t="b">
        <f>COUNTIF(SQLReport!A:A, A571)&gt;1</f>
        <v>0</v>
      </c>
      <c r="D571" s="5" t="str">
        <f>IF(B571="No",VLOOKUP(A571,SQLReport!A:F,4,FALSE),"")</f>
        <v/>
      </c>
      <c r="E571" s="5" t="str">
        <f>_xlfn.IFNA(IF(VLOOKUP(A571,NewCMDB!A:N,1,FALSE)="","No","Yes"),IF(A571="","","No"))</f>
        <v/>
      </c>
      <c r="F571" s="5" t="e">
        <f>VLOOKUP(A571,LastLogonDate!A:D,2,FALSE)</f>
        <v>#N/A</v>
      </c>
      <c r="G571" s="5" t="e">
        <f>VLOOKUP(A571,LastLogonDate!A:D,3,FALSE)</f>
        <v>#N/A</v>
      </c>
      <c r="H571" s="5" t="e">
        <f>VLOOKUP(A571,LastLogonDate!A:D,4,FALSE)</f>
        <v>#N/A</v>
      </c>
      <c r="I571" s="5" t="str">
        <f t="shared" si="17"/>
        <v/>
      </c>
      <c r="J571" t="str">
        <f t="shared" si="16"/>
        <v>OR dbo.v_R_System.Name0 like''</v>
      </c>
    </row>
    <row r="572" spans="2:10" x14ac:dyDescent="0.25">
      <c r="B572" s="2" t="str">
        <f>_xlfn.IFNA(VLOOKUP(A572,SQLReport!A:F,2,FALSE),IF(A572="","","Not in SCCM"))</f>
        <v/>
      </c>
      <c r="C572" s="2" t="b">
        <f>COUNTIF(SQLReport!A:A, A572)&gt;1</f>
        <v>0</v>
      </c>
      <c r="D572" s="5" t="str">
        <f>IF(B572="No",VLOOKUP(A572,SQLReport!A:F,4,FALSE),"")</f>
        <v/>
      </c>
      <c r="E572" s="5" t="str">
        <f>_xlfn.IFNA(IF(VLOOKUP(A572,NewCMDB!A:N,1,FALSE)="","No","Yes"),IF(A572="","","No"))</f>
        <v/>
      </c>
      <c r="F572" s="5" t="e">
        <f>VLOOKUP(A572,LastLogonDate!A:D,2,FALSE)</f>
        <v>#N/A</v>
      </c>
      <c r="G572" s="5" t="e">
        <f>VLOOKUP(A572,LastLogonDate!A:D,3,FALSE)</f>
        <v>#N/A</v>
      </c>
      <c r="H572" s="5" t="e">
        <f>VLOOKUP(A572,LastLogonDate!A:D,4,FALSE)</f>
        <v>#N/A</v>
      </c>
      <c r="I572" s="5" t="str">
        <f t="shared" si="17"/>
        <v/>
      </c>
      <c r="J572" t="str">
        <f t="shared" si="16"/>
        <v>OR dbo.v_R_System.Name0 like''</v>
      </c>
    </row>
    <row r="573" spans="2:10" x14ac:dyDescent="0.25">
      <c r="B573" s="2" t="str">
        <f>_xlfn.IFNA(VLOOKUP(A573,SQLReport!A:F,2,FALSE),IF(A573="","","Not in SCCM"))</f>
        <v/>
      </c>
      <c r="C573" s="2" t="b">
        <f>COUNTIF(SQLReport!A:A, A573)&gt;1</f>
        <v>0</v>
      </c>
      <c r="D573" s="5" t="str">
        <f>IF(B573="No",VLOOKUP(A573,SQLReport!A:F,4,FALSE),"")</f>
        <v/>
      </c>
      <c r="E573" s="5" t="str">
        <f>_xlfn.IFNA(IF(VLOOKUP(A573,NewCMDB!A:N,1,FALSE)="","No","Yes"),IF(A573="","","No"))</f>
        <v/>
      </c>
      <c r="F573" s="5" t="e">
        <f>VLOOKUP(A573,LastLogonDate!A:D,2,FALSE)</f>
        <v>#N/A</v>
      </c>
      <c r="G573" s="5" t="e">
        <f>VLOOKUP(A573,LastLogonDate!A:D,3,FALSE)</f>
        <v>#N/A</v>
      </c>
      <c r="H573" s="5" t="e">
        <f>VLOOKUP(A573,LastLogonDate!A:D,4,FALSE)</f>
        <v>#N/A</v>
      </c>
      <c r="I573" s="5" t="str">
        <f t="shared" si="17"/>
        <v/>
      </c>
      <c r="J573" t="str">
        <f t="shared" si="16"/>
        <v>OR dbo.v_R_System.Name0 like''</v>
      </c>
    </row>
    <row r="574" spans="2:10" x14ac:dyDescent="0.25">
      <c r="B574" s="2" t="str">
        <f>_xlfn.IFNA(VLOOKUP(A574,SQLReport!A:F,2,FALSE),IF(A574="","","Not in SCCM"))</f>
        <v/>
      </c>
      <c r="C574" s="2" t="b">
        <f>COUNTIF(SQLReport!A:A, A574)&gt;1</f>
        <v>0</v>
      </c>
      <c r="D574" s="5" t="str">
        <f>IF(B574="No",VLOOKUP(A574,SQLReport!A:F,4,FALSE),"")</f>
        <v/>
      </c>
      <c r="E574" s="5" t="str">
        <f>_xlfn.IFNA(IF(VLOOKUP(A574,NewCMDB!A:N,1,FALSE)="","No","Yes"),IF(A574="","","No"))</f>
        <v/>
      </c>
      <c r="F574" s="5" t="e">
        <f>VLOOKUP(A574,LastLogonDate!A:D,2,FALSE)</f>
        <v>#N/A</v>
      </c>
      <c r="G574" s="5" t="e">
        <f>VLOOKUP(A574,LastLogonDate!A:D,3,FALSE)</f>
        <v>#N/A</v>
      </c>
      <c r="H574" s="5" t="e">
        <f>VLOOKUP(A574,LastLogonDate!A:D,4,FALSE)</f>
        <v>#N/A</v>
      </c>
      <c r="I574" s="5" t="str">
        <f t="shared" si="17"/>
        <v/>
      </c>
      <c r="J574" t="str">
        <f t="shared" si="16"/>
        <v>OR dbo.v_R_System.Name0 like''</v>
      </c>
    </row>
    <row r="575" spans="2:10" x14ac:dyDescent="0.25">
      <c r="B575" s="2" t="str">
        <f>_xlfn.IFNA(VLOOKUP(A575,SQLReport!A:F,2,FALSE),IF(A575="","","Not in SCCM"))</f>
        <v/>
      </c>
      <c r="C575" s="2" t="b">
        <f>COUNTIF(SQLReport!A:A, A575)&gt;1</f>
        <v>0</v>
      </c>
      <c r="D575" s="5" t="str">
        <f>IF(B575="No",VLOOKUP(A575,SQLReport!A:F,4,FALSE),"")</f>
        <v/>
      </c>
      <c r="E575" s="5" t="str">
        <f>_xlfn.IFNA(IF(VLOOKUP(A575,NewCMDB!A:N,1,FALSE)="","No","Yes"),IF(A575="","","No"))</f>
        <v/>
      </c>
      <c r="F575" s="5" t="e">
        <f>VLOOKUP(A575,LastLogonDate!A:D,2,FALSE)</f>
        <v>#N/A</v>
      </c>
      <c r="G575" s="5" t="e">
        <f>VLOOKUP(A575,LastLogonDate!A:D,3,FALSE)</f>
        <v>#N/A</v>
      </c>
      <c r="H575" s="5" t="e">
        <f>VLOOKUP(A575,LastLogonDate!A:D,4,FALSE)</f>
        <v>#N/A</v>
      </c>
      <c r="I575" s="5" t="str">
        <f t="shared" si="17"/>
        <v/>
      </c>
      <c r="J575" t="str">
        <f t="shared" si="16"/>
        <v>OR dbo.v_R_System.Name0 like''</v>
      </c>
    </row>
    <row r="576" spans="2:10" x14ac:dyDescent="0.25">
      <c r="B576" s="2" t="str">
        <f>_xlfn.IFNA(VLOOKUP(A576,SQLReport!A:F,2,FALSE),IF(A576="","","Not in SCCM"))</f>
        <v/>
      </c>
      <c r="C576" s="2" t="b">
        <f>COUNTIF(SQLReport!A:A, A576)&gt;1</f>
        <v>0</v>
      </c>
      <c r="D576" s="5" t="str">
        <f>IF(B576="No",VLOOKUP(A576,SQLReport!A:F,4,FALSE),"")</f>
        <v/>
      </c>
      <c r="E576" s="5" t="str">
        <f>_xlfn.IFNA(IF(VLOOKUP(A576,NewCMDB!A:N,1,FALSE)="","No","Yes"),IF(A576="","","No"))</f>
        <v/>
      </c>
      <c r="F576" s="5" t="e">
        <f>VLOOKUP(A576,LastLogonDate!A:D,2,FALSE)</f>
        <v>#N/A</v>
      </c>
      <c r="G576" s="5" t="e">
        <f>VLOOKUP(A576,LastLogonDate!A:D,3,FALSE)</f>
        <v>#N/A</v>
      </c>
      <c r="H576" s="5" t="e">
        <f>VLOOKUP(A576,LastLogonDate!A:D,4,FALSE)</f>
        <v>#N/A</v>
      </c>
      <c r="I576" s="5" t="str">
        <f t="shared" si="17"/>
        <v/>
      </c>
      <c r="J576" t="str">
        <f t="shared" si="16"/>
        <v>OR dbo.v_R_System.Name0 like''</v>
      </c>
    </row>
    <row r="577" spans="2:10" x14ac:dyDescent="0.25">
      <c r="B577" s="2" t="str">
        <f>_xlfn.IFNA(VLOOKUP(A577,SQLReport!A:F,2,FALSE),IF(A577="","","Not in SCCM"))</f>
        <v/>
      </c>
      <c r="C577" s="2" t="b">
        <f>COUNTIF(SQLReport!A:A, A577)&gt;1</f>
        <v>0</v>
      </c>
      <c r="D577" s="5" t="str">
        <f>IF(B577="No",VLOOKUP(A577,SQLReport!A:F,4,FALSE),"")</f>
        <v/>
      </c>
      <c r="E577" s="5" t="str">
        <f>_xlfn.IFNA(IF(VLOOKUP(A577,NewCMDB!A:N,1,FALSE)="","No","Yes"),IF(A577="","","No"))</f>
        <v/>
      </c>
      <c r="F577" s="5" t="e">
        <f>VLOOKUP(A577,LastLogonDate!A:D,2,FALSE)</f>
        <v>#N/A</v>
      </c>
      <c r="G577" s="5" t="e">
        <f>VLOOKUP(A577,LastLogonDate!A:D,3,FALSE)</f>
        <v>#N/A</v>
      </c>
      <c r="H577" s="5" t="e">
        <f>VLOOKUP(A577,LastLogonDate!A:D,4,FALSE)</f>
        <v>#N/A</v>
      </c>
      <c r="I577" s="5" t="str">
        <f t="shared" si="17"/>
        <v/>
      </c>
      <c r="J577" t="str">
        <f t="shared" si="16"/>
        <v>OR dbo.v_R_System.Name0 like''</v>
      </c>
    </row>
    <row r="578" spans="2:10" x14ac:dyDescent="0.25">
      <c r="B578" s="2" t="str">
        <f>_xlfn.IFNA(VLOOKUP(A578,SQLReport!A:F,2,FALSE),IF(A578="","","Not in SCCM"))</f>
        <v/>
      </c>
      <c r="C578" s="2" t="b">
        <f>COUNTIF(SQLReport!A:A, A578)&gt;1</f>
        <v>0</v>
      </c>
      <c r="D578" s="5" t="str">
        <f>IF(B578="No",VLOOKUP(A578,SQLReport!A:F,4,FALSE),"")</f>
        <v/>
      </c>
      <c r="E578" s="5" t="str">
        <f>_xlfn.IFNA(IF(VLOOKUP(A578,NewCMDB!A:N,1,FALSE)="","No","Yes"),IF(A578="","","No"))</f>
        <v/>
      </c>
      <c r="F578" s="5" t="e">
        <f>VLOOKUP(A578,LastLogonDate!A:D,2,FALSE)</f>
        <v>#N/A</v>
      </c>
      <c r="G578" s="5" t="e">
        <f>VLOOKUP(A578,LastLogonDate!A:D,3,FALSE)</f>
        <v>#N/A</v>
      </c>
      <c r="H578" s="5" t="e">
        <f>VLOOKUP(A578,LastLogonDate!A:D,4,FALSE)</f>
        <v>#N/A</v>
      </c>
      <c r="I578" s="5" t="str">
        <f t="shared" si="17"/>
        <v/>
      </c>
      <c r="J578" t="str">
        <f t="shared" ref="J578:J641" si="18">"OR dbo.v_R_System.Name0 like'"&amp;A578&amp;"'"</f>
        <v>OR dbo.v_R_System.Name0 like''</v>
      </c>
    </row>
    <row r="579" spans="2:10" x14ac:dyDescent="0.25">
      <c r="B579" s="2" t="str">
        <f>_xlfn.IFNA(VLOOKUP(A579,SQLReport!A:F,2,FALSE),IF(A579="","","Not in SCCM"))</f>
        <v/>
      </c>
      <c r="C579" s="2" t="b">
        <f>COUNTIF(SQLReport!A:A, A579)&gt;1</f>
        <v>0</v>
      </c>
      <c r="D579" s="5" t="str">
        <f>IF(B579="No",VLOOKUP(A579,SQLReport!A:F,4,FALSE),"")</f>
        <v/>
      </c>
      <c r="E579" s="5" t="str">
        <f>_xlfn.IFNA(IF(VLOOKUP(A579,NewCMDB!A:N,1,FALSE)="","No","Yes"),IF(A579="","","No"))</f>
        <v/>
      </c>
      <c r="F579" s="5" t="e">
        <f>VLOOKUP(A579,LastLogonDate!A:D,2,FALSE)</f>
        <v>#N/A</v>
      </c>
      <c r="G579" s="5" t="e">
        <f>VLOOKUP(A579,LastLogonDate!A:D,3,FALSE)</f>
        <v>#N/A</v>
      </c>
      <c r="H579" s="5" t="e">
        <f>VLOOKUP(A579,LastLogonDate!A:D,4,FALSE)</f>
        <v>#N/A</v>
      </c>
      <c r="I579" s="5" t="str">
        <f t="shared" ref="I579:I642" si="19">IF(C579=TRUE,"Duplicate - SD to Delete",
    IF(B579="No",("No Client - Creation Date "&amp;TEXT(D579,"dd/mm/yyyy")),
        IF(B579="Not In SCCM",B579,
            IF(E579="Yes","Now In CMDB",
                IF(AND(B579="Yes",E579="No"),"Broken Client / Communications Issue",
                    IF(B579="",B579,"#Manual Response")
                )
            )
        )
    )
)</f>
        <v/>
      </c>
      <c r="J579" t="str">
        <f t="shared" si="18"/>
        <v>OR dbo.v_R_System.Name0 like''</v>
      </c>
    </row>
    <row r="580" spans="2:10" x14ac:dyDescent="0.25">
      <c r="B580" s="2" t="str">
        <f>_xlfn.IFNA(VLOOKUP(A580,SQLReport!A:F,2,FALSE),IF(A580="","","Not in SCCM"))</f>
        <v/>
      </c>
      <c r="C580" s="2" t="b">
        <f>COUNTIF(SQLReport!A:A, A580)&gt;1</f>
        <v>0</v>
      </c>
      <c r="D580" s="5" t="str">
        <f>IF(B580="No",VLOOKUP(A580,SQLReport!A:F,4,FALSE),"")</f>
        <v/>
      </c>
      <c r="E580" s="5" t="str">
        <f>_xlfn.IFNA(IF(VLOOKUP(A580,NewCMDB!A:N,1,FALSE)="","No","Yes"),IF(A580="","","No"))</f>
        <v/>
      </c>
      <c r="F580" s="5" t="e">
        <f>VLOOKUP(A580,LastLogonDate!A:D,2,FALSE)</f>
        <v>#N/A</v>
      </c>
      <c r="G580" s="5" t="e">
        <f>VLOOKUP(A580,LastLogonDate!A:D,3,FALSE)</f>
        <v>#N/A</v>
      </c>
      <c r="H580" s="5" t="e">
        <f>VLOOKUP(A580,LastLogonDate!A:D,4,FALSE)</f>
        <v>#N/A</v>
      </c>
      <c r="I580" s="5" t="str">
        <f t="shared" si="19"/>
        <v/>
      </c>
      <c r="J580" t="str">
        <f t="shared" si="18"/>
        <v>OR dbo.v_R_System.Name0 like''</v>
      </c>
    </row>
    <row r="581" spans="2:10" x14ac:dyDescent="0.25">
      <c r="B581" s="2" t="str">
        <f>_xlfn.IFNA(VLOOKUP(A581,SQLReport!A:F,2,FALSE),IF(A581="","","Not in SCCM"))</f>
        <v/>
      </c>
      <c r="C581" s="2" t="b">
        <f>COUNTIF(SQLReport!A:A, A581)&gt;1</f>
        <v>0</v>
      </c>
      <c r="D581" s="5" t="str">
        <f>IF(B581="No",VLOOKUP(A581,SQLReport!A:F,4,FALSE),"")</f>
        <v/>
      </c>
      <c r="E581" s="5" t="str">
        <f>_xlfn.IFNA(IF(VLOOKUP(A581,NewCMDB!A:N,1,FALSE)="","No","Yes"),IF(A581="","","No"))</f>
        <v/>
      </c>
      <c r="F581" s="5" t="e">
        <f>VLOOKUP(A581,LastLogonDate!A:D,2,FALSE)</f>
        <v>#N/A</v>
      </c>
      <c r="G581" s="5" t="e">
        <f>VLOOKUP(A581,LastLogonDate!A:D,3,FALSE)</f>
        <v>#N/A</v>
      </c>
      <c r="H581" s="5" t="e">
        <f>VLOOKUP(A581,LastLogonDate!A:D,4,FALSE)</f>
        <v>#N/A</v>
      </c>
      <c r="I581" s="5" t="str">
        <f t="shared" si="19"/>
        <v/>
      </c>
      <c r="J581" t="str">
        <f t="shared" si="18"/>
        <v>OR dbo.v_R_System.Name0 like''</v>
      </c>
    </row>
    <row r="582" spans="2:10" x14ac:dyDescent="0.25">
      <c r="B582" s="2" t="str">
        <f>_xlfn.IFNA(VLOOKUP(A582,SQLReport!A:F,2,FALSE),IF(A582="","","Not in SCCM"))</f>
        <v/>
      </c>
      <c r="C582" s="2" t="b">
        <f>COUNTIF(SQLReport!A:A, A582)&gt;1</f>
        <v>0</v>
      </c>
      <c r="D582" s="5" t="str">
        <f>IF(B582="No",VLOOKUP(A582,SQLReport!A:F,4,FALSE),"")</f>
        <v/>
      </c>
      <c r="E582" s="5" t="str">
        <f>_xlfn.IFNA(IF(VLOOKUP(A582,NewCMDB!A:N,1,FALSE)="","No","Yes"),IF(A582="","","No"))</f>
        <v/>
      </c>
      <c r="F582" s="5" t="e">
        <f>VLOOKUP(A582,LastLogonDate!A:D,2,FALSE)</f>
        <v>#N/A</v>
      </c>
      <c r="G582" s="5" t="e">
        <f>VLOOKUP(A582,LastLogonDate!A:D,3,FALSE)</f>
        <v>#N/A</v>
      </c>
      <c r="H582" s="5" t="e">
        <f>VLOOKUP(A582,LastLogonDate!A:D,4,FALSE)</f>
        <v>#N/A</v>
      </c>
      <c r="I582" s="5" t="str">
        <f t="shared" si="19"/>
        <v/>
      </c>
      <c r="J582" t="str">
        <f t="shared" si="18"/>
        <v>OR dbo.v_R_System.Name0 like''</v>
      </c>
    </row>
    <row r="583" spans="2:10" x14ac:dyDescent="0.25">
      <c r="B583" s="2" t="str">
        <f>_xlfn.IFNA(VLOOKUP(A583,SQLReport!A:F,2,FALSE),IF(A583="","","Not in SCCM"))</f>
        <v/>
      </c>
      <c r="C583" s="2" t="b">
        <f>COUNTIF(SQLReport!A:A, A583)&gt;1</f>
        <v>0</v>
      </c>
      <c r="D583" s="5" t="str">
        <f>IF(B583="No",VLOOKUP(A583,SQLReport!A:F,4,FALSE),"")</f>
        <v/>
      </c>
      <c r="E583" s="5" t="str">
        <f>_xlfn.IFNA(IF(VLOOKUP(A583,NewCMDB!A:N,1,FALSE)="","No","Yes"),IF(A583="","","No"))</f>
        <v/>
      </c>
      <c r="F583" s="5" t="e">
        <f>VLOOKUP(A583,LastLogonDate!A:D,2,FALSE)</f>
        <v>#N/A</v>
      </c>
      <c r="G583" s="5" t="e">
        <f>VLOOKUP(A583,LastLogonDate!A:D,3,FALSE)</f>
        <v>#N/A</v>
      </c>
      <c r="H583" s="5" t="e">
        <f>VLOOKUP(A583,LastLogonDate!A:D,4,FALSE)</f>
        <v>#N/A</v>
      </c>
      <c r="I583" s="5" t="str">
        <f t="shared" si="19"/>
        <v/>
      </c>
      <c r="J583" t="str">
        <f t="shared" si="18"/>
        <v>OR dbo.v_R_System.Name0 like''</v>
      </c>
    </row>
    <row r="584" spans="2:10" x14ac:dyDescent="0.25">
      <c r="B584" s="2" t="str">
        <f>_xlfn.IFNA(VLOOKUP(A584,SQLReport!A:F,2,FALSE),IF(A584="","","Not in SCCM"))</f>
        <v/>
      </c>
      <c r="C584" s="2" t="b">
        <f>COUNTIF(SQLReport!A:A, A584)&gt;1</f>
        <v>0</v>
      </c>
      <c r="D584" s="5" t="str">
        <f>IF(B584="No",VLOOKUP(A584,SQLReport!A:F,4,FALSE),"")</f>
        <v/>
      </c>
      <c r="E584" s="5" t="str">
        <f>_xlfn.IFNA(IF(VLOOKUP(A584,NewCMDB!A:N,1,FALSE)="","No","Yes"),IF(A584="","","No"))</f>
        <v/>
      </c>
      <c r="F584" s="5" t="e">
        <f>VLOOKUP(A584,LastLogonDate!A:D,2,FALSE)</f>
        <v>#N/A</v>
      </c>
      <c r="G584" s="5" t="e">
        <f>VLOOKUP(A584,LastLogonDate!A:D,3,FALSE)</f>
        <v>#N/A</v>
      </c>
      <c r="H584" s="5" t="e">
        <f>VLOOKUP(A584,LastLogonDate!A:D,4,FALSE)</f>
        <v>#N/A</v>
      </c>
      <c r="I584" s="5" t="str">
        <f t="shared" si="19"/>
        <v/>
      </c>
      <c r="J584" t="str">
        <f t="shared" si="18"/>
        <v>OR dbo.v_R_System.Name0 like''</v>
      </c>
    </row>
    <row r="585" spans="2:10" x14ac:dyDescent="0.25">
      <c r="B585" s="2" t="str">
        <f>_xlfn.IFNA(VLOOKUP(A585,SQLReport!A:F,2,FALSE),IF(A585="","","Not in SCCM"))</f>
        <v/>
      </c>
      <c r="C585" s="2" t="b">
        <f>COUNTIF(SQLReport!A:A, A585)&gt;1</f>
        <v>0</v>
      </c>
      <c r="D585" s="5" t="str">
        <f>IF(B585="No",VLOOKUP(A585,SQLReport!A:F,4,FALSE),"")</f>
        <v/>
      </c>
      <c r="E585" s="5" t="str">
        <f>_xlfn.IFNA(IF(VLOOKUP(A585,NewCMDB!A:N,1,FALSE)="","No","Yes"),IF(A585="","","No"))</f>
        <v/>
      </c>
      <c r="F585" s="5" t="e">
        <f>VLOOKUP(A585,LastLogonDate!A:D,2,FALSE)</f>
        <v>#N/A</v>
      </c>
      <c r="G585" s="5" t="e">
        <f>VLOOKUP(A585,LastLogonDate!A:D,3,FALSE)</f>
        <v>#N/A</v>
      </c>
      <c r="H585" s="5" t="e">
        <f>VLOOKUP(A585,LastLogonDate!A:D,4,FALSE)</f>
        <v>#N/A</v>
      </c>
      <c r="I585" s="5" t="str">
        <f t="shared" si="19"/>
        <v/>
      </c>
      <c r="J585" t="str">
        <f t="shared" si="18"/>
        <v>OR dbo.v_R_System.Name0 like''</v>
      </c>
    </row>
    <row r="586" spans="2:10" x14ac:dyDescent="0.25">
      <c r="B586" s="2" t="str">
        <f>_xlfn.IFNA(VLOOKUP(A586,SQLReport!A:F,2,FALSE),IF(A586="","","Not in SCCM"))</f>
        <v/>
      </c>
      <c r="C586" s="2" t="b">
        <f>COUNTIF(SQLReport!A:A, A586)&gt;1</f>
        <v>0</v>
      </c>
      <c r="D586" s="5" t="str">
        <f>IF(B586="No",VLOOKUP(A586,SQLReport!A:F,4,FALSE),"")</f>
        <v/>
      </c>
      <c r="E586" s="5" t="str">
        <f>_xlfn.IFNA(IF(VLOOKUP(A586,NewCMDB!A:N,1,FALSE)="","No","Yes"),IF(A586="","","No"))</f>
        <v/>
      </c>
      <c r="F586" s="5" t="e">
        <f>VLOOKUP(A586,LastLogonDate!A:D,2,FALSE)</f>
        <v>#N/A</v>
      </c>
      <c r="G586" s="5" t="e">
        <f>VLOOKUP(A586,LastLogonDate!A:D,3,FALSE)</f>
        <v>#N/A</v>
      </c>
      <c r="H586" s="5" t="e">
        <f>VLOOKUP(A586,LastLogonDate!A:D,4,FALSE)</f>
        <v>#N/A</v>
      </c>
      <c r="I586" s="5" t="str">
        <f t="shared" si="19"/>
        <v/>
      </c>
      <c r="J586" t="str">
        <f t="shared" si="18"/>
        <v>OR dbo.v_R_System.Name0 like''</v>
      </c>
    </row>
    <row r="587" spans="2:10" x14ac:dyDescent="0.25">
      <c r="B587" s="2" t="str">
        <f>_xlfn.IFNA(VLOOKUP(A587,SQLReport!A:F,2,FALSE),IF(A587="","","Not in SCCM"))</f>
        <v/>
      </c>
      <c r="C587" s="2" t="b">
        <f>COUNTIF(SQLReport!A:A, A587)&gt;1</f>
        <v>0</v>
      </c>
      <c r="D587" s="5" t="str">
        <f>IF(B587="No",VLOOKUP(A587,SQLReport!A:F,4,FALSE),"")</f>
        <v/>
      </c>
      <c r="E587" s="5" t="str">
        <f>_xlfn.IFNA(IF(VLOOKUP(A587,NewCMDB!A:N,1,FALSE)="","No","Yes"),IF(A587="","","No"))</f>
        <v/>
      </c>
      <c r="F587" s="5" t="e">
        <f>VLOOKUP(A587,LastLogonDate!A:D,2,FALSE)</f>
        <v>#N/A</v>
      </c>
      <c r="G587" s="5" t="e">
        <f>VLOOKUP(A587,LastLogonDate!A:D,3,FALSE)</f>
        <v>#N/A</v>
      </c>
      <c r="H587" s="5" t="e">
        <f>VLOOKUP(A587,LastLogonDate!A:D,4,FALSE)</f>
        <v>#N/A</v>
      </c>
      <c r="I587" s="5" t="str">
        <f t="shared" si="19"/>
        <v/>
      </c>
      <c r="J587" t="str">
        <f t="shared" si="18"/>
        <v>OR dbo.v_R_System.Name0 like''</v>
      </c>
    </row>
    <row r="588" spans="2:10" x14ac:dyDescent="0.25">
      <c r="B588" s="2" t="str">
        <f>_xlfn.IFNA(VLOOKUP(A588,SQLReport!A:F,2,FALSE),IF(A588="","","Not in SCCM"))</f>
        <v/>
      </c>
      <c r="C588" s="2" t="b">
        <f>COUNTIF(SQLReport!A:A, A588)&gt;1</f>
        <v>0</v>
      </c>
      <c r="D588" s="5" t="str">
        <f>IF(B588="No",VLOOKUP(A588,SQLReport!A:F,4,FALSE),"")</f>
        <v/>
      </c>
      <c r="E588" s="5" t="str">
        <f>_xlfn.IFNA(IF(VLOOKUP(A588,NewCMDB!A:N,1,FALSE)="","No","Yes"),IF(A588="","","No"))</f>
        <v/>
      </c>
      <c r="F588" s="5" t="e">
        <f>VLOOKUP(A588,LastLogonDate!A:D,2,FALSE)</f>
        <v>#N/A</v>
      </c>
      <c r="G588" s="5" t="e">
        <f>VLOOKUP(A588,LastLogonDate!A:D,3,FALSE)</f>
        <v>#N/A</v>
      </c>
      <c r="H588" s="5" t="e">
        <f>VLOOKUP(A588,LastLogonDate!A:D,4,FALSE)</f>
        <v>#N/A</v>
      </c>
      <c r="I588" s="5" t="str">
        <f t="shared" si="19"/>
        <v/>
      </c>
      <c r="J588" t="str">
        <f t="shared" si="18"/>
        <v>OR dbo.v_R_System.Name0 like''</v>
      </c>
    </row>
    <row r="589" spans="2:10" x14ac:dyDescent="0.25">
      <c r="B589" s="2" t="str">
        <f>_xlfn.IFNA(VLOOKUP(A589,SQLReport!A:F,2,FALSE),IF(A589="","","Not in SCCM"))</f>
        <v/>
      </c>
      <c r="C589" s="2" t="b">
        <f>COUNTIF(SQLReport!A:A, A589)&gt;1</f>
        <v>0</v>
      </c>
      <c r="D589" s="5" t="str">
        <f>IF(B589="No",VLOOKUP(A589,SQLReport!A:F,4,FALSE),"")</f>
        <v/>
      </c>
      <c r="E589" s="5" t="str">
        <f>_xlfn.IFNA(IF(VLOOKUP(A589,NewCMDB!A:N,1,FALSE)="","No","Yes"),IF(A589="","","No"))</f>
        <v/>
      </c>
      <c r="F589" s="5" t="e">
        <f>VLOOKUP(A589,LastLogonDate!A:D,2,FALSE)</f>
        <v>#N/A</v>
      </c>
      <c r="G589" s="5" t="e">
        <f>VLOOKUP(A589,LastLogonDate!A:D,3,FALSE)</f>
        <v>#N/A</v>
      </c>
      <c r="H589" s="5" t="e">
        <f>VLOOKUP(A589,LastLogonDate!A:D,4,FALSE)</f>
        <v>#N/A</v>
      </c>
      <c r="I589" s="5" t="str">
        <f t="shared" si="19"/>
        <v/>
      </c>
      <c r="J589" t="str">
        <f t="shared" si="18"/>
        <v>OR dbo.v_R_System.Name0 like''</v>
      </c>
    </row>
    <row r="590" spans="2:10" x14ac:dyDescent="0.25">
      <c r="B590" s="2" t="str">
        <f>_xlfn.IFNA(VLOOKUP(A590,SQLReport!A:F,2,FALSE),IF(A590="","","Not in SCCM"))</f>
        <v/>
      </c>
      <c r="C590" s="2" t="b">
        <f>COUNTIF(SQLReport!A:A, A590)&gt;1</f>
        <v>0</v>
      </c>
      <c r="D590" s="5" t="str">
        <f>IF(B590="No",VLOOKUP(A590,SQLReport!A:F,4,FALSE),"")</f>
        <v/>
      </c>
      <c r="E590" s="5" t="str">
        <f>_xlfn.IFNA(IF(VLOOKUP(A590,NewCMDB!A:N,1,FALSE)="","No","Yes"),IF(A590="","","No"))</f>
        <v/>
      </c>
      <c r="F590" s="5" t="e">
        <f>VLOOKUP(A590,LastLogonDate!A:D,2,FALSE)</f>
        <v>#N/A</v>
      </c>
      <c r="G590" s="5" t="e">
        <f>VLOOKUP(A590,LastLogonDate!A:D,3,FALSE)</f>
        <v>#N/A</v>
      </c>
      <c r="H590" s="5" t="e">
        <f>VLOOKUP(A590,LastLogonDate!A:D,4,FALSE)</f>
        <v>#N/A</v>
      </c>
      <c r="I590" s="5" t="str">
        <f t="shared" si="19"/>
        <v/>
      </c>
      <c r="J590" t="str">
        <f t="shared" si="18"/>
        <v>OR dbo.v_R_System.Name0 like''</v>
      </c>
    </row>
    <row r="591" spans="2:10" x14ac:dyDescent="0.25">
      <c r="B591" s="2" t="str">
        <f>_xlfn.IFNA(VLOOKUP(A591,SQLReport!A:F,2,FALSE),IF(A591="","","Not in SCCM"))</f>
        <v/>
      </c>
      <c r="C591" s="2" t="b">
        <f>COUNTIF(SQLReport!A:A, A591)&gt;1</f>
        <v>0</v>
      </c>
      <c r="D591" s="5" t="str">
        <f>IF(B591="No",VLOOKUP(A591,SQLReport!A:F,4,FALSE),"")</f>
        <v/>
      </c>
      <c r="E591" s="5" t="str">
        <f>_xlfn.IFNA(IF(VLOOKUP(A591,NewCMDB!A:N,1,FALSE)="","No","Yes"),IF(A591="","","No"))</f>
        <v/>
      </c>
      <c r="F591" s="5" t="e">
        <f>VLOOKUP(A591,LastLogonDate!A:D,2,FALSE)</f>
        <v>#N/A</v>
      </c>
      <c r="G591" s="5" t="e">
        <f>VLOOKUP(A591,LastLogonDate!A:D,3,FALSE)</f>
        <v>#N/A</v>
      </c>
      <c r="H591" s="5" t="e">
        <f>VLOOKUP(A591,LastLogonDate!A:D,4,FALSE)</f>
        <v>#N/A</v>
      </c>
      <c r="I591" s="5" t="str">
        <f t="shared" si="19"/>
        <v/>
      </c>
      <c r="J591" t="str">
        <f t="shared" si="18"/>
        <v>OR dbo.v_R_System.Name0 like''</v>
      </c>
    </row>
    <row r="592" spans="2:10" x14ac:dyDescent="0.25">
      <c r="B592" s="2" t="str">
        <f>_xlfn.IFNA(VLOOKUP(A592,SQLReport!A:F,2,FALSE),IF(A592="","","Not in SCCM"))</f>
        <v/>
      </c>
      <c r="C592" s="2" t="b">
        <f>COUNTIF(SQLReport!A:A, A592)&gt;1</f>
        <v>0</v>
      </c>
      <c r="D592" s="5" t="str">
        <f>IF(B592="No",VLOOKUP(A592,SQLReport!A:F,4,FALSE),"")</f>
        <v/>
      </c>
      <c r="E592" s="5" t="str">
        <f>_xlfn.IFNA(IF(VLOOKUP(A592,NewCMDB!A:N,1,FALSE)="","No","Yes"),IF(A592="","","No"))</f>
        <v/>
      </c>
      <c r="F592" s="5" t="e">
        <f>VLOOKUP(A592,LastLogonDate!A:D,2,FALSE)</f>
        <v>#N/A</v>
      </c>
      <c r="G592" s="5" t="e">
        <f>VLOOKUP(A592,LastLogonDate!A:D,3,FALSE)</f>
        <v>#N/A</v>
      </c>
      <c r="H592" s="5" t="e">
        <f>VLOOKUP(A592,LastLogonDate!A:D,4,FALSE)</f>
        <v>#N/A</v>
      </c>
      <c r="I592" s="5" t="str">
        <f t="shared" si="19"/>
        <v/>
      </c>
      <c r="J592" t="str">
        <f t="shared" si="18"/>
        <v>OR dbo.v_R_System.Name0 like''</v>
      </c>
    </row>
    <row r="593" spans="2:10" x14ac:dyDescent="0.25">
      <c r="B593" s="2" t="str">
        <f>_xlfn.IFNA(VLOOKUP(A593,SQLReport!A:F,2,FALSE),IF(A593="","","Not in SCCM"))</f>
        <v/>
      </c>
      <c r="C593" s="2" t="b">
        <f>COUNTIF(SQLReport!A:A, A593)&gt;1</f>
        <v>0</v>
      </c>
      <c r="D593" s="5" t="str">
        <f>IF(B593="No",VLOOKUP(A593,SQLReport!A:F,4,FALSE),"")</f>
        <v/>
      </c>
      <c r="E593" s="5" t="str">
        <f>_xlfn.IFNA(IF(VLOOKUP(A593,NewCMDB!A:N,1,FALSE)="","No","Yes"),IF(A593="","","No"))</f>
        <v/>
      </c>
      <c r="F593" s="5" t="e">
        <f>VLOOKUP(A593,LastLogonDate!A:D,2,FALSE)</f>
        <v>#N/A</v>
      </c>
      <c r="G593" s="5" t="e">
        <f>VLOOKUP(A593,LastLogonDate!A:D,3,FALSE)</f>
        <v>#N/A</v>
      </c>
      <c r="H593" s="5" t="e">
        <f>VLOOKUP(A593,LastLogonDate!A:D,4,FALSE)</f>
        <v>#N/A</v>
      </c>
      <c r="I593" s="5" t="str">
        <f t="shared" si="19"/>
        <v/>
      </c>
      <c r="J593" t="str">
        <f t="shared" si="18"/>
        <v>OR dbo.v_R_System.Name0 like''</v>
      </c>
    </row>
    <row r="594" spans="2:10" x14ac:dyDescent="0.25">
      <c r="B594" s="2" t="str">
        <f>_xlfn.IFNA(VLOOKUP(A594,SQLReport!A:F,2,FALSE),IF(A594="","","Not in SCCM"))</f>
        <v/>
      </c>
      <c r="C594" s="2" t="b">
        <f>COUNTIF(SQLReport!A:A, A594)&gt;1</f>
        <v>0</v>
      </c>
      <c r="D594" s="5" t="str">
        <f>IF(B594="No",VLOOKUP(A594,SQLReport!A:F,4,FALSE),"")</f>
        <v/>
      </c>
      <c r="E594" s="5" t="str">
        <f>_xlfn.IFNA(IF(VLOOKUP(A594,NewCMDB!A:N,1,FALSE)="","No","Yes"),IF(A594="","","No"))</f>
        <v/>
      </c>
      <c r="F594" s="5" t="e">
        <f>VLOOKUP(A594,LastLogonDate!A:D,2,FALSE)</f>
        <v>#N/A</v>
      </c>
      <c r="G594" s="5" t="e">
        <f>VLOOKUP(A594,LastLogonDate!A:D,3,FALSE)</f>
        <v>#N/A</v>
      </c>
      <c r="H594" s="5" t="e">
        <f>VLOOKUP(A594,LastLogonDate!A:D,4,FALSE)</f>
        <v>#N/A</v>
      </c>
      <c r="I594" s="5" t="str">
        <f t="shared" si="19"/>
        <v/>
      </c>
      <c r="J594" t="str">
        <f t="shared" si="18"/>
        <v>OR dbo.v_R_System.Name0 like''</v>
      </c>
    </row>
    <row r="595" spans="2:10" x14ac:dyDescent="0.25">
      <c r="B595" s="2" t="str">
        <f>_xlfn.IFNA(VLOOKUP(A595,SQLReport!A:F,2,FALSE),IF(A595="","","Not in SCCM"))</f>
        <v/>
      </c>
      <c r="C595" s="2" t="b">
        <f>COUNTIF(SQLReport!A:A, A595)&gt;1</f>
        <v>0</v>
      </c>
      <c r="D595" s="5" t="str">
        <f>IF(B595="No",VLOOKUP(A595,SQLReport!A:F,4,FALSE),"")</f>
        <v/>
      </c>
      <c r="E595" s="5" t="str">
        <f>_xlfn.IFNA(IF(VLOOKUP(A595,NewCMDB!A:N,1,FALSE)="","No","Yes"),IF(A595="","","No"))</f>
        <v/>
      </c>
      <c r="F595" s="5" t="e">
        <f>VLOOKUP(A595,LastLogonDate!A:D,2,FALSE)</f>
        <v>#N/A</v>
      </c>
      <c r="G595" s="5" t="e">
        <f>VLOOKUP(A595,LastLogonDate!A:D,3,FALSE)</f>
        <v>#N/A</v>
      </c>
      <c r="H595" s="5" t="e">
        <f>VLOOKUP(A595,LastLogonDate!A:D,4,FALSE)</f>
        <v>#N/A</v>
      </c>
      <c r="I595" s="5" t="str">
        <f t="shared" si="19"/>
        <v/>
      </c>
      <c r="J595" t="str">
        <f t="shared" si="18"/>
        <v>OR dbo.v_R_System.Name0 like''</v>
      </c>
    </row>
    <row r="596" spans="2:10" x14ac:dyDescent="0.25">
      <c r="B596" s="2" t="str">
        <f>_xlfn.IFNA(VLOOKUP(A596,SQLReport!A:F,2,FALSE),IF(A596="","","Not in SCCM"))</f>
        <v/>
      </c>
      <c r="C596" s="2" t="b">
        <f>COUNTIF(SQLReport!A:A, A596)&gt;1</f>
        <v>0</v>
      </c>
      <c r="D596" s="5" t="str">
        <f>IF(B596="No",VLOOKUP(A596,SQLReport!A:F,4,FALSE),"")</f>
        <v/>
      </c>
      <c r="E596" s="5" t="str">
        <f>_xlfn.IFNA(IF(VLOOKUP(A596,NewCMDB!A:N,1,FALSE)="","No","Yes"),IF(A596="","","No"))</f>
        <v/>
      </c>
      <c r="F596" s="5" t="e">
        <f>VLOOKUP(A596,LastLogonDate!A:D,2,FALSE)</f>
        <v>#N/A</v>
      </c>
      <c r="G596" s="5" t="e">
        <f>VLOOKUP(A596,LastLogonDate!A:D,3,FALSE)</f>
        <v>#N/A</v>
      </c>
      <c r="H596" s="5" t="e">
        <f>VLOOKUP(A596,LastLogonDate!A:D,4,FALSE)</f>
        <v>#N/A</v>
      </c>
      <c r="I596" s="5" t="str">
        <f t="shared" si="19"/>
        <v/>
      </c>
      <c r="J596" t="str">
        <f t="shared" si="18"/>
        <v>OR dbo.v_R_System.Name0 like''</v>
      </c>
    </row>
    <row r="597" spans="2:10" x14ac:dyDescent="0.25">
      <c r="B597" s="2" t="str">
        <f>_xlfn.IFNA(VLOOKUP(A597,SQLReport!A:F,2,FALSE),IF(A597="","","Not in SCCM"))</f>
        <v/>
      </c>
      <c r="C597" s="2" t="b">
        <f>COUNTIF(SQLReport!A:A, A597)&gt;1</f>
        <v>0</v>
      </c>
      <c r="D597" s="5" t="str">
        <f>IF(B597="No",VLOOKUP(A597,SQLReport!A:F,4,FALSE),"")</f>
        <v/>
      </c>
      <c r="E597" s="5" t="str">
        <f>_xlfn.IFNA(IF(VLOOKUP(A597,NewCMDB!A:N,1,FALSE)="","No","Yes"),IF(A597="","","No"))</f>
        <v/>
      </c>
      <c r="F597" s="5" t="e">
        <f>VLOOKUP(A597,LastLogonDate!A:D,2,FALSE)</f>
        <v>#N/A</v>
      </c>
      <c r="G597" s="5" t="e">
        <f>VLOOKUP(A597,LastLogonDate!A:D,3,FALSE)</f>
        <v>#N/A</v>
      </c>
      <c r="H597" s="5" t="e">
        <f>VLOOKUP(A597,LastLogonDate!A:D,4,FALSE)</f>
        <v>#N/A</v>
      </c>
      <c r="I597" s="5" t="str">
        <f t="shared" si="19"/>
        <v/>
      </c>
      <c r="J597" t="str">
        <f t="shared" si="18"/>
        <v>OR dbo.v_R_System.Name0 like''</v>
      </c>
    </row>
    <row r="598" spans="2:10" x14ac:dyDescent="0.25">
      <c r="B598" s="2" t="str">
        <f>_xlfn.IFNA(VLOOKUP(A598,SQLReport!A:F,2,FALSE),IF(A598="","","Not in SCCM"))</f>
        <v/>
      </c>
      <c r="C598" s="2" t="b">
        <f>COUNTIF(SQLReport!A:A, A598)&gt;1</f>
        <v>0</v>
      </c>
      <c r="D598" s="5" t="str">
        <f>IF(B598="No",VLOOKUP(A598,SQLReport!A:F,4,FALSE),"")</f>
        <v/>
      </c>
      <c r="E598" s="5" t="str">
        <f>_xlfn.IFNA(IF(VLOOKUP(A598,NewCMDB!A:N,1,FALSE)="","No","Yes"),IF(A598="","","No"))</f>
        <v/>
      </c>
      <c r="F598" s="5" t="e">
        <f>VLOOKUP(A598,LastLogonDate!A:D,2,FALSE)</f>
        <v>#N/A</v>
      </c>
      <c r="G598" s="5" t="e">
        <f>VLOOKUP(A598,LastLogonDate!A:D,3,FALSE)</f>
        <v>#N/A</v>
      </c>
      <c r="H598" s="5" t="e">
        <f>VLOOKUP(A598,LastLogonDate!A:D,4,FALSE)</f>
        <v>#N/A</v>
      </c>
      <c r="I598" s="5" t="str">
        <f t="shared" si="19"/>
        <v/>
      </c>
      <c r="J598" t="str">
        <f t="shared" si="18"/>
        <v>OR dbo.v_R_System.Name0 like''</v>
      </c>
    </row>
    <row r="599" spans="2:10" x14ac:dyDescent="0.25">
      <c r="B599" s="2" t="str">
        <f>_xlfn.IFNA(VLOOKUP(A599,SQLReport!A:F,2,FALSE),IF(A599="","","Not in SCCM"))</f>
        <v/>
      </c>
      <c r="C599" s="2" t="b">
        <f>COUNTIF(SQLReport!A:A, A599)&gt;1</f>
        <v>0</v>
      </c>
      <c r="D599" s="5" t="str">
        <f>IF(B599="No",VLOOKUP(A599,SQLReport!A:F,4,FALSE),"")</f>
        <v/>
      </c>
      <c r="E599" s="5" t="str">
        <f>_xlfn.IFNA(IF(VLOOKUP(A599,NewCMDB!A:N,1,FALSE)="","No","Yes"),IF(A599="","","No"))</f>
        <v/>
      </c>
      <c r="F599" s="5" t="e">
        <f>VLOOKUP(A599,LastLogonDate!A:D,2,FALSE)</f>
        <v>#N/A</v>
      </c>
      <c r="G599" s="5" t="e">
        <f>VLOOKUP(A599,LastLogonDate!A:D,3,FALSE)</f>
        <v>#N/A</v>
      </c>
      <c r="H599" s="5" t="e">
        <f>VLOOKUP(A599,LastLogonDate!A:D,4,FALSE)</f>
        <v>#N/A</v>
      </c>
      <c r="I599" s="5" t="str">
        <f t="shared" si="19"/>
        <v/>
      </c>
      <c r="J599" t="str">
        <f t="shared" si="18"/>
        <v>OR dbo.v_R_System.Name0 like''</v>
      </c>
    </row>
    <row r="600" spans="2:10" x14ac:dyDescent="0.25">
      <c r="B600" s="2" t="str">
        <f>_xlfn.IFNA(VLOOKUP(A600,SQLReport!A:F,2,FALSE),IF(A600="","","Not in SCCM"))</f>
        <v/>
      </c>
      <c r="C600" s="2" t="b">
        <f>COUNTIF(SQLReport!A:A, A600)&gt;1</f>
        <v>0</v>
      </c>
      <c r="D600" s="5" t="str">
        <f>IF(B600="No",VLOOKUP(A600,SQLReport!A:F,4,FALSE),"")</f>
        <v/>
      </c>
      <c r="E600" s="5" t="str">
        <f>_xlfn.IFNA(IF(VLOOKUP(A600,NewCMDB!A:N,1,FALSE)="","No","Yes"),IF(A600="","","No"))</f>
        <v/>
      </c>
      <c r="F600" s="5" t="e">
        <f>VLOOKUP(A600,LastLogonDate!A:D,2,FALSE)</f>
        <v>#N/A</v>
      </c>
      <c r="G600" s="5" t="e">
        <f>VLOOKUP(A600,LastLogonDate!A:D,3,FALSE)</f>
        <v>#N/A</v>
      </c>
      <c r="H600" s="5" t="e">
        <f>VLOOKUP(A600,LastLogonDate!A:D,4,FALSE)</f>
        <v>#N/A</v>
      </c>
      <c r="I600" s="5" t="str">
        <f t="shared" si="19"/>
        <v/>
      </c>
      <c r="J600" t="str">
        <f t="shared" si="18"/>
        <v>OR dbo.v_R_System.Name0 like''</v>
      </c>
    </row>
    <row r="601" spans="2:10" x14ac:dyDescent="0.25">
      <c r="B601" s="2" t="str">
        <f>_xlfn.IFNA(VLOOKUP(A601,SQLReport!A:F,2,FALSE),IF(A601="","","Not in SCCM"))</f>
        <v/>
      </c>
      <c r="C601" s="2" t="b">
        <f>COUNTIF(SQLReport!A:A, A601)&gt;1</f>
        <v>0</v>
      </c>
      <c r="D601" s="5" t="str">
        <f>IF(B601="No",VLOOKUP(A601,SQLReport!A:F,4,FALSE),"")</f>
        <v/>
      </c>
      <c r="E601" s="5" t="str">
        <f>_xlfn.IFNA(IF(VLOOKUP(A601,NewCMDB!A:N,1,FALSE)="","No","Yes"),IF(A601="","","No"))</f>
        <v/>
      </c>
      <c r="F601" s="5" t="e">
        <f>VLOOKUP(A601,LastLogonDate!A:D,2,FALSE)</f>
        <v>#N/A</v>
      </c>
      <c r="G601" s="5" t="e">
        <f>VLOOKUP(A601,LastLogonDate!A:D,3,FALSE)</f>
        <v>#N/A</v>
      </c>
      <c r="H601" s="5" t="e">
        <f>VLOOKUP(A601,LastLogonDate!A:D,4,FALSE)</f>
        <v>#N/A</v>
      </c>
      <c r="I601" s="5" t="str">
        <f t="shared" si="19"/>
        <v/>
      </c>
      <c r="J601" t="str">
        <f t="shared" si="18"/>
        <v>OR dbo.v_R_System.Name0 like''</v>
      </c>
    </row>
    <row r="602" spans="2:10" x14ac:dyDescent="0.25">
      <c r="B602" s="2" t="str">
        <f>_xlfn.IFNA(VLOOKUP(A602,SQLReport!A:F,2,FALSE),IF(A602="","","Not in SCCM"))</f>
        <v/>
      </c>
      <c r="C602" s="2" t="b">
        <f>COUNTIF(SQLReport!A:A, A602)&gt;1</f>
        <v>0</v>
      </c>
      <c r="D602" s="5" t="str">
        <f>IF(B602="No",VLOOKUP(A602,SQLReport!A:F,4,FALSE),"")</f>
        <v/>
      </c>
      <c r="E602" s="5" t="str">
        <f>_xlfn.IFNA(IF(VLOOKUP(A602,NewCMDB!A:N,1,FALSE)="","No","Yes"),IF(A602="","","No"))</f>
        <v/>
      </c>
      <c r="F602" s="5" t="e">
        <f>VLOOKUP(A602,LastLogonDate!A:D,2,FALSE)</f>
        <v>#N/A</v>
      </c>
      <c r="G602" s="5" t="e">
        <f>VLOOKUP(A602,LastLogonDate!A:D,3,FALSE)</f>
        <v>#N/A</v>
      </c>
      <c r="H602" s="5" t="e">
        <f>VLOOKUP(A602,LastLogonDate!A:D,4,FALSE)</f>
        <v>#N/A</v>
      </c>
      <c r="I602" s="5" t="str">
        <f t="shared" si="19"/>
        <v/>
      </c>
      <c r="J602" t="str">
        <f t="shared" si="18"/>
        <v>OR dbo.v_R_System.Name0 like''</v>
      </c>
    </row>
    <row r="603" spans="2:10" x14ac:dyDescent="0.25">
      <c r="B603" s="2" t="str">
        <f>_xlfn.IFNA(VLOOKUP(A603,SQLReport!A:F,2,FALSE),IF(A603="","","Not in SCCM"))</f>
        <v/>
      </c>
      <c r="C603" s="2" t="b">
        <f>COUNTIF(SQLReport!A:A, A603)&gt;1</f>
        <v>0</v>
      </c>
      <c r="D603" s="5" t="str">
        <f>IF(B603="No",VLOOKUP(A603,SQLReport!A:F,4,FALSE),"")</f>
        <v/>
      </c>
      <c r="E603" s="5" t="str">
        <f>_xlfn.IFNA(IF(VLOOKUP(A603,NewCMDB!A:N,1,FALSE)="","No","Yes"),IF(A603="","","No"))</f>
        <v/>
      </c>
      <c r="F603" s="5" t="e">
        <f>VLOOKUP(A603,LastLogonDate!A:D,2,FALSE)</f>
        <v>#N/A</v>
      </c>
      <c r="G603" s="5" t="e">
        <f>VLOOKUP(A603,LastLogonDate!A:D,3,FALSE)</f>
        <v>#N/A</v>
      </c>
      <c r="H603" s="5" t="e">
        <f>VLOOKUP(A603,LastLogonDate!A:D,4,FALSE)</f>
        <v>#N/A</v>
      </c>
      <c r="I603" s="5" t="str">
        <f t="shared" si="19"/>
        <v/>
      </c>
      <c r="J603" t="str">
        <f t="shared" si="18"/>
        <v>OR dbo.v_R_System.Name0 like''</v>
      </c>
    </row>
    <row r="604" spans="2:10" x14ac:dyDescent="0.25">
      <c r="B604" s="2" t="str">
        <f>_xlfn.IFNA(VLOOKUP(A604,SQLReport!A:F,2,FALSE),IF(A604="","","Not in SCCM"))</f>
        <v/>
      </c>
      <c r="C604" s="2" t="b">
        <f>COUNTIF(SQLReport!A:A, A604)&gt;1</f>
        <v>0</v>
      </c>
      <c r="D604" s="5" t="str">
        <f>IF(B604="No",VLOOKUP(A604,SQLReport!A:F,4,FALSE),"")</f>
        <v/>
      </c>
      <c r="E604" s="5" t="str">
        <f>_xlfn.IFNA(IF(VLOOKUP(A604,NewCMDB!A:N,1,FALSE)="","No","Yes"),IF(A604="","","No"))</f>
        <v/>
      </c>
      <c r="F604" s="5" t="e">
        <f>VLOOKUP(A604,LastLogonDate!A:D,2,FALSE)</f>
        <v>#N/A</v>
      </c>
      <c r="G604" s="5" t="e">
        <f>VLOOKUP(A604,LastLogonDate!A:D,3,FALSE)</f>
        <v>#N/A</v>
      </c>
      <c r="H604" s="5" t="e">
        <f>VLOOKUP(A604,LastLogonDate!A:D,4,FALSE)</f>
        <v>#N/A</v>
      </c>
      <c r="I604" s="5" t="str">
        <f t="shared" si="19"/>
        <v/>
      </c>
      <c r="J604" t="str">
        <f t="shared" si="18"/>
        <v>OR dbo.v_R_System.Name0 like''</v>
      </c>
    </row>
    <row r="605" spans="2:10" x14ac:dyDescent="0.25">
      <c r="B605" s="2" t="str">
        <f>_xlfn.IFNA(VLOOKUP(A605,SQLReport!A:F,2,FALSE),IF(A605="","","Not in SCCM"))</f>
        <v/>
      </c>
      <c r="C605" s="2" t="b">
        <f>COUNTIF(SQLReport!A:A, A605)&gt;1</f>
        <v>0</v>
      </c>
      <c r="D605" s="5" t="str">
        <f>IF(B605="No",VLOOKUP(A605,SQLReport!A:F,4,FALSE),"")</f>
        <v/>
      </c>
      <c r="E605" s="5" t="str">
        <f>_xlfn.IFNA(IF(VLOOKUP(A605,NewCMDB!A:N,1,FALSE)="","No","Yes"),IF(A605="","","No"))</f>
        <v/>
      </c>
      <c r="F605" s="5" t="e">
        <f>VLOOKUP(A605,LastLogonDate!A:D,2,FALSE)</f>
        <v>#N/A</v>
      </c>
      <c r="G605" s="5" t="e">
        <f>VLOOKUP(A605,LastLogonDate!A:D,3,FALSE)</f>
        <v>#N/A</v>
      </c>
      <c r="H605" s="5" t="e">
        <f>VLOOKUP(A605,LastLogonDate!A:D,4,FALSE)</f>
        <v>#N/A</v>
      </c>
      <c r="I605" s="5" t="str">
        <f t="shared" si="19"/>
        <v/>
      </c>
      <c r="J605" t="str">
        <f t="shared" si="18"/>
        <v>OR dbo.v_R_System.Name0 like''</v>
      </c>
    </row>
    <row r="606" spans="2:10" x14ac:dyDescent="0.25">
      <c r="B606" s="2" t="str">
        <f>_xlfn.IFNA(VLOOKUP(A606,SQLReport!A:F,2,FALSE),IF(A606="","","Not in SCCM"))</f>
        <v/>
      </c>
      <c r="C606" s="2" t="b">
        <f>COUNTIF(SQLReport!A:A, A606)&gt;1</f>
        <v>0</v>
      </c>
      <c r="D606" s="5" t="str">
        <f>IF(B606="No",VLOOKUP(A606,SQLReport!A:F,4,FALSE),"")</f>
        <v/>
      </c>
      <c r="E606" s="5" t="str">
        <f>_xlfn.IFNA(IF(VLOOKUP(A606,NewCMDB!A:N,1,FALSE)="","No","Yes"),IF(A606="","","No"))</f>
        <v/>
      </c>
      <c r="F606" s="5" t="e">
        <f>VLOOKUP(A606,LastLogonDate!A:D,2,FALSE)</f>
        <v>#N/A</v>
      </c>
      <c r="G606" s="5" t="e">
        <f>VLOOKUP(A606,LastLogonDate!A:D,3,FALSE)</f>
        <v>#N/A</v>
      </c>
      <c r="H606" s="5" t="e">
        <f>VLOOKUP(A606,LastLogonDate!A:D,4,FALSE)</f>
        <v>#N/A</v>
      </c>
      <c r="I606" s="5" t="str">
        <f t="shared" si="19"/>
        <v/>
      </c>
      <c r="J606" t="str">
        <f t="shared" si="18"/>
        <v>OR dbo.v_R_System.Name0 like''</v>
      </c>
    </row>
    <row r="607" spans="2:10" x14ac:dyDescent="0.25">
      <c r="B607" s="2" t="str">
        <f>_xlfn.IFNA(VLOOKUP(A607,SQLReport!A:F,2,FALSE),IF(A607="","","Not in SCCM"))</f>
        <v/>
      </c>
      <c r="C607" s="2" t="b">
        <f>COUNTIF(SQLReport!A:A, A607)&gt;1</f>
        <v>0</v>
      </c>
      <c r="D607" s="5" t="str">
        <f>IF(B607="No",VLOOKUP(A607,SQLReport!A:F,4,FALSE),"")</f>
        <v/>
      </c>
      <c r="E607" s="5" t="str">
        <f>_xlfn.IFNA(IF(VLOOKUP(A607,NewCMDB!A:N,1,FALSE)="","No","Yes"),IF(A607="","","No"))</f>
        <v/>
      </c>
      <c r="F607" s="5" t="e">
        <f>VLOOKUP(A607,LastLogonDate!A:D,2,FALSE)</f>
        <v>#N/A</v>
      </c>
      <c r="G607" s="5" t="e">
        <f>VLOOKUP(A607,LastLogonDate!A:D,3,FALSE)</f>
        <v>#N/A</v>
      </c>
      <c r="H607" s="5" t="e">
        <f>VLOOKUP(A607,LastLogonDate!A:D,4,FALSE)</f>
        <v>#N/A</v>
      </c>
      <c r="I607" s="5" t="str">
        <f t="shared" si="19"/>
        <v/>
      </c>
      <c r="J607" t="str">
        <f t="shared" si="18"/>
        <v>OR dbo.v_R_System.Name0 like''</v>
      </c>
    </row>
    <row r="608" spans="2:10" x14ac:dyDescent="0.25">
      <c r="B608" s="2" t="str">
        <f>_xlfn.IFNA(VLOOKUP(A608,SQLReport!A:F,2,FALSE),IF(A608="","","Not in SCCM"))</f>
        <v/>
      </c>
      <c r="C608" s="2" t="b">
        <f>COUNTIF(SQLReport!A:A, A608)&gt;1</f>
        <v>0</v>
      </c>
      <c r="D608" s="5" t="str">
        <f>IF(B608="No",VLOOKUP(A608,SQLReport!A:F,4,FALSE),"")</f>
        <v/>
      </c>
      <c r="E608" s="5" t="str">
        <f>_xlfn.IFNA(IF(VLOOKUP(A608,NewCMDB!A:N,1,FALSE)="","No","Yes"),IF(A608="","","No"))</f>
        <v/>
      </c>
      <c r="F608" s="5" t="e">
        <f>VLOOKUP(A608,LastLogonDate!A:D,2,FALSE)</f>
        <v>#N/A</v>
      </c>
      <c r="G608" s="5" t="e">
        <f>VLOOKUP(A608,LastLogonDate!A:D,3,FALSE)</f>
        <v>#N/A</v>
      </c>
      <c r="H608" s="5" t="e">
        <f>VLOOKUP(A608,LastLogonDate!A:D,4,FALSE)</f>
        <v>#N/A</v>
      </c>
      <c r="I608" s="5" t="str">
        <f t="shared" si="19"/>
        <v/>
      </c>
      <c r="J608" t="str">
        <f t="shared" si="18"/>
        <v>OR dbo.v_R_System.Name0 like''</v>
      </c>
    </row>
    <row r="609" spans="2:10" x14ac:dyDescent="0.25">
      <c r="B609" s="2" t="str">
        <f>_xlfn.IFNA(VLOOKUP(A609,SQLReport!A:F,2,FALSE),IF(A609="","","Not in SCCM"))</f>
        <v/>
      </c>
      <c r="C609" s="2" t="b">
        <f>COUNTIF(SQLReport!A:A, A609)&gt;1</f>
        <v>0</v>
      </c>
      <c r="D609" s="5" t="str">
        <f>IF(B609="No",VLOOKUP(A609,SQLReport!A:F,4,FALSE),"")</f>
        <v/>
      </c>
      <c r="E609" s="5" t="str">
        <f>_xlfn.IFNA(IF(VLOOKUP(A609,NewCMDB!A:N,1,FALSE)="","No","Yes"),IF(A609="","","No"))</f>
        <v/>
      </c>
      <c r="F609" s="5" t="e">
        <f>VLOOKUP(A609,LastLogonDate!A:D,2,FALSE)</f>
        <v>#N/A</v>
      </c>
      <c r="G609" s="5" t="e">
        <f>VLOOKUP(A609,LastLogonDate!A:D,3,FALSE)</f>
        <v>#N/A</v>
      </c>
      <c r="H609" s="5" t="e">
        <f>VLOOKUP(A609,LastLogonDate!A:D,4,FALSE)</f>
        <v>#N/A</v>
      </c>
      <c r="I609" s="5" t="str">
        <f t="shared" si="19"/>
        <v/>
      </c>
      <c r="J609" t="str">
        <f t="shared" si="18"/>
        <v>OR dbo.v_R_System.Name0 like''</v>
      </c>
    </row>
    <row r="610" spans="2:10" x14ac:dyDescent="0.25">
      <c r="B610" s="2" t="str">
        <f>_xlfn.IFNA(VLOOKUP(A610,SQLReport!A:F,2,FALSE),IF(A610="","","Not in SCCM"))</f>
        <v/>
      </c>
      <c r="C610" s="2" t="b">
        <f>COUNTIF(SQLReport!A:A, A610)&gt;1</f>
        <v>0</v>
      </c>
      <c r="D610" s="5" t="str">
        <f>IF(B610="No",VLOOKUP(A610,SQLReport!A:F,4,FALSE),"")</f>
        <v/>
      </c>
      <c r="E610" s="5" t="str">
        <f>_xlfn.IFNA(IF(VLOOKUP(A610,NewCMDB!A:N,1,FALSE)="","No","Yes"),IF(A610="","","No"))</f>
        <v/>
      </c>
      <c r="F610" s="5" t="e">
        <f>VLOOKUP(A610,LastLogonDate!A:D,2,FALSE)</f>
        <v>#N/A</v>
      </c>
      <c r="G610" s="5" t="e">
        <f>VLOOKUP(A610,LastLogonDate!A:D,3,FALSE)</f>
        <v>#N/A</v>
      </c>
      <c r="H610" s="5" t="e">
        <f>VLOOKUP(A610,LastLogonDate!A:D,4,FALSE)</f>
        <v>#N/A</v>
      </c>
      <c r="I610" s="5" t="str">
        <f t="shared" si="19"/>
        <v/>
      </c>
      <c r="J610" t="str">
        <f t="shared" si="18"/>
        <v>OR dbo.v_R_System.Name0 like''</v>
      </c>
    </row>
    <row r="611" spans="2:10" x14ac:dyDescent="0.25">
      <c r="B611" s="2" t="str">
        <f>_xlfn.IFNA(VLOOKUP(A611,SQLReport!A:F,2,FALSE),IF(A611="","","Not in SCCM"))</f>
        <v/>
      </c>
      <c r="C611" s="2" t="b">
        <f>COUNTIF(SQLReport!A:A, A611)&gt;1</f>
        <v>0</v>
      </c>
      <c r="D611" s="5" t="str">
        <f>IF(B611="No",VLOOKUP(A611,SQLReport!A:F,4,FALSE),"")</f>
        <v/>
      </c>
      <c r="E611" s="5" t="str">
        <f>_xlfn.IFNA(IF(VLOOKUP(A611,NewCMDB!A:N,1,FALSE)="","No","Yes"),IF(A611="","","No"))</f>
        <v/>
      </c>
      <c r="F611" s="5" t="e">
        <f>VLOOKUP(A611,LastLogonDate!A:D,2,FALSE)</f>
        <v>#N/A</v>
      </c>
      <c r="G611" s="5" t="e">
        <f>VLOOKUP(A611,LastLogonDate!A:D,3,FALSE)</f>
        <v>#N/A</v>
      </c>
      <c r="H611" s="5" t="e">
        <f>VLOOKUP(A611,LastLogonDate!A:D,4,FALSE)</f>
        <v>#N/A</v>
      </c>
      <c r="I611" s="5" t="str">
        <f t="shared" si="19"/>
        <v/>
      </c>
      <c r="J611" t="str">
        <f t="shared" si="18"/>
        <v>OR dbo.v_R_System.Name0 like''</v>
      </c>
    </row>
    <row r="612" spans="2:10" x14ac:dyDescent="0.25">
      <c r="B612" s="2" t="str">
        <f>_xlfn.IFNA(VLOOKUP(A612,SQLReport!A:F,2,FALSE),IF(A612="","","Not in SCCM"))</f>
        <v/>
      </c>
      <c r="C612" s="2" t="b">
        <f>COUNTIF(SQLReport!A:A, A612)&gt;1</f>
        <v>0</v>
      </c>
      <c r="D612" s="5" t="str">
        <f>IF(B612="No",VLOOKUP(A612,SQLReport!A:F,4,FALSE),"")</f>
        <v/>
      </c>
      <c r="E612" s="5" t="str">
        <f>_xlfn.IFNA(IF(VLOOKUP(A612,NewCMDB!A:N,1,FALSE)="","No","Yes"),IF(A612="","","No"))</f>
        <v/>
      </c>
      <c r="F612" s="5" t="e">
        <f>VLOOKUP(A612,LastLogonDate!A:D,2,FALSE)</f>
        <v>#N/A</v>
      </c>
      <c r="G612" s="5" t="e">
        <f>VLOOKUP(A612,LastLogonDate!A:D,3,FALSE)</f>
        <v>#N/A</v>
      </c>
      <c r="H612" s="5" t="e">
        <f>VLOOKUP(A612,LastLogonDate!A:D,4,FALSE)</f>
        <v>#N/A</v>
      </c>
      <c r="I612" s="5" t="str">
        <f t="shared" si="19"/>
        <v/>
      </c>
      <c r="J612" t="str">
        <f t="shared" si="18"/>
        <v>OR dbo.v_R_System.Name0 like''</v>
      </c>
    </row>
    <row r="613" spans="2:10" x14ac:dyDescent="0.25">
      <c r="B613" s="2" t="str">
        <f>_xlfn.IFNA(VLOOKUP(A613,SQLReport!A:F,2,FALSE),IF(A613="","","Not in SCCM"))</f>
        <v/>
      </c>
      <c r="C613" s="2" t="b">
        <f>COUNTIF(SQLReport!A:A, A613)&gt;1</f>
        <v>0</v>
      </c>
      <c r="D613" s="5" t="str">
        <f>IF(B613="No",VLOOKUP(A613,SQLReport!A:F,4,FALSE),"")</f>
        <v/>
      </c>
      <c r="E613" s="5" t="str">
        <f>_xlfn.IFNA(IF(VLOOKUP(A613,NewCMDB!A:N,1,FALSE)="","No","Yes"),IF(A613="","","No"))</f>
        <v/>
      </c>
      <c r="F613" s="5" t="e">
        <f>VLOOKUP(A613,LastLogonDate!A:D,2,FALSE)</f>
        <v>#N/A</v>
      </c>
      <c r="G613" s="5" t="e">
        <f>VLOOKUP(A613,LastLogonDate!A:D,3,FALSE)</f>
        <v>#N/A</v>
      </c>
      <c r="H613" s="5" t="e">
        <f>VLOOKUP(A613,LastLogonDate!A:D,4,FALSE)</f>
        <v>#N/A</v>
      </c>
      <c r="I613" s="5" t="str">
        <f t="shared" si="19"/>
        <v/>
      </c>
      <c r="J613" t="str">
        <f t="shared" si="18"/>
        <v>OR dbo.v_R_System.Name0 like''</v>
      </c>
    </row>
    <row r="614" spans="2:10" x14ac:dyDescent="0.25">
      <c r="B614" s="2" t="str">
        <f>_xlfn.IFNA(VLOOKUP(A614,SQLReport!A:F,2,FALSE),IF(A614="","","Not in SCCM"))</f>
        <v/>
      </c>
      <c r="C614" s="2" t="b">
        <f>COUNTIF(SQLReport!A:A, A614)&gt;1</f>
        <v>0</v>
      </c>
      <c r="D614" s="5" t="str">
        <f>IF(B614="No",VLOOKUP(A614,SQLReport!A:F,4,FALSE),"")</f>
        <v/>
      </c>
      <c r="E614" s="5" t="str">
        <f>_xlfn.IFNA(IF(VLOOKUP(A614,NewCMDB!A:N,1,FALSE)="","No","Yes"),IF(A614="","","No"))</f>
        <v/>
      </c>
      <c r="F614" s="5" t="e">
        <f>VLOOKUP(A614,LastLogonDate!A:D,2,FALSE)</f>
        <v>#N/A</v>
      </c>
      <c r="G614" s="5" t="e">
        <f>VLOOKUP(A614,LastLogonDate!A:D,3,FALSE)</f>
        <v>#N/A</v>
      </c>
      <c r="H614" s="5" t="e">
        <f>VLOOKUP(A614,LastLogonDate!A:D,4,FALSE)</f>
        <v>#N/A</v>
      </c>
      <c r="I614" s="5" t="str">
        <f t="shared" si="19"/>
        <v/>
      </c>
      <c r="J614" t="str">
        <f t="shared" si="18"/>
        <v>OR dbo.v_R_System.Name0 like''</v>
      </c>
    </row>
    <row r="615" spans="2:10" x14ac:dyDescent="0.25">
      <c r="B615" s="2" t="str">
        <f>_xlfn.IFNA(VLOOKUP(A615,SQLReport!A:F,2,FALSE),IF(A615="","","Not in SCCM"))</f>
        <v/>
      </c>
      <c r="C615" s="2" t="b">
        <f>COUNTIF(SQLReport!A:A, A615)&gt;1</f>
        <v>0</v>
      </c>
      <c r="D615" s="5" t="str">
        <f>IF(B615="No",VLOOKUP(A615,SQLReport!A:F,4,FALSE),"")</f>
        <v/>
      </c>
      <c r="E615" s="5" t="str">
        <f>_xlfn.IFNA(IF(VLOOKUP(A615,NewCMDB!A:N,1,FALSE)="","No","Yes"),IF(A615="","","No"))</f>
        <v/>
      </c>
      <c r="F615" s="5" t="e">
        <f>VLOOKUP(A615,LastLogonDate!A:D,2,FALSE)</f>
        <v>#N/A</v>
      </c>
      <c r="G615" s="5" t="e">
        <f>VLOOKUP(A615,LastLogonDate!A:D,3,FALSE)</f>
        <v>#N/A</v>
      </c>
      <c r="H615" s="5" t="e">
        <f>VLOOKUP(A615,LastLogonDate!A:D,4,FALSE)</f>
        <v>#N/A</v>
      </c>
      <c r="I615" s="5" t="str">
        <f t="shared" si="19"/>
        <v/>
      </c>
      <c r="J615" t="str">
        <f t="shared" si="18"/>
        <v>OR dbo.v_R_System.Name0 like''</v>
      </c>
    </row>
    <row r="616" spans="2:10" x14ac:dyDescent="0.25">
      <c r="B616" s="2" t="str">
        <f>_xlfn.IFNA(VLOOKUP(A616,SQLReport!A:F,2,FALSE),IF(A616="","","Not in SCCM"))</f>
        <v/>
      </c>
      <c r="C616" s="2" t="b">
        <f>COUNTIF(SQLReport!A:A, A616)&gt;1</f>
        <v>0</v>
      </c>
      <c r="D616" s="5" t="str">
        <f>IF(B616="No",VLOOKUP(A616,SQLReport!A:F,4,FALSE),"")</f>
        <v/>
      </c>
      <c r="E616" s="5" t="str">
        <f>_xlfn.IFNA(IF(VLOOKUP(A616,NewCMDB!A:N,1,FALSE)="","No","Yes"),IF(A616="","","No"))</f>
        <v/>
      </c>
      <c r="F616" s="5" t="e">
        <f>VLOOKUP(A616,LastLogonDate!A:D,2,FALSE)</f>
        <v>#N/A</v>
      </c>
      <c r="G616" s="5" t="e">
        <f>VLOOKUP(A616,LastLogonDate!A:D,3,FALSE)</f>
        <v>#N/A</v>
      </c>
      <c r="H616" s="5" t="e">
        <f>VLOOKUP(A616,LastLogonDate!A:D,4,FALSE)</f>
        <v>#N/A</v>
      </c>
      <c r="I616" s="5" t="str">
        <f t="shared" si="19"/>
        <v/>
      </c>
      <c r="J616" t="str">
        <f t="shared" si="18"/>
        <v>OR dbo.v_R_System.Name0 like''</v>
      </c>
    </row>
    <row r="617" spans="2:10" x14ac:dyDescent="0.25">
      <c r="B617" s="2" t="str">
        <f>_xlfn.IFNA(VLOOKUP(A617,SQLReport!A:F,2,FALSE),IF(A617="","","Not in SCCM"))</f>
        <v/>
      </c>
      <c r="C617" s="2" t="b">
        <f>COUNTIF(SQLReport!A:A, A617)&gt;1</f>
        <v>0</v>
      </c>
      <c r="D617" s="5" t="str">
        <f>IF(B617="No",VLOOKUP(A617,SQLReport!A:F,4,FALSE),"")</f>
        <v/>
      </c>
      <c r="E617" s="5" t="str">
        <f>_xlfn.IFNA(IF(VLOOKUP(A617,NewCMDB!A:N,1,FALSE)="","No","Yes"),IF(A617="","","No"))</f>
        <v/>
      </c>
      <c r="F617" s="5" t="e">
        <f>VLOOKUP(A617,LastLogonDate!A:D,2,FALSE)</f>
        <v>#N/A</v>
      </c>
      <c r="G617" s="5" t="e">
        <f>VLOOKUP(A617,LastLogonDate!A:D,3,FALSE)</f>
        <v>#N/A</v>
      </c>
      <c r="H617" s="5" t="e">
        <f>VLOOKUP(A617,LastLogonDate!A:D,4,FALSE)</f>
        <v>#N/A</v>
      </c>
      <c r="I617" s="5" t="str">
        <f t="shared" si="19"/>
        <v/>
      </c>
      <c r="J617" t="str">
        <f t="shared" si="18"/>
        <v>OR dbo.v_R_System.Name0 like''</v>
      </c>
    </row>
    <row r="618" spans="2:10" x14ac:dyDescent="0.25">
      <c r="B618" s="2" t="str">
        <f>_xlfn.IFNA(VLOOKUP(A618,SQLReport!A:F,2,FALSE),IF(A618="","","Not in SCCM"))</f>
        <v/>
      </c>
      <c r="C618" s="2" t="b">
        <f>COUNTIF(SQLReport!A:A, A618)&gt;1</f>
        <v>0</v>
      </c>
      <c r="D618" s="5" t="str">
        <f>IF(B618="No",VLOOKUP(A618,SQLReport!A:F,4,FALSE),"")</f>
        <v/>
      </c>
      <c r="E618" s="5" t="str">
        <f>_xlfn.IFNA(IF(VLOOKUP(A618,NewCMDB!A:N,1,FALSE)="","No","Yes"),IF(A618="","","No"))</f>
        <v/>
      </c>
      <c r="F618" s="5" t="e">
        <f>VLOOKUP(A618,LastLogonDate!A:D,2,FALSE)</f>
        <v>#N/A</v>
      </c>
      <c r="G618" s="5" t="e">
        <f>VLOOKUP(A618,LastLogonDate!A:D,3,FALSE)</f>
        <v>#N/A</v>
      </c>
      <c r="H618" s="5" t="e">
        <f>VLOOKUP(A618,LastLogonDate!A:D,4,FALSE)</f>
        <v>#N/A</v>
      </c>
      <c r="I618" s="5" t="str">
        <f t="shared" si="19"/>
        <v/>
      </c>
      <c r="J618" t="str">
        <f t="shared" si="18"/>
        <v>OR dbo.v_R_System.Name0 like''</v>
      </c>
    </row>
    <row r="619" spans="2:10" x14ac:dyDescent="0.25">
      <c r="B619" s="2" t="str">
        <f>_xlfn.IFNA(VLOOKUP(A619,SQLReport!A:F,2,FALSE),IF(A619="","","Not in SCCM"))</f>
        <v/>
      </c>
      <c r="C619" s="2" t="b">
        <f>COUNTIF(SQLReport!A:A, A619)&gt;1</f>
        <v>0</v>
      </c>
      <c r="D619" s="5" t="str">
        <f>IF(B619="No",VLOOKUP(A619,SQLReport!A:F,4,FALSE),"")</f>
        <v/>
      </c>
      <c r="E619" s="5" t="str">
        <f>_xlfn.IFNA(IF(VLOOKUP(A619,NewCMDB!A:N,1,FALSE)="","No","Yes"),IF(A619="","","No"))</f>
        <v/>
      </c>
      <c r="F619" s="5" t="e">
        <f>VLOOKUP(A619,LastLogonDate!A:D,2,FALSE)</f>
        <v>#N/A</v>
      </c>
      <c r="G619" s="5" t="e">
        <f>VLOOKUP(A619,LastLogonDate!A:D,3,FALSE)</f>
        <v>#N/A</v>
      </c>
      <c r="H619" s="5" t="e">
        <f>VLOOKUP(A619,LastLogonDate!A:D,4,FALSE)</f>
        <v>#N/A</v>
      </c>
      <c r="I619" s="5" t="str">
        <f t="shared" si="19"/>
        <v/>
      </c>
      <c r="J619" t="str">
        <f t="shared" si="18"/>
        <v>OR dbo.v_R_System.Name0 like''</v>
      </c>
    </row>
    <row r="620" spans="2:10" x14ac:dyDescent="0.25">
      <c r="B620" s="2" t="str">
        <f>_xlfn.IFNA(VLOOKUP(A620,SQLReport!A:F,2,FALSE),IF(A620="","","Not in SCCM"))</f>
        <v/>
      </c>
      <c r="C620" s="2" t="b">
        <f>COUNTIF(SQLReport!A:A, A620)&gt;1</f>
        <v>0</v>
      </c>
      <c r="D620" s="5" t="str">
        <f>IF(B620="No",VLOOKUP(A620,SQLReport!A:F,4,FALSE),"")</f>
        <v/>
      </c>
      <c r="E620" s="5" t="str">
        <f>_xlfn.IFNA(IF(VLOOKUP(A620,NewCMDB!A:N,1,FALSE)="","No","Yes"),IF(A620="","","No"))</f>
        <v/>
      </c>
      <c r="F620" s="5" t="e">
        <f>VLOOKUP(A620,LastLogonDate!A:D,2,FALSE)</f>
        <v>#N/A</v>
      </c>
      <c r="G620" s="5" t="e">
        <f>VLOOKUP(A620,LastLogonDate!A:D,3,FALSE)</f>
        <v>#N/A</v>
      </c>
      <c r="H620" s="5" t="e">
        <f>VLOOKUP(A620,LastLogonDate!A:D,4,FALSE)</f>
        <v>#N/A</v>
      </c>
      <c r="I620" s="5" t="str">
        <f t="shared" si="19"/>
        <v/>
      </c>
      <c r="J620" t="str">
        <f t="shared" si="18"/>
        <v>OR dbo.v_R_System.Name0 like''</v>
      </c>
    </row>
    <row r="621" spans="2:10" x14ac:dyDescent="0.25">
      <c r="B621" s="2" t="str">
        <f>_xlfn.IFNA(VLOOKUP(A621,SQLReport!A:F,2,FALSE),IF(A621="","","Not in SCCM"))</f>
        <v/>
      </c>
      <c r="C621" s="2" t="b">
        <f>COUNTIF(SQLReport!A:A, A621)&gt;1</f>
        <v>0</v>
      </c>
      <c r="D621" s="5" t="str">
        <f>IF(B621="No",VLOOKUP(A621,SQLReport!A:F,4,FALSE),"")</f>
        <v/>
      </c>
      <c r="E621" s="5" t="str">
        <f>_xlfn.IFNA(IF(VLOOKUP(A621,NewCMDB!A:N,1,FALSE)="","No","Yes"),IF(A621="","","No"))</f>
        <v/>
      </c>
      <c r="F621" s="5" t="e">
        <f>VLOOKUP(A621,LastLogonDate!A:D,2,FALSE)</f>
        <v>#N/A</v>
      </c>
      <c r="G621" s="5" t="e">
        <f>VLOOKUP(A621,LastLogonDate!A:D,3,FALSE)</f>
        <v>#N/A</v>
      </c>
      <c r="H621" s="5" t="e">
        <f>VLOOKUP(A621,LastLogonDate!A:D,4,FALSE)</f>
        <v>#N/A</v>
      </c>
      <c r="I621" s="5" t="str">
        <f t="shared" si="19"/>
        <v/>
      </c>
      <c r="J621" t="str">
        <f t="shared" si="18"/>
        <v>OR dbo.v_R_System.Name0 like''</v>
      </c>
    </row>
    <row r="622" spans="2:10" x14ac:dyDescent="0.25">
      <c r="B622" s="2" t="str">
        <f>_xlfn.IFNA(VLOOKUP(A622,SQLReport!A:F,2,FALSE),IF(A622="","","Not in SCCM"))</f>
        <v/>
      </c>
      <c r="C622" s="2" t="b">
        <f>COUNTIF(SQLReport!A:A, A622)&gt;1</f>
        <v>0</v>
      </c>
      <c r="D622" s="5" t="str">
        <f>IF(B622="No",VLOOKUP(A622,SQLReport!A:F,4,FALSE),"")</f>
        <v/>
      </c>
      <c r="E622" s="5" t="str">
        <f>_xlfn.IFNA(IF(VLOOKUP(A622,NewCMDB!A:N,1,FALSE)="","No","Yes"),IF(A622="","","No"))</f>
        <v/>
      </c>
      <c r="F622" s="5" t="e">
        <f>VLOOKUP(A622,LastLogonDate!A:D,2,FALSE)</f>
        <v>#N/A</v>
      </c>
      <c r="G622" s="5" t="e">
        <f>VLOOKUP(A622,LastLogonDate!A:D,3,FALSE)</f>
        <v>#N/A</v>
      </c>
      <c r="H622" s="5" t="e">
        <f>VLOOKUP(A622,LastLogonDate!A:D,4,FALSE)</f>
        <v>#N/A</v>
      </c>
      <c r="I622" s="5" t="str">
        <f t="shared" si="19"/>
        <v/>
      </c>
      <c r="J622" t="str">
        <f t="shared" si="18"/>
        <v>OR dbo.v_R_System.Name0 like''</v>
      </c>
    </row>
    <row r="623" spans="2:10" x14ac:dyDescent="0.25">
      <c r="B623" s="2" t="str">
        <f>_xlfn.IFNA(VLOOKUP(A623,SQLReport!A:F,2,FALSE),IF(A623="","","Not in SCCM"))</f>
        <v/>
      </c>
      <c r="C623" s="2" t="b">
        <f>COUNTIF(SQLReport!A:A, A623)&gt;1</f>
        <v>0</v>
      </c>
      <c r="D623" s="5" t="str">
        <f>IF(B623="No",VLOOKUP(A623,SQLReport!A:F,4,FALSE),"")</f>
        <v/>
      </c>
      <c r="E623" s="5" t="str">
        <f>_xlfn.IFNA(IF(VLOOKUP(A623,NewCMDB!A:N,1,FALSE)="","No","Yes"),IF(A623="","","No"))</f>
        <v/>
      </c>
      <c r="F623" s="5" t="e">
        <f>VLOOKUP(A623,LastLogonDate!A:D,2,FALSE)</f>
        <v>#N/A</v>
      </c>
      <c r="G623" s="5" t="e">
        <f>VLOOKUP(A623,LastLogonDate!A:D,3,FALSE)</f>
        <v>#N/A</v>
      </c>
      <c r="H623" s="5" t="e">
        <f>VLOOKUP(A623,LastLogonDate!A:D,4,FALSE)</f>
        <v>#N/A</v>
      </c>
      <c r="I623" s="5" t="str">
        <f t="shared" si="19"/>
        <v/>
      </c>
      <c r="J623" t="str">
        <f t="shared" si="18"/>
        <v>OR dbo.v_R_System.Name0 like''</v>
      </c>
    </row>
    <row r="624" spans="2:10" x14ac:dyDescent="0.25">
      <c r="B624" s="2" t="str">
        <f>_xlfn.IFNA(VLOOKUP(A624,SQLReport!A:F,2,FALSE),IF(A624="","","Not in SCCM"))</f>
        <v/>
      </c>
      <c r="C624" s="2" t="b">
        <f>COUNTIF(SQLReport!A:A, A624)&gt;1</f>
        <v>0</v>
      </c>
      <c r="D624" s="5" t="str">
        <f>IF(B624="No",VLOOKUP(A624,SQLReport!A:F,4,FALSE),"")</f>
        <v/>
      </c>
      <c r="E624" s="5" t="str">
        <f>_xlfn.IFNA(IF(VLOOKUP(A624,NewCMDB!A:N,1,FALSE)="","No","Yes"),IF(A624="","","No"))</f>
        <v/>
      </c>
      <c r="F624" s="5" t="e">
        <f>VLOOKUP(A624,LastLogonDate!A:D,2,FALSE)</f>
        <v>#N/A</v>
      </c>
      <c r="G624" s="5" t="e">
        <f>VLOOKUP(A624,LastLogonDate!A:D,3,FALSE)</f>
        <v>#N/A</v>
      </c>
      <c r="H624" s="5" t="e">
        <f>VLOOKUP(A624,LastLogonDate!A:D,4,FALSE)</f>
        <v>#N/A</v>
      </c>
      <c r="I624" s="5" t="str">
        <f t="shared" si="19"/>
        <v/>
      </c>
      <c r="J624" t="str">
        <f t="shared" si="18"/>
        <v>OR dbo.v_R_System.Name0 like''</v>
      </c>
    </row>
    <row r="625" spans="2:10" x14ac:dyDescent="0.25">
      <c r="B625" s="2" t="str">
        <f>_xlfn.IFNA(VLOOKUP(A625,SQLReport!A:F,2,FALSE),IF(A625="","","Not in SCCM"))</f>
        <v/>
      </c>
      <c r="C625" s="2" t="b">
        <f>COUNTIF(SQLReport!A:A, A625)&gt;1</f>
        <v>0</v>
      </c>
      <c r="D625" s="5" t="str">
        <f>IF(B625="No",VLOOKUP(A625,SQLReport!A:F,4,FALSE),"")</f>
        <v/>
      </c>
      <c r="E625" s="5" t="str">
        <f>_xlfn.IFNA(IF(VLOOKUP(A625,NewCMDB!A:N,1,FALSE)="","No","Yes"),IF(A625="","","No"))</f>
        <v/>
      </c>
      <c r="F625" s="5" t="e">
        <f>VLOOKUP(A625,LastLogonDate!A:D,2,FALSE)</f>
        <v>#N/A</v>
      </c>
      <c r="G625" s="5" t="e">
        <f>VLOOKUP(A625,LastLogonDate!A:D,3,FALSE)</f>
        <v>#N/A</v>
      </c>
      <c r="H625" s="5" t="e">
        <f>VLOOKUP(A625,LastLogonDate!A:D,4,FALSE)</f>
        <v>#N/A</v>
      </c>
      <c r="I625" s="5" t="str">
        <f t="shared" si="19"/>
        <v/>
      </c>
      <c r="J625" t="str">
        <f t="shared" si="18"/>
        <v>OR dbo.v_R_System.Name0 like''</v>
      </c>
    </row>
    <row r="626" spans="2:10" x14ac:dyDescent="0.25">
      <c r="B626" s="2" t="str">
        <f>_xlfn.IFNA(VLOOKUP(A626,SQLReport!A:F,2,FALSE),IF(A626="","","Not in SCCM"))</f>
        <v/>
      </c>
      <c r="C626" s="2" t="b">
        <f>COUNTIF(SQLReport!A:A, A626)&gt;1</f>
        <v>0</v>
      </c>
      <c r="D626" s="5" t="str">
        <f>IF(B626="No",VLOOKUP(A626,SQLReport!A:F,4,FALSE),"")</f>
        <v/>
      </c>
      <c r="E626" s="5" t="str">
        <f>_xlfn.IFNA(IF(VLOOKUP(A626,NewCMDB!A:N,1,FALSE)="","No","Yes"),IF(A626="","","No"))</f>
        <v/>
      </c>
      <c r="F626" s="5" t="e">
        <f>VLOOKUP(A626,LastLogonDate!A:D,2,FALSE)</f>
        <v>#N/A</v>
      </c>
      <c r="G626" s="5" t="e">
        <f>VLOOKUP(A626,LastLogonDate!A:D,3,FALSE)</f>
        <v>#N/A</v>
      </c>
      <c r="H626" s="5" t="e">
        <f>VLOOKUP(A626,LastLogonDate!A:D,4,FALSE)</f>
        <v>#N/A</v>
      </c>
      <c r="I626" s="5" t="str">
        <f t="shared" si="19"/>
        <v/>
      </c>
      <c r="J626" t="str">
        <f t="shared" si="18"/>
        <v>OR dbo.v_R_System.Name0 like''</v>
      </c>
    </row>
    <row r="627" spans="2:10" x14ac:dyDescent="0.25">
      <c r="B627" s="2" t="str">
        <f>_xlfn.IFNA(VLOOKUP(A627,SQLReport!A:F,2,FALSE),IF(A627="","","Not in SCCM"))</f>
        <v/>
      </c>
      <c r="C627" s="2" t="b">
        <f>COUNTIF(SQLReport!A:A, A627)&gt;1</f>
        <v>0</v>
      </c>
      <c r="D627" s="5" t="str">
        <f>IF(B627="No",VLOOKUP(A627,SQLReport!A:F,4,FALSE),"")</f>
        <v/>
      </c>
      <c r="E627" s="5" t="str">
        <f>_xlfn.IFNA(IF(VLOOKUP(A627,NewCMDB!A:N,1,FALSE)="","No","Yes"),IF(A627="","","No"))</f>
        <v/>
      </c>
      <c r="F627" s="5" t="e">
        <f>VLOOKUP(A627,LastLogonDate!A:D,2,FALSE)</f>
        <v>#N/A</v>
      </c>
      <c r="G627" s="5" t="e">
        <f>VLOOKUP(A627,LastLogonDate!A:D,3,FALSE)</f>
        <v>#N/A</v>
      </c>
      <c r="H627" s="5" t="e">
        <f>VLOOKUP(A627,LastLogonDate!A:D,4,FALSE)</f>
        <v>#N/A</v>
      </c>
      <c r="I627" s="5" t="str">
        <f t="shared" si="19"/>
        <v/>
      </c>
      <c r="J627" t="str">
        <f t="shared" si="18"/>
        <v>OR dbo.v_R_System.Name0 like''</v>
      </c>
    </row>
    <row r="628" spans="2:10" x14ac:dyDescent="0.25">
      <c r="B628" s="2" t="str">
        <f>_xlfn.IFNA(VLOOKUP(A628,SQLReport!A:F,2,FALSE),IF(A628="","","Not in SCCM"))</f>
        <v/>
      </c>
      <c r="C628" s="2" t="b">
        <f>COUNTIF(SQLReport!A:A, A628)&gt;1</f>
        <v>0</v>
      </c>
      <c r="D628" s="5" t="str">
        <f>IF(B628="No",VLOOKUP(A628,SQLReport!A:F,4,FALSE),"")</f>
        <v/>
      </c>
      <c r="E628" s="5" t="str">
        <f>_xlfn.IFNA(IF(VLOOKUP(A628,NewCMDB!A:N,1,FALSE)="","No","Yes"),IF(A628="","","No"))</f>
        <v/>
      </c>
      <c r="F628" s="5" t="e">
        <f>VLOOKUP(A628,LastLogonDate!A:D,2,FALSE)</f>
        <v>#N/A</v>
      </c>
      <c r="G628" s="5" t="e">
        <f>VLOOKUP(A628,LastLogonDate!A:D,3,FALSE)</f>
        <v>#N/A</v>
      </c>
      <c r="H628" s="5" t="e">
        <f>VLOOKUP(A628,LastLogonDate!A:D,4,FALSE)</f>
        <v>#N/A</v>
      </c>
      <c r="I628" s="5" t="str">
        <f t="shared" si="19"/>
        <v/>
      </c>
      <c r="J628" t="str">
        <f t="shared" si="18"/>
        <v>OR dbo.v_R_System.Name0 like''</v>
      </c>
    </row>
    <row r="629" spans="2:10" x14ac:dyDescent="0.25">
      <c r="B629" s="2" t="str">
        <f>_xlfn.IFNA(VLOOKUP(A629,SQLReport!A:F,2,FALSE),IF(A629="","","Not in SCCM"))</f>
        <v/>
      </c>
      <c r="C629" s="2" t="b">
        <f>COUNTIF(SQLReport!A:A, A629)&gt;1</f>
        <v>0</v>
      </c>
      <c r="D629" s="5" t="str">
        <f>IF(B629="No",VLOOKUP(A629,SQLReport!A:F,4,FALSE),"")</f>
        <v/>
      </c>
      <c r="E629" s="5" t="str">
        <f>_xlfn.IFNA(IF(VLOOKUP(A629,NewCMDB!A:N,1,FALSE)="","No","Yes"),IF(A629="","","No"))</f>
        <v/>
      </c>
      <c r="F629" s="5" t="e">
        <f>VLOOKUP(A629,LastLogonDate!A:D,2,FALSE)</f>
        <v>#N/A</v>
      </c>
      <c r="G629" s="5" t="e">
        <f>VLOOKUP(A629,LastLogonDate!A:D,3,FALSE)</f>
        <v>#N/A</v>
      </c>
      <c r="H629" s="5" t="e">
        <f>VLOOKUP(A629,LastLogonDate!A:D,4,FALSE)</f>
        <v>#N/A</v>
      </c>
      <c r="I629" s="5" t="str">
        <f t="shared" si="19"/>
        <v/>
      </c>
      <c r="J629" t="str">
        <f t="shared" si="18"/>
        <v>OR dbo.v_R_System.Name0 like''</v>
      </c>
    </row>
    <row r="630" spans="2:10" x14ac:dyDescent="0.25">
      <c r="B630" s="2" t="str">
        <f>_xlfn.IFNA(VLOOKUP(A630,SQLReport!A:F,2,FALSE),IF(A630="","","Not in SCCM"))</f>
        <v/>
      </c>
      <c r="C630" s="2" t="b">
        <f>COUNTIF(SQLReport!A:A, A630)&gt;1</f>
        <v>0</v>
      </c>
      <c r="D630" s="5" t="str">
        <f>IF(B630="No",VLOOKUP(A630,SQLReport!A:F,4,FALSE),"")</f>
        <v/>
      </c>
      <c r="E630" s="5" t="str">
        <f>_xlfn.IFNA(IF(VLOOKUP(A630,NewCMDB!A:N,1,FALSE)="","No","Yes"),IF(A630="","","No"))</f>
        <v/>
      </c>
      <c r="F630" s="5" t="e">
        <f>VLOOKUP(A630,LastLogonDate!A:D,2,FALSE)</f>
        <v>#N/A</v>
      </c>
      <c r="G630" s="5" t="e">
        <f>VLOOKUP(A630,LastLogonDate!A:D,3,FALSE)</f>
        <v>#N/A</v>
      </c>
      <c r="H630" s="5" t="e">
        <f>VLOOKUP(A630,LastLogonDate!A:D,4,FALSE)</f>
        <v>#N/A</v>
      </c>
      <c r="I630" s="5" t="str">
        <f t="shared" si="19"/>
        <v/>
      </c>
      <c r="J630" t="str">
        <f t="shared" si="18"/>
        <v>OR dbo.v_R_System.Name0 like''</v>
      </c>
    </row>
    <row r="631" spans="2:10" x14ac:dyDescent="0.25">
      <c r="B631" s="2" t="str">
        <f>_xlfn.IFNA(VLOOKUP(A631,SQLReport!A:F,2,FALSE),IF(A631="","","Not in SCCM"))</f>
        <v/>
      </c>
      <c r="C631" s="2" t="b">
        <f>COUNTIF(SQLReport!A:A, A631)&gt;1</f>
        <v>0</v>
      </c>
      <c r="D631" s="5" t="str">
        <f>IF(B631="No",VLOOKUP(A631,SQLReport!A:F,4,FALSE),"")</f>
        <v/>
      </c>
      <c r="E631" s="5" t="str">
        <f>_xlfn.IFNA(IF(VLOOKUP(A631,NewCMDB!A:N,1,FALSE)="","No","Yes"),IF(A631="","","No"))</f>
        <v/>
      </c>
      <c r="F631" s="5" t="e">
        <f>VLOOKUP(A631,LastLogonDate!A:D,2,FALSE)</f>
        <v>#N/A</v>
      </c>
      <c r="G631" s="5" t="e">
        <f>VLOOKUP(A631,LastLogonDate!A:D,3,FALSE)</f>
        <v>#N/A</v>
      </c>
      <c r="H631" s="5" t="e">
        <f>VLOOKUP(A631,LastLogonDate!A:D,4,FALSE)</f>
        <v>#N/A</v>
      </c>
      <c r="I631" s="5" t="str">
        <f t="shared" si="19"/>
        <v/>
      </c>
      <c r="J631" t="str">
        <f t="shared" si="18"/>
        <v>OR dbo.v_R_System.Name0 like''</v>
      </c>
    </row>
    <row r="632" spans="2:10" x14ac:dyDescent="0.25">
      <c r="B632" s="2" t="str">
        <f>_xlfn.IFNA(VLOOKUP(A632,SQLReport!A:F,2,FALSE),IF(A632="","","Not in SCCM"))</f>
        <v/>
      </c>
      <c r="C632" s="2" t="b">
        <f>COUNTIF(SQLReport!A:A, A632)&gt;1</f>
        <v>0</v>
      </c>
      <c r="D632" s="5" t="str">
        <f>IF(B632="No",VLOOKUP(A632,SQLReport!A:F,4,FALSE),"")</f>
        <v/>
      </c>
      <c r="E632" s="5" t="str">
        <f>_xlfn.IFNA(IF(VLOOKUP(A632,NewCMDB!A:N,1,FALSE)="","No","Yes"),IF(A632="","","No"))</f>
        <v/>
      </c>
      <c r="F632" s="5" t="e">
        <f>VLOOKUP(A632,LastLogonDate!A:D,2,FALSE)</f>
        <v>#N/A</v>
      </c>
      <c r="G632" s="5" t="e">
        <f>VLOOKUP(A632,LastLogonDate!A:D,3,FALSE)</f>
        <v>#N/A</v>
      </c>
      <c r="H632" s="5" t="e">
        <f>VLOOKUP(A632,LastLogonDate!A:D,4,FALSE)</f>
        <v>#N/A</v>
      </c>
      <c r="I632" s="5" t="str">
        <f t="shared" si="19"/>
        <v/>
      </c>
      <c r="J632" t="str">
        <f t="shared" si="18"/>
        <v>OR dbo.v_R_System.Name0 like''</v>
      </c>
    </row>
    <row r="633" spans="2:10" x14ac:dyDescent="0.25">
      <c r="B633" s="2" t="str">
        <f>_xlfn.IFNA(VLOOKUP(A633,SQLReport!A:F,2,FALSE),IF(A633="","","Not in SCCM"))</f>
        <v/>
      </c>
      <c r="C633" s="2" t="b">
        <f>COUNTIF(SQLReport!A:A, A633)&gt;1</f>
        <v>0</v>
      </c>
      <c r="D633" s="5" t="str">
        <f>IF(B633="No",VLOOKUP(A633,SQLReport!A:F,4,FALSE),"")</f>
        <v/>
      </c>
      <c r="E633" s="5" t="str">
        <f>_xlfn.IFNA(IF(VLOOKUP(A633,NewCMDB!A:N,1,FALSE)="","No","Yes"),IF(A633="","","No"))</f>
        <v/>
      </c>
      <c r="F633" s="5" t="e">
        <f>VLOOKUP(A633,LastLogonDate!A:D,2,FALSE)</f>
        <v>#N/A</v>
      </c>
      <c r="G633" s="5" t="e">
        <f>VLOOKUP(A633,LastLogonDate!A:D,3,FALSE)</f>
        <v>#N/A</v>
      </c>
      <c r="H633" s="5" t="e">
        <f>VLOOKUP(A633,LastLogonDate!A:D,4,FALSE)</f>
        <v>#N/A</v>
      </c>
      <c r="I633" s="5" t="str">
        <f t="shared" si="19"/>
        <v/>
      </c>
      <c r="J633" t="str">
        <f t="shared" si="18"/>
        <v>OR dbo.v_R_System.Name0 like''</v>
      </c>
    </row>
    <row r="634" spans="2:10" x14ac:dyDescent="0.25">
      <c r="B634" s="2" t="str">
        <f>_xlfn.IFNA(VLOOKUP(A634,SQLReport!A:F,2,FALSE),IF(A634="","","Not in SCCM"))</f>
        <v/>
      </c>
      <c r="C634" s="2" t="b">
        <f>COUNTIF(SQLReport!A:A, A634)&gt;1</f>
        <v>0</v>
      </c>
      <c r="D634" s="5" t="str">
        <f>IF(B634="No",VLOOKUP(A634,SQLReport!A:F,4,FALSE),"")</f>
        <v/>
      </c>
      <c r="E634" s="5" t="str">
        <f>_xlfn.IFNA(IF(VLOOKUP(A634,NewCMDB!A:N,1,FALSE)="","No","Yes"),IF(A634="","","No"))</f>
        <v/>
      </c>
      <c r="F634" s="5" t="e">
        <f>VLOOKUP(A634,LastLogonDate!A:D,2,FALSE)</f>
        <v>#N/A</v>
      </c>
      <c r="G634" s="5" t="e">
        <f>VLOOKUP(A634,LastLogonDate!A:D,3,FALSE)</f>
        <v>#N/A</v>
      </c>
      <c r="H634" s="5" t="e">
        <f>VLOOKUP(A634,LastLogonDate!A:D,4,FALSE)</f>
        <v>#N/A</v>
      </c>
      <c r="I634" s="5" t="str">
        <f t="shared" si="19"/>
        <v/>
      </c>
      <c r="J634" t="str">
        <f t="shared" si="18"/>
        <v>OR dbo.v_R_System.Name0 like''</v>
      </c>
    </row>
    <row r="635" spans="2:10" x14ac:dyDescent="0.25">
      <c r="B635" s="2" t="str">
        <f>_xlfn.IFNA(VLOOKUP(A635,SQLReport!A:F,2,FALSE),IF(A635="","","Not in SCCM"))</f>
        <v/>
      </c>
      <c r="C635" s="2" t="b">
        <f>COUNTIF(SQLReport!A:A, A635)&gt;1</f>
        <v>0</v>
      </c>
      <c r="D635" s="5" t="str">
        <f>IF(B635="No",VLOOKUP(A635,SQLReport!A:F,4,FALSE),"")</f>
        <v/>
      </c>
      <c r="E635" s="5" t="str">
        <f>_xlfn.IFNA(IF(VLOOKUP(A635,NewCMDB!A:N,1,FALSE)="","No","Yes"),IF(A635="","","No"))</f>
        <v/>
      </c>
      <c r="F635" s="5" t="e">
        <f>VLOOKUP(A635,LastLogonDate!A:D,2,FALSE)</f>
        <v>#N/A</v>
      </c>
      <c r="G635" s="5" t="e">
        <f>VLOOKUP(A635,LastLogonDate!A:D,3,FALSE)</f>
        <v>#N/A</v>
      </c>
      <c r="H635" s="5" t="e">
        <f>VLOOKUP(A635,LastLogonDate!A:D,4,FALSE)</f>
        <v>#N/A</v>
      </c>
      <c r="I635" s="5" t="str">
        <f t="shared" si="19"/>
        <v/>
      </c>
      <c r="J635" t="str">
        <f t="shared" si="18"/>
        <v>OR dbo.v_R_System.Name0 like''</v>
      </c>
    </row>
    <row r="636" spans="2:10" x14ac:dyDescent="0.25">
      <c r="B636" s="2" t="str">
        <f>_xlfn.IFNA(VLOOKUP(A636,SQLReport!A:F,2,FALSE),IF(A636="","","Not in SCCM"))</f>
        <v/>
      </c>
      <c r="C636" s="2" t="b">
        <f>COUNTIF(SQLReport!A:A, A636)&gt;1</f>
        <v>0</v>
      </c>
      <c r="D636" s="5" t="str">
        <f>IF(B636="No",VLOOKUP(A636,SQLReport!A:F,4,FALSE),"")</f>
        <v/>
      </c>
      <c r="E636" s="5" t="str">
        <f>_xlfn.IFNA(IF(VLOOKUP(A636,NewCMDB!A:N,1,FALSE)="","No","Yes"),IF(A636="","","No"))</f>
        <v/>
      </c>
      <c r="F636" s="5" t="e">
        <f>VLOOKUP(A636,LastLogonDate!A:D,2,FALSE)</f>
        <v>#N/A</v>
      </c>
      <c r="G636" s="5" t="e">
        <f>VLOOKUP(A636,LastLogonDate!A:D,3,FALSE)</f>
        <v>#N/A</v>
      </c>
      <c r="H636" s="5" t="e">
        <f>VLOOKUP(A636,LastLogonDate!A:D,4,FALSE)</f>
        <v>#N/A</v>
      </c>
      <c r="I636" s="5" t="str">
        <f t="shared" si="19"/>
        <v/>
      </c>
      <c r="J636" t="str">
        <f t="shared" si="18"/>
        <v>OR dbo.v_R_System.Name0 like''</v>
      </c>
    </row>
    <row r="637" spans="2:10" x14ac:dyDescent="0.25">
      <c r="B637" s="2" t="str">
        <f>_xlfn.IFNA(VLOOKUP(A637,SQLReport!A:F,2,FALSE),IF(A637="","","Not in SCCM"))</f>
        <v/>
      </c>
      <c r="C637" s="2" t="b">
        <f>COUNTIF(SQLReport!A:A, A637)&gt;1</f>
        <v>0</v>
      </c>
      <c r="D637" s="5" t="str">
        <f>IF(B637="No",VLOOKUP(A637,SQLReport!A:F,4,FALSE),"")</f>
        <v/>
      </c>
      <c r="E637" s="5" t="str">
        <f>_xlfn.IFNA(IF(VLOOKUP(A637,NewCMDB!A:N,1,FALSE)="","No","Yes"),IF(A637="","","No"))</f>
        <v/>
      </c>
      <c r="F637" s="5" t="e">
        <f>VLOOKUP(A637,LastLogonDate!A:D,2,FALSE)</f>
        <v>#N/A</v>
      </c>
      <c r="G637" s="5" t="e">
        <f>VLOOKUP(A637,LastLogonDate!A:D,3,FALSE)</f>
        <v>#N/A</v>
      </c>
      <c r="H637" s="5" t="e">
        <f>VLOOKUP(A637,LastLogonDate!A:D,4,FALSE)</f>
        <v>#N/A</v>
      </c>
      <c r="I637" s="5" t="str">
        <f t="shared" si="19"/>
        <v/>
      </c>
      <c r="J637" t="str">
        <f t="shared" si="18"/>
        <v>OR dbo.v_R_System.Name0 like''</v>
      </c>
    </row>
    <row r="638" spans="2:10" x14ac:dyDescent="0.25">
      <c r="B638" s="2" t="str">
        <f>_xlfn.IFNA(VLOOKUP(A638,SQLReport!A:F,2,FALSE),IF(A638="","","Not in SCCM"))</f>
        <v/>
      </c>
      <c r="C638" s="2" t="b">
        <f>COUNTIF(SQLReport!A:A, A638)&gt;1</f>
        <v>0</v>
      </c>
      <c r="D638" s="5" t="str">
        <f>IF(B638="No",VLOOKUP(A638,SQLReport!A:F,4,FALSE),"")</f>
        <v/>
      </c>
      <c r="E638" s="5" t="str">
        <f>_xlfn.IFNA(IF(VLOOKUP(A638,NewCMDB!A:N,1,FALSE)="","No","Yes"),IF(A638="","","No"))</f>
        <v/>
      </c>
      <c r="F638" s="5" t="e">
        <f>VLOOKUP(A638,LastLogonDate!A:D,2,FALSE)</f>
        <v>#N/A</v>
      </c>
      <c r="G638" s="5" t="e">
        <f>VLOOKUP(A638,LastLogonDate!A:D,3,FALSE)</f>
        <v>#N/A</v>
      </c>
      <c r="H638" s="5" t="e">
        <f>VLOOKUP(A638,LastLogonDate!A:D,4,FALSE)</f>
        <v>#N/A</v>
      </c>
      <c r="I638" s="5" t="str">
        <f t="shared" si="19"/>
        <v/>
      </c>
      <c r="J638" t="str">
        <f t="shared" si="18"/>
        <v>OR dbo.v_R_System.Name0 like''</v>
      </c>
    </row>
    <row r="639" spans="2:10" x14ac:dyDescent="0.25">
      <c r="B639" s="2" t="str">
        <f>_xlfn.IFNA(VLOOKUP(A639,SQLReport!A:F,2,FALSE),IF(A639="","","Not in SCCM"))</f>
        <v/>
      </c>
      <c r="C639" s="2" t="b">
        <f>COUNTIF(SQLReport!A:A, A639)&gt;1</f>
        <v>0</v>
      </c>
      <c r="D639" s="5" t="str">
        <f>IF(B639="No",VLOOKUP(A639,SQLReport!A:F,4,FALSE),"")</f>
        <v/>
      </c>
      <c r="E639" s="5" t="str">
        <f>_xlfn.IFNA(IF(VLOOKUP(A639,NewCMDB!A:N,1,FALSE)="","No","Yes"),IF(A639="","","No"))</f>
        <v/>
      </c>
      <c r="F639" s="5" t="e">
        <f>VLOOKUP(A639,LastLogonDate!A:D,2,FALSE)</f>
        <v>#N/A</v>
      </c>
      <c r="G639" s="5" t="e">
        <f>VLOOKUP(A639,LastLogonDate!A:D,3,FALSE)</f>
        <v>#N/A</v>
      </c>
      <c r="H639" s="5" t="e">
        <f>VLOOKUP(A639,LastLogonDate!A:D,4,FALSE)</f>
        <v>#N/A</v>
      </c>
      <c r="I639" s="5" t="str">
        <f t="shared" si="19"/>
        <v/>
      </c>
      <c r="J639" t="str">
        <f t="shared" si="18"/>
        <v>OR dbo.v_R_System.Name0 like''</v>
      </c>
    </row>
    <row r="640" spans="2:10" x14ac:dyDescent="0.25">
      <c r="B640" s="2" t="str">
        <f>_xlfn.IFNA(VLOOKUP(A640,SQLReport!A:F,2,FALSE),IF(A640="","","Not in SCCM"))</f>
        <v/>
      </c>
      <c r="C640" s="2" t="b">
        <f>COUNTIF(SQLReport!A:A, A640)&gt;1</f>
        <v>0</v>
      </c>
      <c r="D640" s="5" t="str">
        <f>IF(B640="No",VLOOKUP(A640,SQLReport!A:F,4,FALSE),"")</f>
        <v/>
      </c>
      <c r="E640" s="5" t="str">
        <f>_xlfn.IFNA(IF(VLOOKUP(A640,NewCMDB!A:N,1,FALSE)="","No","Yes"),IF(A640="","","No"))</f>
        <v/>
      </c>
      <c r="F640" s="5" t="e">
        <f>VLOOKUP(A640,LastLogonDate!A:D,2,FALSE)</f>
        <v>#N/A</v>
      </c>
      <c r="G640" s="5" t="e">
        <f>VLOOKUP(A640,LastLogonDate!A:D,3,FALSE)</f>
        <v>#N/A</v>
      </c>
      <c r="H640" s="5" t="e">
        <f>VLOOKUP(A640,LastLogonDate!A:D,4,FALSE)</f>
        <v>#N/A</v>
      </c>
      <c r="I640" s="5" t="str">
        <f t="shared" si="19"/>
        <v/>
      </c>
      <c r="J640" t="str">
        <f t="shared" si="18"/>
        <v>OR dbo.v_R_System.Name0 like''</v>
      </c>
    </row>
    <row r="641" spans="2:10" x14ac:dyDescent="0.25">
      <c r="B641" s="2" t="str">
        <f>_xlfn.IFNA(VLOOKUP(A641,SQLReport!A:F,2,FALSE),IF(A641="","","Not in SCCM"))</f>
        <v/>
      </c>
      <c r="C641" s="2" t="b">
        <f>COUNTIF(SQLReport!A:A, A641)&gt;1</f>
        <v>0</v>
      </c>
      <c r="D641" s="5" t="str">
        <f>IF(B641="No",VLOOKUP(A641,SQLReport!A:F,4,FALSE),"")</f>
        <v/>
      </c>
      <c r="E641" s="5" t="str">
        <f>_xlfn.IFNA(IF(VLOOKUP(A641,NewCMDB!A:N,1,FALSE)="","No","Yes"),IF(A641="","","No"))</f>
        <v/>
      </c>
      <c r="F641" s="5" t="e">
        <f>VLOOKUP(A641,LastLogonDate!A:D,2,FALSE)</f>
        <v>#N/A</v>
      </c>
      <c r="G641" s="5" t="e">
        <f>VLOOKUP(A641,LastLogonDate!A:D,3,FALSE)</f>
        <v>#N/A</v>
      </c>
      <c r="H641" s="5" t="e">
        <f>VLOOKUP(A641,LastLogonDate!A:D,4,FALSE)</f>
        <v>#N/A</v>
      </c>
      <c r="I641" s="5" t="str">
        <f t="shared" si="19"/>
        <v/>
      </c>
      <c r="J641" t="str">
        <f t="shared" si="18"/>
        <v>OR dbo.v_R_System.Name0 like''</v>
      </c>
    </row>
    <row r="642" spans="2:10" x14ac:dyDescent="0.25">
      <c r="B642" s="2" t="str">
        <f>_xlfn.IFNA(VLOOKUP(A642,SQLReport!A:F,2,FALSE),IF(A642="","","Not in SCCM"))</f>
        <v/>
      </c>
      <c r="C642" s="2" t="b">
        <f>COUNTIF(SQLReport!A:A, A642)&gt;1</f>
        <v>0</v>
      </c>
      <c r="D642" s="5" t="str">
        <f>IF(B642="No",VLOOKUP(A642,SQLReport!A:F,4,FALSE),"")</f>
        <v/>
      </c>
      <c r="E642" s="5" t="str">
        <f>_xlfn.IFNA(IF(VLOOKUP(A642,NewCMDB!A:N,1,FALSE)="","No","Yes"),IF(A642="","","No"))</f>
        <v/>
      </c>
      <c r="F642" s="5" t="e">
        <f>VLOOKUP(A642,LastLogonDate!A:D,2,FALSE)</f>
        <v>#N/A</v>
      </c>
      <c r="G642" s="5" t="e">
        <f>VLOOKUP(A642,LastLogonDate!A:D,3,FALSE)</f>
        <v>#N/A</v>
      </c>
      <c r="H642" s="5" t="e">
        <f>VLOOKUP(A642,LastLogonDate!A:D,4,FALSE)</f>
        <v>#N/A</v>
      </c>
      <c r="I642" s="5" t="str">
        <f t="shared" si="19"/>
        <v/>
      </c>
      <c r="J642" t="str">
        <f t="shared" ref="J642:J705" si="20">"OR dbo.v_R_System.Name0 like'"&amp;A642&amp;"'"</f>
        <v>OR dbo.v_R_System.Name0 like''</v>
      </c>
    </row>
    <row r="643" spans="2:10" x14ac:dyDescent="0.25">
      <c r="B643" s="2" t="str">
        <f>_xlfn.IFNA(VLOOKUP(A643,SQLReport!A:F,2,FALSE),IF(A643="","","Not in SCCM"))</f>
        <v/>
      </c>
      <c r="C643" s="2" t="b">
        <f>COUNTIF(SQLReport!A:A, A643)&gt;1</f>
        <v>0</v>
      </c>
      <c r="D643" s="5" t="str">
        <f>IF(B643="No",VLOOKUP(A643,SQLReport!A:F,4,FALSE),"")</f>
        <v/>
      </c>
      <c r="E643" s="5" t="str">
        <f>_xlfn.IFNA(IF(VLOOKUP(A643,NewCMDB!A:N,1,FALSE)="","No","Yes"),IF(A643="","","No"))</f>
        <v/>
      </c>
      <c r="F643" s="5" t="e">
        <f>VLOOKUP(A643,LastLogonDate!A:D,2,FALSE)</f>
        <v>#N/A</v>
      </c>
      <c r="G643" s="5" t="e">
        <f>VLOOKUP(A643,LastLogonDate!A:D,3,FALSE)</f>
        <v>#N/A</v>
      </c>
      <c r="H643" s="5" t="e">
        <f>VLOOKUP(A643,LastLogonDate!A:D,4,FALSE)</f>
        <v>#N/A</v>
      </c>
      <c r="I643" s="5" t="str">
        <f t="shared" ref="I643:I706" si="21">IF(C643=TRUE,"Duplicate - SD to Delete",
    IF(B643="No",("No Client - Creation Date "&amp;TEXT(D643,"dd/mm/yyyy")),
        IF(B643="Not In SCCM",B643,
            IF(E643="Yes","Now In CMDB",
                IF(AND(B643="Yes",E643="No"),"Broken Client / Communications Issue",
                    IF(B643="",B643,"#Manual Response")
                )
            )
        )
    )
)</f>
        <v/>
      </c>
      <c r="J643" t="str">
        <f t="shared" si="20"/>
        <v>OR dbo.v_R_System.Name0 like''</v>
      </c>
    </row>
    <row r="644" spans="2:10" x14ac:dyDescent="0.25">
      <c r="B644" s="2" t="str">
        <f>_xlfn.IFNA(VLOOKUP(A644,SQLReport!A:F,2,FALSE),IF(A644="","","Not in SCCM"))</f>
        <v/>
      </c>
      <c r="C644" s="2" t="b">
        <f>COUNTIF(SQLReport!A:A, A644)&gt;1</f>
        <v>0</v>
      </c>
      <c r="D644" s="5" t="str">
        <f>IF(B644="No",VLOOKUP(A644,SQLReport!A:F,4,FALSE),"")</f>
        <v/>
      </c>
      <c r="E644" s="5" t="str">
        <f>_xlfn.IFNA(IF(VLOOKUP(A644,NewCMDB!A:N,1,FALSE)="","No","Yes"),IF(A644="","","No"))</f>
        <v/>
      </c>
      <c r="F644" s="5" t="e">
        <f>VLOOKUP(A644,LastLogonDate!A:D,2,FALSE)</f>
        <v>#N/A</v>
      </c>
      <c r="G644" s="5" t="e">
        <f>VLOOKUP(A644,LastLogonDate!A:D,3,FALSE)</f>
        <v>#N/A</v>
      </c>
      <c r="H644" s="5" t="e">
        <f>VLOOKUP(A644,LastLogonDate!A:D,4,FALSE)</f>
        <v>#N/A</v>
      </c>
      <c r="I644" s="5" t="str">
        <f t="shared" si="21"/>
        <v/>
      </c>
      <c r="J644" t="str">
        <f t="shared" si="20"/>
        <v>OR dbo.v_R_System.Name0 like''</v>
      </c>
    </row>
    <row r="645" spans="2:10" x14ac:dyDescent="0.25">
      <c r="B645" s="2" t="str">
        <f>_xlfn.IFNA(VLOOKUP(A645,SQLReport!A:F,2,FALSE),IF(A645="","","Not in SCCM"))</f>
        <v/>
      </c>
      <c r="C645" s="2" t="b">
        <f>COUNTIF(SQLReport!A:A, A645)&gt;1</f>
        <v>0</v>
      </c>
      <c r="D645" s="5" t="str">
        <f>IF(B645="No",VLOOKUP(A645,SQLReport!A:F,4,FALSE),"")</f>
        <v/>
      </c>
      <c r="E645" s="5" t="str">
        <f>_xlfn.IFNA(IF(VLOOKUP(A645,NewCMDB!A:N,1,FALSE)="","No","Yes"),IF(A645="","","No"))</f>
        <v/>
      </c>
      <c r="F645" s="5" t="e">
        <f>VLOOKUP(A645,LastLogonDate!A:D,2,FALSE)</f>
        <v>#N/A</v>
      </c>
      <c r="G645" s="5" t="e">
        <f>VLOOKUP(A645,LastLogonDate!A:D,3,FALSE)</f>
        <v>#N/A</v>
      </c>
      <c r="H645" s="5" t="e">
        <f>VLOOKUP(A645,LastLogonDate!A:D,4,FALSE)</f>
        <v>#N/A</v>
      </c>
      <c r="I645" s="5" t="str">
        <f t="shared" si="21"/>
        <v/>
      </c>
      <c r="J645" t="str">
        <f t="shared" si="20"/>
        <v>OR dbo.v_R_System.Name0 like''</v>
      </c>
    </row>
    <row r="646" spans="2:10" x14ac:dyDescent="0.25">
      <c r="B646" s="2" t="str">
        <f>_xlfn.IFNA(VLOOKUP(A646,SQLReport!A:F,2,FALSE),IF(A646="","","Not in SCCM"))</f>
        <v/>
      </c>
      <c r="C646" s="2" t="b">
        <f>COUNTIF(SQLReport!A:A, A646)&gt;1</f>
        <v>0</v>
      </c>
      <c r="D646" s="5" t="str">
        <f>IF(B646="No",VLOOKUP(A646,SQLReport!A:F,4,FALSE),"")</f>
        <v/>
      </c>
      <c r="E646" s="5" t="str">
        <f>_xlfn.IFNA(IF(VLOOKUP(A646,NewCMDB!A:N,1,FALSE)="","No","Yes"),IF(A646="","","No"))</f>
        <v/>
      </c>
      <c r="F646" s="5" t="e">
        <f>VLOOKUP(A646,LastLogonDate!A:D,2,FALSE)</f>
        <v>#N/A</v>
      </c>
      <c r="G646" s="5" t="e">
        <f>VLOOKUP(A646,LastLogonDate!A:D,3,FALSE)</f>
        <v>#N/A</v>
      </c>
      <c r="H646" s="5" t="e">
        <f>VLOOKUP(A646,LastLogonDate!A:D,4,FALSE)</f>
        <v>#N/A</v>
      </c>
      <c r="I646" s="5" t="str">
        <f t="shared" si="21"/>
        <v/>
      </c>
      <c r="J646" t="str">
        <f t="shared" si="20"/>
        <v>OR dbo.v_R_System.Name0 like''</v>
      </c>
    </row>
    <row r="647" spans="2:10" x14ac:dyDescent="0.25">
      <c r="B647" s="2" t="str">
        <f>_xlfn.IFNA(VLOOKUP(A647,SQLReport!A:F,2,FALSE),IF(A647="","","Not in SCCM"))</f>
        <v/>
      </c>
      <c r="C647" s="2" t="b">
        <f>COUNTIF(SQLReport!A:A, A647)&gt;1</f>
        <v>0</v>
      </c>
      <c r="D647" s="5" t="str">
        <f>IF(B647="No",VLOOKUP(A647,SQLReport!A:F,4,FALSE),"")</f>
        <v/>
      </c>
      <c r="E647" s="5" t="str">
        <f>_xlfn.IFNA(IF(VLOOKUP(A647,NewCMDB!A:N,1,FALSE)="","No","Yes"),IF(A647="","","No"))</f>
        <v/>
      </c>
      <c r="F647" s="5" t="e">
        <f>VLOOKUP(A647,LastLogonDate!A:D,2,FALSE)</f>
        <v>#N/A</v>
      </c>
      <c r="G647" s="5" t="e">
        <f>VLOOKUP(A647,LastLogonDate!A:D,3,FALSE)</f>
        <v>#N/A</v>
      </c>
      <c r="H647" s="5" t="e">
        <f>VLOOKUP(A647,LastLogonDate!A:D,4,FALSE)</f>
        <v>#N/A</v>
      </c>
      <c r="I647" s="5" t="str">
        <f t="shared" si="21"/>
        <v/>
      </c>
      <c r="J647" t="str">
        <f t="shared" si="20"/>
        <v>OR dbo.v_R_System.Name0 like''</v>
      </c>
    </row>
    <row r="648" spans="2:10" x14ac:dyDescent="0.25">
      <c r="B648" s="2" t="str">
        <f>_xlfn.IFNA(VLOOKUP(A648,SQLReport!A:F,2,FALSE),IF(A648="","","Not in SCCM"))</f>
        <v/>
      </c>
      <c r="C648" s="2" t="b">
        <f>COUNTIF(SQLReport!A:A, A648)&gt;1</f>
        <v>0</v>
      </c>
      <c r="D648" s="5" t="str">
        <f>IF(B648="No",VLOOKUP(A648,SQLReport!A:F,4,FALSE),"")</f>
        <v/>
      </c>
      <c r="E648" s="5" t="str">
        <f>_xlfn.IFNA(IF(VLOOKUP(A648,NewCMDB!A:N,1,FALSE)="","No","Yes"),IF(A648="","","No"))</f>
        <v/>
      </c>
      <c r="F648" s="5" t="e">
        <f>VLOOKUP(A648,LastLogonDate!A:D,2,FALSE)</f>
        <v>#N/A</v>
      </c>
      <c r="G648" s="5" t="e">
        <f>VLOOKUP(A648,LastLogonDate!A:D,3,FALSE)</f>
        <v>#N/A</v>
      </c>
      <c r="H648" s="5" t="e">
        <f>VLOOKUP(A648,LastLogonDate!A:D,4,FALSE)</f>
        <v>#N/A</v>
      </c>
      <c r="I648" s="5" t="str">
        <f t="shared" si="21"/>
        <v/>
      </c>
      <c r="J648" t="str">
        <f t="shared" si="20"/>
        <v>OR dbo.v_R_System.Name0 like''</v>
      </c>
    </row>
    <row r="649" spans="2:10" x14ac:dyDescent="0.25">
      <c r="B649" s="2" t="str">
        <f>_xlfn.IFNA(VLOOKUP(A649,SQLReport!A:F,2,FALSE),IF(A649="","","Not in SCCM"))</f>
        <v/>
      </c>
      <c r="C649" s="2" t="b">
        <f>COUNTIF(SQLReport!A:A, A649)&gt;1</f>
        <v>0</v>
      </c>
      <c r="D649" s="5" t="str">
        <f>IF(B649="No",VLOOKUP(A649,SQLReport!A:F,4,FALSE),"")</f>
        <v/>
      </c>
      <c r="E649" s="5" t="str">
        <f>_xlfn.IFNA(IF(VLOOKUP(A649,NewCMDB!A:N,1,FALSE)="","No","Yes"),IF(A649="","","No"))</f>
        <v/>
      </c>
      <c r="F649" s="5" t="e">
        <f>VLOOKUP(A649,LastLogonDate!A:D,2,FALSE)</f>
        <v>#N/A</v>
      </c>
      <c r="G649" s="5" t="e">
        <f>VLOOKUP(A649,LastLogonDate!A:D,3,FALSE)</f>
        <v>#N/A</v>
      </c>
      <c r="H649" s="5" t="e">
        <f>VLOOKUP(A649,LastLogonDate!A:D,4,FALSE)</f>
        <v>#N/A</v>
      </c>
      <c r="I649" s="5" t="str">
        <f t="shared" si="21"/>
        <v/>
      </c>
      <c r="J649" t="str">
        <f t="shared" si="20"/>
        <v>OR dbo.v_R_System.Name0 like''</v>
      </c>
    </row>
    <row r="650" spans="2:10" x14ac:dyDescent="0.25">
      <c r="B650" s="2" t="str">
        <f>_xlfn.IFNA(VLOOKUP(A650,SQLReport!A:F,2,FALSE),IF(A650="","","Not in SCCM"))</f>
        <v/>
      </c>
      <c r="C650" s="2" t="b">
        <f>COUNTIF(SQLReport!A:A, A650)&gt;1</f>
        <v>0</v>
      </c>
      <c r="D650" s="5" t="str">
        <f>IF(B650="No",VLOOKUP(A650,SQLReport!A:F,4,FALSE),"")</f>
        <v/>
      </c>
      <c r="E650" s="5" t="str">
        <f>_xlfn.IFNA(IF(VLOOKUP(A650,NewCMDB!A:N,1,FALSE)="","No","Yes"),IF(A650="","","No"))</f>
        <v/>
      </c>
      <c r="F650" s="5" t="e">
        <f>VLOOKUP(A650,LastLogonDate!A:D,2,FALSE)</f>
        <v>#N/A</v>
      </c>
      <c r="G650" s="5" t="e">
        <f>VLOOKUP(A650,LastLogonDate!A:D,3,FALSE)</f>
        <v>#N/A</v>
      </c>
      <c r="H650" s="5" t="e">
        <f>VLOOKUP(A650,LastLogonDate!A:D,4,FALSE)</f>
        <v>#N/A</v>
      </c>
      <c r="I650" s="5" t="str">
        <f t="shared" si="21"/>
        <v/>
      </c>
      <c r="J650" t="str">
        <f t="shared" si="20"/>
        <v>OR dbo.v_R_System.Name0 like''</v>
      </c>
    </row>
    <row r="651" spans="2:10" x14ac:dyDescent="0.25">
      <c r="B651" s="2" t="str">
        <f>_xlfn.IFNA(VLOOKUP(A651,SQLReport!A:F,2,FALSE),IF(A651="","","Not in SCCM"))</f>
        <v/>
      </c>
      <c r="C651" s="2" t="b">
        <f>COUNTIF(SQLReport!A:A, A651)&gt;1</f>
        <v>0</v>
      </c>
      <c r="D651" s="5" t="str">
        <f>IF(B651="No",VLOOKUP(A651,SQLReport!A:F,4,FALSE),"")</f>
        <v/>
      </c>
      <c r="E651" s="5" t="str">
        <f>_xlfn.IFNA(IF(VLOOKUP(A651,NewCMDB!A:N,1,FALSE)="","No","Yes"),IF(A651="","","No"))</f>
        <v/>
      </c>
      <c r="F651" s="5" t="e">
        <f>VLOOKUP(A651,LastLogonDate!A:D,2,FALSE)</f>
        <v>#N/A</v>
      </c>
      <c r="G651" s="5" t="e">
        <f>VLOOKUP(A651,LastLogonDate!A:D,3,FALSE)</f>
        <v>#N/A</v>
      </c>
      <c r="H651" s="5" t="e">
        <f>VLOOKUP(A651,LastLogonDate!A:D,4,FALSE)</f>
        <v>#N/A</v>
      </c>
      <c r="I651" s="5" t="str">
        <f t="shared" si="21"/>
        <v/>
      </c>
      <c r="J651" t="str">
        <f t="shared" si="20"/>
        <v>OR dbo.v_R_System.Name0 like''</v>
      </c>
    </row>
    <row r="652" spans="2:10" x14ac:dyDescent="0.25">
      <c r="B652" s="2" t="str">
        <f>_xlfn.IFNA(VLOOKUP(A652,SQLReport!A:F,2,FALSE),IF(A652="","","Not in SCCM"))</f>
        <v/>
      </c>
      <c r="C652" s="2" t="b">
        <f>COUNTIF(SQLReport!A:A, A652)&gt;1</f>
        <v>0</v>
      </c>
      <c r="D652" s="5" t="str">
        <f>IF(B652="No",VLOOKUP(A652,SQLReport!A:F,4,FALSE),"")</f>
        <v/>
      </c>
      <c r="E652" s="5" t="str">
        <f>_xlfn.IFNA(IF(VLOOKUP(A652,NewCMDB!A:N,1,FALSE)="","No","Yes"),IF(A652="","","No"))</f>
        <v/>
      </c>
      <c r="F652" s="5" t="e">
        <f>VLOOKUP(A652,LastLogonDate!A:D,2,FALSE)</f>
        <v>#N/A</v>
      </c>
      <c r="G652" s="5" t="e">
        <f>VLOOKUP(A652,LastLogonDate!A:D,3,FALSE)</f>
        <v>#N/A</v>
      </c>
      <c r="H652" s="5" t="e">
        <f>VLOOKUP(A652,LastLogonDate!A:D,4,FALSE)</f>
        <v>#N/A</v>
      </c>
      <c r="I652" s="5" t="str">
        <f t="shared" si="21"/>
        <v/>
      </c>
      <c r="J652" t="str">
        <f t="shared" si="20"/>
        <v>OR dbo.v_R_System.Name0 like''</v>
      </c>
    </row>
    <row r="653" spans="2:10" x14ac:dyDescent="0.25">
      <c r="B653" s="2" t="str">
        <f>_xlfn.IFNA(VLOOKUP(A653,SQLReport!A:F,2,FALSE),IF(A653="","","Not in SCCM"))</f>
        <v/>
      </c>
      <c r="C653" s="2" t="b">
        <f>COUNTIF(SQLReport!A:A, A653)&gt;1</f>
        <v>0</v>
      </c>
      <c r="D653" s="5" t="str">
        <f>IF(B653="No",VLOOKUP(A653,SQLReport!A:F,4,FALSE),"")</f>
        <v/>
      </c>
      <c r="E653" s="5" t="str">
        <f>_xlfn.IFNA(IF(VLOOKUP(A653,NewCMDB!A:N,1,FALSE)="","No","Yes"),IF(A653="","","No"))</f>
        <v/>
      </c>
      <c r="F653" s="5" t="e">
        <f>VLOOKUP(A653,LastLogonDate!A:D,2,FALSE)</f>
        <v>#N/A</v>
      </c>
      <c r="G653" s="5" t="e">
        <f>VLOOKUP(A653,LastLogonDate!A:D,3,FALSE)</f>
        <v>#N/A</v>
      </c>
      <c r="H653" s="5" t="e">
        <f>VLOOKUP(A653,LastLogonDate!A:D,4,FALSE)</f>
        <v>#N/A</v>
      </c>
      <c r="I653" s="5" t="str">
        <f t="shared" si="21"/>
        <v/>
      </c>
      <c r="J653" t="str">
        <f t="shared" si="20"/>
        <v>OR dbo.v_R_System.Name0 like''</v>
      </c>
    </row>
    <row r="654" spans="2:10" x14ac:dyDescent="0.25">
      <c r="B654" s="2" t="str">
        <f>_xlfn.IFNA(VLOOKUP(A654,SQLReport!A:F,2,FALSE),IF(A654="","","Not in SCCM"))</f>
        <v/>
      </c>
      <c r="C654" s="2" t="b">
        <f>COUNTIF(SQLReport!A:A, A654)&gt;1</f>
        <v>0</v>
      </c>
      <c r="D654" s="5" t="str">
        <f>IF(B654="No",VLOOKUP(A654,SQLReport!A:F,4,FALSE),"")</f>
        <v/>
      </c>
      <c r="E654" s="5" t="str">
        <f>_xlfn.IFNA(IF(VLOOKUP(A654,NewCMDB!A:N,1,FALSE)="","No","Yes"),IF(A654="","","No"))</f>
        <v/>
      </c>
      <c r="F654" s="5" t="e">
        <f>VLOOKUP(A654,LastLogonDate!A:D,2,FALSE)</f>
        <v>#N/A</v>
      </c>
      <c r="G654" s="5" t="e">
        <f>VLOOKUP(A654,LastLogonDate!A:D,3,FALSE)</f>
        <v>#N/A</v>
      </c>
      <c r="H654" s="5" t="e">
        <f>VLOOKUP(A654,LastLogonDate!A:D,4,FALSE)</f>
        <v>#N/A</v>
      </c>
      <c r="I654" s="5" t="str">
        <f t="shared" si="21"/>
        <v/>
      </c>
      <c r="J654" t="str">
        <f t="shared" si="20"/>
        <v>OR dbo.v_R_System.Name0 like''</v>
      </c>
    </row>
    <row r="655" spans="2:10" x14ac:dyDescent="0.25">
      <c r="B655" s="2" t="str">
        <f>_xlfn.IFNA(VLOOKUP(A655,SQLReport!A:F,2,FALSE),IF(A655="","","Not in SCCM"))</f>
        <v/>
      </c>
      <c r="C655" s="2" t="b">
        <f>COUNTIF(SQLReport!A:A, A655)&gt;1</f>
        <v>0</v>
      </c>
      <c r="D655" s="5" t="str">
        <f>IF(B655="No",VLOOKUP(A655,SQLReport!A:F,4,FALSE),"")</f>
        <v/>
      </c>
      <c r="E655" s="5" t="str">
        <f>_xlfn.IFNA(IF(VLOOKUP(A655,NewCMDB!A:N,1,FALSE)="","No","Yes"),IF(A655="","","No"))</f>
        <v/>
      </c>
      <c r="F655" s="5" t="e">
        <f>VLOOKUP(A655,LastLogonDate!A:D,2,FALSE)</f>
        <v>#N/A</v>
      </c>
      <c r="G655" s="5" t="e">
        <f>VLOOKUP(A655,LastLogonDate!A:D,3,FALSE)</f>
        <v>#N/A</v>
      </c>
      <c r="H655" s="5" t="e">
        <f>VLOOKUP(A655,LastLogonDate!A:D,4,FALSE)</f>
        <v>#N/A</v>
      </c>
      <c r="I655" s="5" t="str">
        <f t="shared" si="21"/>
        <v/>
      </c>
      <c r="J655" t="str">
        <f t="shared" si="20"/>
        <v>OR dbo.v_R_System.Name0 like''</v>
      </c>
    </row>
    <row r="656" spans="2:10" x14ac:dyDescent="0.25">
      <c r="B656" s="2" t="str">
        <f>_xlfn.IFNA(VLOOKUP(A656,SQLReport!A:F,2,FALSE),IF(A656="","","Not in SCCM"))</f>
        <v/>
      </c>
      <c r="C656" s="2" t="b">
        <f>COUNTIF(SQLReport!A:A, A656)&gt;1</f>
        <v>0</v>
      </c>
      <c r="D656" s="5" t="str">
        <f>IF(B656="No",VLOOKUP(A656,SQLReport!A:F,4,FALSE),"")</f>
        <v/>
      </c>
      <c r="E656" s="5" t="str">
        <f>_xlfn.IFNA(IF(VLOOKUP(A656,NewCMDB!A:N,1,FALSE)="","No","Yes"),IF(A656="","","No"))</f>
        <v/>
      </c>
      <c r="F656" s="5" t="e">
        <f>VLOOKUP(A656,LastLogonDate!A:D,2,FALSE)</f>
        <v>#N/A</v>
      </c>
      <c r="G656" s="5" t="e">
        <f>VLOOKUP(A656,LastLogonDate!A:D,3,FALSE)</f>
        <v>#N/A</v>
      </c>
      <c r="H656" s="5" t="e">
        <f>VLOOKUP(A656,LastLogonDate!A:D,4,FALSE)</f>
        <v>#N/A</v>
      </c>
      <c r="I656" s="5" t="str">
        <f t="shared" si="21"/>
        <v/>
      </c>
      <c r="J656" t="str">
        <f t="shared" si="20"/>
        <v>OR dbo.v_R_System.Name0 like''</v>
      </c>
    </row>
    <row r="657" spans="2:10" x14ac:dyDescent="0.25">
      <c r="B657" s="2" t="str">
        <f>_xlfn.IFNA(VLOOKUP(A657,SQLReport!A:F,2,FALSE),IF(A657="","","Not in SCCM"))</f>
        <v/>
      </c>
      <c r="C657" s="2" t="b">
        <f>COUNTIF(SQLReport!A:A, A657)&gt;1</f>
        <v>0</v>
      </c>
      <c r="D657" s="5" t="str">
        <f>IF(B657="No",VLOOKUP(A657,SQLReport!A:F,4,FALSE),"")</f>
        <v/>
      </c>
      <c r="E657" s="5" t="str">
        <f>_xlfn.IFNA(IF(VLOOKUP(A657,NewCMDB!A:N,1,FALSE)="","No","Yes"),IF(A657="","","No"))</f>
        <v/>
      </c>
      <c r="F657" s="5" t="e">
        <f>VLOOKUP(A657,LastLogonDate!A:D,2,FALSE)</f>
        <v>#N/A</v>
      </c>
      <c r="G657" s="5" t="e">
        <f>VLOOKUP(A657,LastLogonDate!A:D,3,FALSE)</f>
        <v>#N/A</v>
      </c>
      <c r="H657" s="5" t="e">
        <f>VLOOKUP(A657,LastLogonDate!A:D,4,FALSE)</f>
        <v>#N/A</v>
      </c>
      <c r="I657" s="5" t="str">
        <f t="shared" si="21"/>
        <v/>
      </c>
      <c r="J657" t="str">
        <f t="shared" si="20"/>
        <v>OR dbo.v_R_System.Name0 like''</v>
      </c>
    </row>
    <row r="658" spans="2:10" x14ac:dyDescent="0.25">
      <c r="B658" s="2" t="str">
        <f>_xlfn.IFNA(VLOOKUP(A658,SQLReport!A:F,2,FALSE),IF(A658="","","Not in SCCM"))</f>
        <v/>
      </c>
      <c r="C658" s="2" t="b">
        <f>COUNTIF(SQLReport!A:A, A658)&gt;1</f>
        <v>0</v>
      </c>
      <c r="D658" s="5" t="str">
        <f>IF(B658="No",VLOOKUP(A658,SQLReport!A:F,4,FALSE),"")</f>
        <v/>
      </c>
      <c r="E658" s="5" t="str">
        <f>_xlfn.IFNA(IF(VLOOKUP(A658,NewCMDB!A:N,1,FALSE)="","No","Yes"),IF(A658="","","No"))</f>
        <v/>
      </c>
      <c r="F658" s="5" t="e">
        <f>VLOOKUP(A658,LastLogonDate!A:D,2,FALSE)</f>
        <v>#N/A</v>
      </c>
      <c r="G658" s="5" t="e">
        <f>VLOOKUP(A658,LastLogonDate!A:D,3,FALSE)</f>
        <v>#N/A</v>
      </c>
      <c r="H658" s="5" t="e">
        <f>VLOOKUP(A658,LastLogonDate!A:D,4,FALSE)</f>
        <v>#N/A</v>
      </c>
      <c r="I658" s="5" t="str">
        <f t="shared" si="21"/>
        <v/>
      </c>
      <c r="J658" t="str">
        <f t="shared" si="20"/>
        <v>OR dbo.v_R_System.Name0 like''</v>
      </c>
    </row>
    <row r="659" spans="2:10" x14ac:dyDescent="0.25">
      <c r="B659" s="2" t="str">
        <f>_xlfn.IFNA(VLOOKUP(A659,SQLReport!A:F,2,FALSE),IF(A659="","","Not in SCCM"))</f>
        <v/>
      </c>
      <c r="C659" s="2" t="b">
        <f>COUNTIF(SQLReport!A:A, A659)&gt;1</f>
        <v>0</v>
      </c>
      <c r="D659" s="5" t="str">
        <f>IF(B659="No",VLOOKUP(A659,SQLReport!A:F,4,FALSE),"")</f>
        <v/>
      </c>
      <c r="E659" s="5" t="str">
        <f>_xlfn.IFNA(IF(VLOOKUP(A659,NewCMDB!A:N,1,FALSE)="","No","Yes"),IF(A659="","","No"))</f>
        <v/>
      </c>
      <c r="F659" s="5" t="e">
        <f>VLOOKUP(A659,LastLogonDate!A:D,2,FALSE)</f>
        <v>#N/A</v>
      </c>
      <c r="G659" s="5" t="e">
        <f>VLOOKUP(A659,LastLogonDate!A:D,3,FALSE)</f>
        <v>#N/A</v>
      </c>
      <c r="H659" s="5" t="e">
        <f>VLOOKUP(A659,LastLogonDate!A:D,4,FALSE)</f>
        <v>#N/A</v>
      </c>
      <c r="I659" s="5" t="str">
        <f t="shared" si="21"/>
        <v/>
      </c>
      <c r="J659" t="str">
        <f t="shared" si="20"/>
        <v>OR dbo.v_R_System.Name0 like''</v>
      </c>
    </row>
    <row r="660" spans="2:10" x14ac:dyDescent="0.25">
      <c r="B660" s="2" t="str">
        <f>_xlfn.IFNA(VLOOKUP(A660,SQLReport!A:F,2,FALSE),IF(A660="","","Not in SCCM"))</f>
        <v/>
      </c>
      <c r="C660" s="2" t="b">
        <f>COUNTIF(SQLReport!A:A, A660)&gt;1</f>
        <v>0</v>
      </c>
      <c r="D660" s="5" t="str">
        <f>IF(B660="No",VLOOKUP(A660,SQLReport!A:F,4,FALSE),"")</f>
        <v/>
      </c>
      <c r="E660" s="5" t="str">
        <f>_xlfn.IFNA(IF(VLOOKUP(A660,NewCMDB!A:N,1,FALSE)="","No","Yes"),IF(A660="","","No"))</f>
        <v/>
      </c>
      <c r="F660" s="5" t="e">
        <f>VLOOKUP(A660,LastLogonDate!A:D,2,FALSE)</f>
        <v>#N/A</v>
      </c>
      <c r="G660" s="5" t="e">
        <f>VLOOKUP(A660,LastLogonDate!A:D,3,FALSE)</f>
        <v>#N/A</v>
      </c>
      <c r="H660" s="5" t="e">
        <f>VLOOKUP(A660,LastLogonDate!A:D,4,FALSE)</f>
        <v>#N/A</v>
      </c>
      <c r="I660" s="5" t="str">
        <f t="shared" si="21"/>
        <v/>
      </c>
      <c r="J660" t="str">
        <f t="shared" si="20"/>
        <v>OR dbo.v_R_System.Name0 like''</v>
      </c>
    </row>
    <row r="661" spans="2:10" x14ac:dyDescent="0.25">
      <c r="B661" s="2" t="str">
        <f>_xlfn.IFNA(VLOOKUP(A661,SQLReport!A:F,2,FALSE),IF(A661="","","Not in SCCM"))</f>
        <v/>
      </c>
      <c r="C661" s="2" t="b">
        <f>COUNTIF(SQLReport!A:A, A661)&gt;1</f>
        <v>0</v>
      </c>
      <c r="D661" s="5" t="str">
        <f>IF(B661="No",VLOOKUP(A661,SQLReport!A:F,4,FALSE),"")</f>
        <v/>
      </c>
      <c r="E661" s="5" t="str">
        <f>_xlfn.IFNA(IF(VLOOKUP(A661,NewCMDB!A:N,1,FALSE)="","No","Yes"),IF(A661="","","No"))</f>
        <v/>
      </c>
      <c r="F661" s="5" t="e">
        <f>VLOOKUP(A661,LastLogonDate!A:D,2,FALSE)</f>
        <v>#N/A</v>
      </c>
      <c r="G661" s="5" t="e">
        <f>VLOOKUP(A661,LastLogonDate!A:D,3,FALSE)</f>
        <v>#N/A</v>
      </c>
      <c r="H661" s="5" t="e">
        <f>VLOOKUP(A661,LastLogonDate!A:D,4,FALSE)</f>
        <v>#N/A</v>
      </c>
      <c r="I661" s="5" t="str">
        <f t="shared" si="21"/>
        <v/>
      </c>
      <c r="J661" t="str">
        <f t="shared" si="20"/>
        <v>OR dbo.v_R_System.Name0 like''</v>
      </c>
    </row>
    <row r="662" spans="2:10" x14ac:dyDescent="0.25">
      <c r="B662" s="2" t="str">
        <f>_xlfn.IFNA(VLOOKUP(A662,SQLReport!A:F,2,FALSE),IF(A662="","","Not in SCCM"))</f>
        <v/>
      </c>
      <c r="C662" s="2" t="b">
        <f>COUNTIF(SQLReport!A:A, A662)&gt;1</f>
        <v>0</v>
      </c>
      <c r="D662" s="5" t="str">
        <f>IF(B662="No",VLOOKUP(A662,SQLReport!A:F,4,FALSE),"")</f>
        <v/>
      </c>
      <c r="E662" s="5" t="str">
        <f>_xlfn.IFNA(IF(VLOOKUP(A662,NewCMDB!A:N,1,FALSE)="","No","Yes"),IF(A662="","","No"))</f>
        <v/>
      </c>
      <c r="F662" s="5" t="e">
        <f>VLOOKUP(A662,LastLogonDate!A:D,2,FALSE)</f>
        <v>#N/A</v>
      </c>
      <c r="G662" s="5" t="e">
        <f>VLOOKUP(A662,LastLogonDate!A:D,3,FALSE)</f>
        <v>#N/A</v>
      </c>
      <c r="H662" s="5" t="e">
        <f>VLOOKUP(A662,LastLogonDate!A:D,4,FALSE)</f>
        <v>#N/A</v>
      </c>
      <c r="I662" s="5" t="str">
        <f t="shared" si="21"/>
        <v/>
      </c>
      <c r="J662" t="str">
        <f t="shared" si="20"/>
        <v>OR dbo.v_R_System.Name0 like''</v>
      </c>
    </row>
    <row r="663" spans="2:10" x14ac:dyDescent="0.25">
      <c r="B663" s="2" t="str">
        <f>_xlfn.IFNA(VLOOKUP(A663,SQLReport!A:F,2,FALSE),IF(A663="","","Not in SCCM"))</f>
        <v/>
      </c>
      <c r="C663" s="2" t="b">
        <f>COUNTIF(SQLReport!A:A, A663)&gt;1</f>
        <v>0</v>
      </c>
      <c r="D663" s="5" t="str">
        <f>IF(B663="No",VLOOKUP(A663,SQLReport!A:F,4,FALSE),"")</f>
        <v/>
      </c>
      <c r="E663" s="5" t="str">
        <f>_xlfn.IFNA(IF(VLOOKUP(A663,NewCMDB!A:N,1,FALSE)="","No","Yes"),IF(A663="","","No"))</f>
        <v/>
      </c>
      <c r="F663" s="5" t="e">
        <f>VLOOKUP(A663,LastLogonDate!A:D,2,FALSE)</f>
        <v>#N/A</v>
      </c>
      <c r="G663" s="5" t="e">
        <f>VLOOKUP(A663,LastLogonDate!A:D,3,FALSE)</f>
        <v>#N/A</v>
      </c>
      <c r="H663" s="5" t="e">
        <f>VLOOKUP(A663,LastLogonDate!A:D,4,FALSE)</f>
        <v>#N/A</v>
      </c>
      <c r="I663" s="5" t="str">
        <f t="shared" si="21"/>
        <v/>
      </c>
      <c r="J663" t="str">
        <f t="shared" si="20"/>
        <v>OR dbo.v_R_System.Name0 like''</v>
      </c>
    </row>
    <row r="664" spans="2:10" x14ac:dyDescent="0.25">
      <c r="B664" s="2" t="str">
        <f>_xlfn.IFNA(VLOOKUP(A664,SQLReport!A:F,2,FALSE),IF(A664="","","Not in SCCM"))</f>
        <v/>
      </c>
      <c r="C664" s="2" t="b">
        <f>COUNTIF(SQLReport!A:A, A664)&gt;1</f>
        <v>0</v>
      </c>
      <c r="D664" s="5" t="str">
        <f>IF(B664="No",VLOOKUP(A664,SQLReport!A:F,4,FALSE),"")</f>
        <v/>
      </c>
      <c r="E664" s="5" t="str">
        <f>_xlfn.IFNA(IF(VLOOKUP(A664,NewCMDB!A:N,1,FALSE)="","No","Yes"),IF(A664="","","No"))</f>
        <v/>
      </c>
      <c r="F664" s="5" t="e">
        <f>VLOOKUP(A664,LastLogonDate!A:D,2,FALSE)</f>
        <v>#N/A</v>
      </c>
      <c r="G664" s="5" t="e">
        <f>VLOOKUP(A664,LastLogonDate!A:D,3,FALSE)</f>
        <v>#N/A</v>
      </c>
      <c r="H664" s="5" t="e">
        <f>VLOOKUP(A664,LastLogonDate!A:D,4,FALSE)</f>
        <v>#N/A</v>
      </c>
      <c r="I664" s="5" t="str">
        <f t="shared" si="21"/>
        <v/>
      </c>
      <c r="J664" t="str">
        <f t="shared" si="20"/>
        <v>OR dbo.v_R_System.Name0 like''</v>
      </c>
    </row>
    <row r="665" spans="2:10" x14ac:dyDescent="0.25">
      <c r="B665" s="2" t="str">
        <f>_xlfn.IFNA(VLOOKUP(A665,SQLReport!A:F,2,FALSE),IF(A665="","","Not in SCCM"))</f>
        <v/>
      </c>
      <c r="C665" s="2" t="b">
        <f>COUNTIF(SQLReport!A:A, A665)&gt;1</f>
        <v>0</v>
      </c>
      <c r="D665" s="5" t="str">
        <f>IF(B665="No",VLOOKUP(A665,SQLReport!A:F,4,FALSE),"")</f>
        <v/>
      </c>
      <c r="E665" s="5" t="str">
        <f>_xlfn.IFNA(IF(VLOOKUP(A665,NewCMDB!A:N,1,FALSE)="","No","Yes"),IF(A665="","","No"))</f>
        <v/>
      </c>
      <c r="F665" s="5" t="e">
        <f>VLOOKUP(A665,LastLogonDate!A:D,2,FALSE)</f>
        <v>#N/A</v>
      </c>
      <c r="G665" s="5" t="e">
        <f>VLOOKUP(A665,LastLogonDate!A:D,3,FALSE)</f>
        <v>#N/A</v>
      </c>
      <c r="H665" s="5" t="e">
        <f>VLOOKUP(A665,LastLogonDate!A:D,4,FALSE)</f>
        <v>#N/A</v>
      </c>
      <c r="I665" s="5" t="str">
        <f t="shared" si="21"/>
        <v/>
      </c>
      <c r="J665" t="str">
        <f t="shared" si="20"/>
        <v>OR dbo.v_R_System.Name0 like''</v>
      </c>
    </row>
    <row r="666" spans="2:10" x14ac:dyDescent="0.25">
      <c r="B666" s="2" t="str">
        <f>_xlfn.IFNA(VLOOKUP(A666,SQLReport!A:F,2,FALSE),IF(A666="","","Not in SCCM"))</f>
        <v/>
      </c>
      <c r="C666" s="2" t="b">
        <f>COUNTIF(SQLReport!A:A, A666)&gt;1</f>
        <v>0</v>
      </c>
      <c r="D666" s="5" t="str">
        <f>IF(B666="No",VLOOKUP(A666,SQLReport!A:F,4,FALSE),"")</f>
        <v/>
      </c>
      <c r="E666" s="5" t="str">
        <f>_xlfn.IFNA(IF(VLOOKUP(A666,NewCMDB!A:N,1,FALSE)="","No","Yes"),IF(A666="","","No"))</f>
        <v/>
      </c>
      <c r="F666" s="5" t="e">
        <f>VLOOKUP(A666,LastLogonDate!A:D,2,FALSE)</f>
        <v>#N/A</v>
      </c>
      <c r="G666" s="5" t="e">
        <f>VLOOKUP(A666,LastLogonDate!A:D,3,FALSE)</f>
        <v>#N/A</v>
      </c>
      <c r="H666" s="5" t="e">
        <f>VLOOKUP(A666,LastLogonDate!A:D,4,FALSE)</f>
        <v>#N/A</v>
      </c>
      <c r="I666" s="5" t="str">
        <f t="shared" si="21"/>
        <v/>
      </c>
      <c r="J666" t="str">
        <f t="shared" si="20"/>
        <v>OR dbo.v_R_System.Name0 like''</v>
      </c>
    </row>
    <row r="667" spans="2:10" x14ac:dyDescent="0.25">
      <c r="B667" s="2" t="str">
        <f>_xlfn.IFNA(VLOOKUP(A667,SQLReport!A:F,2,FALSE),IF(A667="","","Not in SCCM"))</f>
        <v/>
      </c>
      <c r="C667" s="2" t="b">
        <f>COUNTIF(SQLReport!A:A, A667)&gt;1</f>
        <v>0</v>
      </c>
      <c r="D667" s="5" t="str">
        <f>IF(B667="No",VLOOKUP(A667,SQLReport!A:F,4,FALSE),"")</f>
        <v/>
      </c>
      <c r="E667" s="5" t="str">
        <f>_xlfn.IFNA(IF(VLOOKUP(A667,NewCMDB!A:N,1,FALSE)="","No","Yes"),IF(A667="","","No"))</f>
        <v/>
      </c>
      <c r="F667" s="5" t="e">
        <f>VLOOKUP(A667,LastLogonDate!A:D,2,FALSE)</f>
        <v>#N/A</v>
      </c>
      <c r="G667" s="5" t="e">
        <f>VLOOKUP(A667,LastLogonDate!A:D,3,FALSE)</f>
        <v>#N/A</v>
      </c>
      <c r="H667" s="5" t="e">
        <f>VLOOKUP(A667,LastLogonDate!A:D,4,FALSE)</f>
        <v>#N/A</v>
      </c>
      <c r="I667" s="5" t="str">
        <f t="shared" si="21"/>
        <v/>
      </c>
      <c r="J667" t="str">
        <f t="shared" si="20"/>
        <v>OR dbo.v_R_System.Name0 like''</v>
      </c>
    </row>
    <row r="668" spans="2:10" x14ac:dyDescent="0.25">
      <c r="B668" s="2" t="str">
        <f>_xlfn.IFNA(VLOOKUP(A668,SQLReport!A:F,2,FALSE),IF(A668="","","Not in SCCM"))</f>
        <v/>
      </c>
      <c r="C668" s="2" t="b">
        <f>COUNTIF(SQLReport!A:A, A668)&gt;1</f>
        <v>0</v>
      </c>
      <c r="D668" s="5" t="str">
        <f>IF(B668="No",VLOOKUP(A668,SQLReport!A:F,4,FALSE),"")</f>
        <v/>
      </c>
      <c r="E668" s="5" t="str">
        <f>_xlfn.IFNA(IF(VLOOKUP(A668,NewCMDB!A:N,1,FALSE)="","No","Yes"),IF(A668="","","No"))</f>
        <v/>
      </c>
      <c r="F668" s="5" t="e">
        <f>VLOOKUP(A668,LastLogonDate!A:D,2,FALSE)</f>
        <v>#N/A</v>
      </c>
      <c r="G668" s="5" t="e">
        <f>VLOOKUP(A668,LastLogonDate!A:D,3,FALSE)</f>
        <v>#N/A</v>
      </c>
      <c r="H668" s="5" t="e">
        <f>VLOOKUP(A668,LastLogonDate!A:D,4,FALSE)</f>
        <v>#N/A</v>
      </c>
      <c r="I668" s="5" t="str">
        <f t="shared" si="21"/>
        <v/>
      </c>
      <c r="J668" t="str">
        <f t="shared" si="20"/>
        <v>OR dbo.v_R_System.Name0 like''</v>
      </c>
    </row>
    <row r="669" spans="2:10" x14ac:dyDescent="0.25">
      <c r="B669" s="2" t="str">
        <f>_xlfn.IFNA(VLOOKUP(A669,SQLReport!A:F,2,FALSE),IF(A669="","","Not in SCCM"))</f>
        <v/>
      </c>
      <c r="C669" s="2" t="b">
        <f>COUNTIF(SQLReport!A:A, A669)&gt;1</f>
        <v>0</v>
      </c>
      <c r="D669" s="5" t="str">
        <f>IF(B669="No",VLOOKUP(A669,SQLReport!A:F,4,FALSE),"")</f>
        <v/>
      </c>
      <c r="E669" s="5" t="str">
        <f>_xlfn.IFNA(IF(VLOOKUP(A669,NewCMDB!A:N,1,FALSE)="","No","Yes"),IF(A669="","","No"))</f>
        <v/>
      </c>
      <c r="F669" s="5" t="e">
        <f>VLOOKUP(A669,LastLogonDate!A:D,2,FALSE)</f>
        <v>#N/A</v>
      </c>
      <c r="G669" s="5" t="e">
        <f>VLOOKUP(A669,LastLogonDate!A:D,3,FALSE)</f>
        <v>#N/A</v>
      </c>
      <c r="H669" s="5" t="e">
        <f>VLOOKUP(A669,LastLogonDate!A:D,4,FALSE)</f>
        <v>#N/A</v>
      </c>
      <c r="I669" s="5" t="str">
        <f t="shared" si="21"/>
        <v/>
      </c>
      <c r="J669" t="str">
        <f t="shared" si="20"/>
        <v>OR dbo.v_R_System.Name0 like''</v>
      </c>
    </row>
    <row r="670" spans="2:10" x14ac:dyDescent="0.25">
      <c r="B670" s="2" t="str">
        <f>_xlfn.IFNA(VLOOKUP(A670,SQLReport!A:F,2,FALSE),IF(A670="","","Not in SCCM"))</f>
        <v/>
      </c>
      <c r="C670" s="2" t="b">
        <f>COUNTIF(SQLReport!A:A, A670)&gt;1</f>
        <v>0</v>
      </c>
      <c r="D670" s="5" t="str">
        <f>IF(B670="No",VLOOKUP(A670,SQLReport!A:F,4,FALSE),"")</f>
        <v/>
      </c>
      <c r="E670" s="5" t="str">
        <f>_xlfn.IFNA(IF(VLOOKUP(A670,NewCMDB!A:N,1,FALSE)="","No","Yes"),IF(A670="","","No"))</f>
        <v/>
      </c>
      <c r="F670" s="5" t="e">
        <f>VLOOKUP(A670,LastLogonDate!A:D,2,FALSE)</f>
        <v>#N/A</v>
      </c>
      <c r="G670" s="5" t="e">
        <f>VLOOKUP(A670,LastLogonDate!A:D,3,FALSE)</f>
        <v>#N/A</v>
      </c>
      <c r="H670" s="5" t="e">
        <f>VLOOKUP(A670,LastLogonDate!A:D,4,FALSE)</f>
        <v>#N/A</v>
      </c>
      <c r="I670" s="5" t="str">
        <f t="shared" si="21"/>
        <v/>
      </c>
      <c r="J670" t="str">
        <f t="shared" si="20"/>
        <v>OR dbo.v_R_System.Name0 like''</v>
      </c>
    </row>
    <row r="671" spans="2:10" x14ac:dyDescent="0.25">
      <c r="B671" s="2" t="str">
        <f>_xlfn.IFNA(VLOOKUP(A671,SQLReport!A:F,2,FALSE),IF(A671="","","Not in SCCM"))</f>
        <v/>
      </c>
      <c r="C671" s="2" t="b">
        <f>COUNTIF(SQLReport!A:A, A671)&gt;1</f>
        <v>0</v>
      </c>
      <c r="D671" s="5" t="str">
        <f>IF(B671="No",VLOOKUP(A671,SQLReport!A:F,4,FALSE),"")</f>
        <v/>
      </c>
      <c r="E671" s="5" t="str">
        <f>_xlfn.IFNA(IF(VLOOKUP(A671,NewCMDB!A:N,1,FALSE)="","No","Yes"),IF(A671="","","No"))</f>
        <v/>
      </c>
      <c r="F671" s="5" t="e">
        <f>VLOOKUP(A671,LastLogonDate!A:D,2,FALSE)</f>
        <v>#N/A</v>
      </c>
      <c r="G671" s="5" t="e">
        <f>VLOOKUP(A671,LastLogonDate!A:D,3,FALSE)</f>
        <v>#N/A</v>
      </c>
      <c r="H671" s="5" t="e">
        <f>VLOOKUP(A671,LastLogonDate!A:D,4,FALSE)</f>
        <v>#N/A</v>
      </c>
      <c r="I671" s="5" t="str">
        <f t="shared" si="21"/>
        <v/>
      </c>
      <c r="J671" t="str">
        <f t="shared" si="20"/>
        <v>OR dbo.v_R_System.Name0 like''</v>
      </c>
    </row>
    <row r="672" spans="2:10" x14ac:dyDescent="0.25">
      <c r="B672" s="2" t="str">
        <f>_xlfn.IFNA(VLOOKUP(A672,SQLReport!A:F,2,FALSE),IF(A672="","","Not in SCCM"))</f>
        <v/>
      </c>
      <c r="C672" s="2" t="b">
        <f>COUNTIF(SQLReport!A:A, A672)&gt;1</f>
        <v>0</v>
      </c>
      <c r="D672" s="5" t="str">
        <f>IF(B672="No",VLOOKUP(A672,SQLReport!A:F,4,FALSE),"")</f>
        <v/>
      </c>
      <c r="E672" s="5" t="str">
        <f>_xlfn.IFNA(IF(VLOOKUP(A672,NewCMDB!A:N,1,FALSE)="","No","Yes"),IF(A672="","","No"))</f>
        <v/>
      </c>
      <c r="F672" s="5" t="e">
        <f>VLOOKUP(A672,LastLogonDate!A:D,2,FALSE)</f>
        <v>#N/A</v>
      </c>
      <c r="G672" s="5" t="e">
        <f>VLOOKUP(A672,LastLogonDate!A:D,3,FALSE)</f>
        <v>#N/A</v>
      </c>
      <c r="H672" s="5" t="e">
        <f>VLOOKUP(A672,LastLogonDate!A:D,4,FALSE)</f>
        <v>#N/A</v>
      </c>
      <c r="I672" s="5" t="str">
        <f t="shared" si="21"/>
        <v/>
      </c>
      <c r="J672" t="str">
        <f t="shared" si="20"/>
        <v>OR dbo.v_R_System.Name0 like''</v>
      </c>
    </row>
    <row r="673" spans="2:10" x14ac:dyDescent="0.25">
      <c r="B673" s="2" t="str">
        <f>_xlfn.IFNA(VLOOKUP(A673,SQLReport!A:F,2,FALSE),IF(A673="","","Not in SCCM"))</f>
        <v/>
      </c>
      <c r="C673" s="2" t="b">
        <f>COUNTIF(SQLReport!A:A, A673)&gt;1</f>
        <v>0</v>
      </c>
      <c r="D673" s="5" t="str">
        <f>IF(B673="No",VLOOKUP(A673,SQLReport!A:F,4,FALSE),"")</f>
        <v/>
      </c>
      <c r="E673" s="5" t="str">
        <f>_xlfn.IFNA(IF(VLOOKUP(A673,NewCMDB!A:N,1,FALSE)="","No","Yes"),IF(A673="","","No"))</f>
        <v/>
      </c>
      <c r="F673" s="5" t="e">
        <f>VLOOKUP(A673,LastLogonDate!A:D,2,FALSE)</f>
        <v>#N/A</v>
      </c>
      <c r="G673" s="5" t="e">
        <f>VLOOKUP(A673,LastLogonDate!A:D,3,FALSE)</f>
        <v>#N/A</v>
      </c>
      <c r="H673" s="5" t="e">
        <f>VLOOKUP(A673,LastLogonDate!A:D,4,FALSE)</f>
        <v>#N/A</v>
      </c>
      <c r="I673" s="5" t="str">
        <f t="shared" si="21"/>
        <v/>
      </c>
      <c r="J673" t="str">
        <f t="shared" si="20"/>
        <v>OR dbo.v_R_System.Name0 like''</v>
      </c>
    </row>
    <row r="674" spans="2:10" x14ac:dyDescent="0.25">
      <c r="B674" s="2" t="str">
        <f>_xlfn.IFNA(VLOOKUP(A674,SQLReport!A:F,2,FALSE),IF(A674="","","Not in SCCM"))</f>
        <v/>
      </c>
      <c r="C674" s="2" t="b">
        <f>COUNTIF(SQLReport!A:A, A674)&gt;1</f>
        <v>0</v>
      </c>
      <c r="D674" s="5" t="str">
        <f>IF(B674="No",VLOOKUP(A674,SQLReport!A:F,4,FALSE),"")</f>
        <v/>
      </c>
      <c r="E674" s="5" t="str">
        <f>_xlfn.IFNA(IF(VLOOKUP(A674,NewCMDB!A:N,1,FALSE)="","No","Yes"),IF(A674="","","No"))</f>
        <v/>
      </c>
      <c r="F674" s="5" t="e">
        <f>VLOOKUP(A674,LastLogonDate!A:D,2,FALSE)</f>
        <v>#N/A</v>
      </c>
      <c r="G674" s="5" t="e">
        <f>VLOOKUP(A674,LastLogonDate!A:D,3,FALSE)</f>
        <v>#N/A</v>
      </c>
      <c r="H674" s="5" t="e">
        <f>VLOOKUP(A674,LastLogonDate!A:D,4,FALSE)</f>
        <v>#N/A</v>
      </c>
      <c r="I674" s="5" t="str">
        <f t="shared" si="21"/>
        <v/>
      </c>
      <c r="J674" t="str">
        <f t="shared" si="20"/>
        <v>OR dbo.v_R_System.Name0 like''</v>
      </c>
    </row>
    <row r="675" spans="2:10" x14ac:dyDescent="0.25">
      <c r="B675" s="2" t="str">
        <f>_xlfn.IFNA(VLOOKUP(A675,SQLReport!A:F,2,FALSE),IF(A675="","","Not in SCCM"))</f>
        <v/>
      </c>
      <c r="C675" s="2" t="b">
        <f>COUNTIF(SQLReport!A:A, A675)&gt;1</f>
        <v>0</v>
      </c>
      <c r="D675" s="5" t="str">
        <f>IF(B675="No",VLOOKUP(A675,SQLReport!A:F,4,FALSE),"")</f>
        <v/>
      </c>
      <c r="E675" s="5" t="str">
        <f>_xlfn.IFNA(IF(VLOOKUP(A675,NewCMDB!A:N,1,FALSE)="","No","Yes"),IF(A675="","","No"))</f>
        <v/>
      </c>
      <c r="F675" s="5" t="e">
        <f>VLOOKUP(A675,LastLogonDate!A:D,2,FALSE)</f>
        <v>#N/A</v>
      </c>
      <c r="G675" s="5" t="e">
        <f>VLOOKUP(A675,LastLogonDate!A:D,3,FALSE)</f>
        <v>#N/A</v>
      </c>
      <c r="H675" s="5" t="e">
        <f>VLOOKUP(A675,LastLogonDate!A:D,4,FALSE)</f>
        <v>#N/A</v>
      </c>
      <c r="I675" s="5" t="str">
        <f t="shared" si="21"/>
        <v/>
      </c>
      <c r="J675" t="str">
        <f t="shared" si="20"/>
        <v>OR dbo.v_R_System.Name0 like''</v>
      </c>
    </row>
    <row r="676" spans="2:10" x14ac:dyDescent="0.25">
      <c r="B676" s="2" t="str">
        <f>_xlfn.IFNA(VLOOKUP(A676,SQLReport!A:F,2,FALSE),IF(A676="","","Not in SCCM"))</f>
        <v/>
      </c>
      <c r="C676" s="2" t="b">
        <f>COUNTIF(SQLReport!A:A, A676)&gt;1</f>
        <v>0</v>
      </c>
      <c r="D676" s="5" t="str">
        <f>IF(B676="No",VLOOKUP(A676,SQLReport!A:F,4,FALSE),"")</f>
        <v/>
      </c>
      <c r="E676" s="5" t="str">
        <f>_xlfn.IFNA(IF(VLOOKUP(A676,NewCMDB!A:N,1,FALSE)="","No","Yes"),IF(A676="","","No"))</f>
        <v/>
      </c>
      <c r="F676" s="5" t="e">
        <f>VLOOKUP(A676,LastLogonDate!A:D,2,FALSE)</f>
        <v>#N/A</v>
      </c>
      <c r="G676" s="5" t="e">
        <f>VLOOKUP(A676,LastLogonDate!A:D,3,FALSE)</f>
        <v>#N/A</v>
      </c>
      <c r="H676" s="5" t="e">
        <f>VLOOKUP(A676,LastLogonDate!A:D,4,FALSE)</f>
        <v>#N/A</v>
      </c>
      <c r="I676" s="5" t="str">
        <f t="shared" si="21"/>
        <v/>
      </c>
      <c r="J676" t="str">
        <f t="shared" si="20"/>
        <v>OR dbo.v_R_System.Name0 like''</v>
      </c>
    </row>
    <row r="677" spans="2:10" x14ac:dyDescent="0.25">
      <c r="B677" s="2" t="str">
        <f>_xlfn.IFNA(VLOOKUP(A677,SQLReport!A:F,2,FALSE),IF(A677="","","Not in SCCM"))</f>
        <v/>
      </c>
      <c r="C677" s="2" t="b">
        <f>COUNTIF(SQLReport!A:A, A677)&gt;1</f>
        <v>0</v>
      </c>
      <c r="D677" s="5" t="str">
        <f>IF(B677="No",VLOOKUP(A677,SQLReport!A:F,4,FALSE),"")</f>
        <v/>
      </c>
      <c r="E677" s="5" t="str">
        <f>_xlfn.IFNA(IF(VLOOKUP(A677,NewCMDB!A:N,1,FALSE)="","No","Yes"),IF(A677="","","No"))</f>
        <v/>
      </c>
      <c r="F677" s="5" t="e">
        <f>VLOOKUP(A677,LastLogonDate!A:D,2,FALSE)</f>
        <v>#N/A</v>
      </c>
      <c r="G677" s="5" t="e">
        <f>VLOOKUP(A677,LastLogonDate!A:D,3,FALSE)</f>
        <v>#N/A</v>
      </c>
      <c r="H677" s="5" t="e">
        <f>VLOOKUP(A677,LastLogonDate!A:D,4,FALSE)</f>
        <v>#N/A</v>
      </c>
      <c r="I677" s="5" t="str">
        <f t="shared" si="21"/>
        <v/>
      </c>
      <c r="J677" t="str">
        <f t="shared" si="20"/>
        <v>OR dbo.v_R_System.Name0 like''</v>
      </c>
    </row>
    <row r="678" spans="2:10" x14ac:dyDescent="0.25">
      <c r="B678" s="2" t="str">
        <f>_xlfn.IFNA(VLOOKUP(A678,SQLReport!A:F,2,FALSE),IF(A678="","","Not in SCCM"))</f>
        <v/>
      </c>
      <c r="C678" s="2" t="b">
        <f>COUNTIF(SQLReport!A:A, A678)&gt;1</f>
        <v>0</v>
      </c>
      <c r="D678" s="5" t="str">
        <f>IF(B678="No",VLOOKUP(A678,SQLReport!A:F,4,FALSE),"")</f>
        <v/>
      </c>
      <c r="E678" s="5" t="str">
        <f>_xlfn.IFNA(IF(VLOOKUP(A678,NewCMDB!A:N,1,FALSE)="","No","Yes"),IF(A678="","","No"))</f>
        <v/>
      </c>
      <c r="F678" s="5" t="e">
        <f>VLOOKUP(A678,LastLogonDate!A:D,2,FALSE)</f>
        <v>#N/A</v>
      </c>
      <c r="G678" s="5" t="e">
        <f>VLOOKUP(A678,LastLogonDate!A:D,3,FALSE)</f>
        <v>#N/A</v>
      </c>
      <c r="H678" s="5" t="e">
        <f>VLOOKUP(A678,LastLogonDate!A:D,4,FALSE)</f>
        <v>#N/A</v>
      </c>
      <c r="I678" s="5" t="str">
        <f t="shared" si="21"/>
        <v/>
      </c>
      <c r="J678" t="str">
        <f t="shared" si="20"/>
        <v>OR dbo.v_R_System.Name0 like''</v>
      </c>
    </row>
    <row r="679" spans="2:10" x14ac:dyDescent="0.25">
      <c r="B679" s="2" t="str">
        <f>_xlfn.IFNA(VLOOKUP(A679,SQLReport!A:F,2,FALSE),IF(A679="","","Not in SCCM"))</f>
        <v/>
      </c>
      <c r="C679" s="2" t="b">
        <f>COUNTIF(SQLReport!A:A, A679)&gt;1</f>
        <v>0</v>
      </c>
      <c r="D679" s="5" t="str">
        <f>IF(B679="No",VLOOKUP(A679,SQLReport!A:F,4,FALSE),"")</f>
        <v/>
      </c>
      <c r="E679" s="5" t="str">
        <f>_xlfn.IFNA(IF(VLOOKUP(A679,NewCMDB!A:N,1,FALSE)="","No","Yes"),IF(A679="","","No"))</f>
        <v/>
      </c>
      <c r="F679" s="5" t="e">
        <f>VLOOKUP(A679,LastLogonDate!A:D,2,FALSE)</f>
        <v>#N/A</v>
      </c>
      <c r="G679" s="5" t="e">
        <f>VLOOKUP(A679,LastLogonDate!A:D,3,FALSE)</f>
        <v>#N/A</v>
      </c>
      <c r="H679" s="5" t="e">
        <f>VLOOKUP(A679,LastLogonDate!A:D,4,FALSE)</f>
        <v>#N/A</v>
      </c>
      <c r="I679" s="5" t="str">
        <f t="shared" si="21"/>
        <v/>
      </c>
      <c r="J679" t="str">
        <f t="shared" si="20"/>
        <v>OR dbo.v_R_System.Name0 like''</v>
      </c>
    </row>
    <row r="680" spans="2:10" x14ac:dyDescent="0.25">
      <c r="B680" s="2" t="str">
        <f>_xlfn.IFNA(VLOOKUP(A680,SQLReport!A:F,2,FALSE),IF(A680="","","Not in SCCM"))</f>
        <v/>
      </c>
      <c r="C680" s="2" t="b">
        <f>COUNTIF(SQLReport!A:A, A680)&gt;1</f>
        <v>0</v>
      </c>
      <c r="D680" s="5" t="str">
        <f>IF(B680="No",VLOOKUP(A680,SQLReport!A:F,4,FALSE),"")</f>
        <v/>
      </c>
      <c r="E680" s="5" t="str">
        <f>_xlfn.IFNA(IF(VLOOKUP(A680,NewCMDB!A:N,1,FALSE)="","No","Yes"),IF(A680="","","No"))</f>
        <v/>
      </c>
      <c r="F680" s="5" t="e">
        <f>VLOOKUP(A680,LastLogonDate!A:D,2,FALSE)</f>
        <v>#N/A</v>
      </c>
      <c r="G680" s="5" t="e">
        <f>VLOOKUP(A680,LastLogonDate!A:D,3,FALSE)</f>
        <v>#N/A</v>
      </c>
      <c r="H680" s="5" t="e">
        <f>VLOOKUP(A680,LastLogonDate!A:D,4,FALSE)</f>
        <v>#N/A</v>
      </c>
      <c r="I680" s="5" t="str">
        <f t="shared" si="21"/>
        <v/>
      </c>
      <c r="J680" t="str">
        <f t="shared" si="20"/>
        <v>OR dbo.v_R_System.Name0 like''</v>
      </c>
    </row>
    <row r="681" spans="2:10" x14ac:dyDescent="0.25">
      <c r="B681" s="2" t="str">
        <f>_xlfn.IFNA(VLOOKUP(A681,SQLReport!A:F,2,FALSE),IF(A681="","","Not in SCCM"))</f>
        <v/>
      </c>
      <c r="C681" s="2" t="b">
        <f>COUNTIF(SQLReport!A:A, A681)&gt;1</f>
        <v>0</v>
      </c>
      <c r="D681" s="5" t="str">
        <f>IF(B681="No",VLOOKUP(A681,SQLReport!A:F,4,FALSE),"")</f>
        <v/>
      </c>
      <c r="E681" s="5" t="str">
        <f>_xlfn.IFNA(IF(VLOOKUP(A681,NewCMDB!A:N,1,FALSE)="","No","Yes"),IF(A681="","","No"))</f>
        <v/>
      </c>
      <c r="F681" s="5" t="e">
        <f>VLOOKUP(A681,LastLogonDate!A:D,2,FALSE)</f>
        <v>#N/A</v>
      </c>
      <c r="G681" s="5" t="e">
        <f>VLOOKUP(A681,LastLogonDate!A:D,3,FALSE)</f>
        <v>#N/A</v>
      </c>
      <c r="H681" s="5" t="e">
        <f>VLOOKUP(A681,LastLogonDate!A:D,4,FALSE)</f>
        <v>#N/A</v>
      </c>
      <c r="I681" s="5" t="str">
        <f t="shared" si="21"/>
        <v/>
      </c>
      <c r="J681" t="str">
        <f t="shared" si="20"/>
        <v>OR dbo.v_R_System.Name0 like''</v>
      </c>
    </row>
    <row r="682" spans="2:10" x14ac:dyDescent="0.25">
      <c r="B682" s="2" t="str">
        <f>_xlfn.IFNA(VLOOKUP(A682,SQLReport!A:F,2,FALSE),IF(A682="","","Not in SCCM"))</f>
        <v/>
      </c>
      <c r="C682" s="2" t="b">
        <f>COUNTIF(SQLReport!A:A, A682)&gt;1</f>
        <v>0</v>
      </c>
      <c r="D682" s="5" t="str">
        <f>IF(B682="No",VLOOKUP(A682,SQLReport!A:F,4,FALSE),"")</f>
        <v/>
      </c>
      <c r="E682" s="5" t="str">
        <f>_xlfn.IFNA(IF(VLOOKUP(A682,NewCMDB!A:N,1,FALSE)="","No","Yes"),IF(A682="","","No"))</f>
        <v/>
      </c>
      <c r="F682" s="5" t="e">
        <f>VLOOKUP(A682,LastLogonDate!A:D,2,FALSE)</f>
        <v>#N/A</v>
      </c>
      <c r="G682" s="5" t="e">
        <f>VLOOKUP(A682,LastLogonDate!A:D,3,FALSE)</f>
        <v>#N/A</v>
      </c>
      <c r="H682" s="5" t="e">
        <f>VLOOKUP(A682,LastLogonDate!A:D,4,FALSE)</f>
        <v>#N/A</v>
      </c>
      <c r="I682" s="5" t="str">
        <f t="shared" si="21"/>
        <v/>
      </c>
      <c r="J682" t="str">
        <f t="shared" si="20"/>
        <v>OR dbo.v_R_System.Name0 like''</v>
      </c>
    </row>
    <row r="683" spans="2:10" x14ac:dyDescent="0.25">
      <c r="B683" s="2" t="str">
        <f>_xlfn.IFNA(VLOOKUP(A683,SQLReport!A:F,2,FALSE),IF(A683="","","Not in SCCM"))</f>
        <v/>
      </c>
      <c r="C683" s="2" t="b">
        <f>COUNTIF(SQLReport!A:A, A683)&gt;1</f>
        <v>0</v>
      </c>
      <c r="D683" s="5" t="str">
        <f>IF(B683="No",VLOOKUP(A683,SQLReport!A:F,4,FALSE),"")</f>
        <v/>
      </c>
      <c r="E683" s="5" t="str">
        <f>_xlfn.IFNA(IF(VLOOKUP(A683,NewCMDB!A:N,1,FALSE)="","No","Yes"),IF(A683="","","No"))</f>
        <v/>
      </c>
      <c r="F683" s="5" t="e">
        <f>VLOOKUP(A683,LastLogonDate!A:D,2,FALSE)</f>
        <v>#N/A</v>
      </c>
      <c r="G683" s="5" t="e">
        <f>VLOOKUP(A683,LastLogonDate!A:D,3,FALSE)</f>
        <v>#N/A</v>
      </c>
      <c r="H683" s="5" t="e">
        <f>VLOOKUP(A683,LastLogonDate!A:D,4,FALSE)</f>
        <v>#N/A</v>
      </c>
      <c r="I683" s="5" t="str">
        <f t="shared" si="21"/>
        <v/>
      </c>
      <c r="J683" t="str">
        <f t="shared" si="20"/>
        <v>OR dbo.v_R_System.Name0 like''</v>
      </c>
    </row>
    <row r="684" spans="2:10" x14ac:dyDescent="0.25">
      <c r="B684" s="2" t="str">
        <f>_xlfn.IFNA(VLOOKUP(A684,SQLReport!A:F,2,FALSE),IF(A684="","","Not in SCCM"))</f>
        <v/>
      </c>
      <c r="C684" s="2" t="b">
        <f>COUNTIF(SQLReport!A:A, A684)&gt;1</f>
        <v>0</v>
      </c>
      <c r="D684" s="5" t="str">
        <f>IF(B684="No",VLOOKUP(A684,SQLReport!A:F,4,FALSE),"")</f>
        <v/>
      </c>
      <c r="E684" s="5" t="str">
        <f>_xlfn.IFNA(IF(VLOOKUP(A684,NewCMDB!A:N,1,FALSE)="","No","Yes"),IF(A684="","","No"))</f>
        <v/>
      </c>
      <c r="F684" s="5" t="e">
        <f>VLOOKUP(A684,LastLogonDate!A:D,2,FALSE)</f>
        <v>#N/A</v>
      </c>
      <c r="G684" s="5" t="e">
        <f>VLOOKUP(A684,LastLogonDate!A:D,3,FALSE)</f>
        <v>#N/A</v>
      </c>
      <c r="H684" s="5" t="e">
        <f>VLOOKUP(A684,LastLogonDate!A:D,4,FALSE)</f>
        <v>#N/A</v>
      </c>
      <c r="I684" s="5" t="str">
        <f t="shared" si="21"/>
        <v/>
      </c>
      <c r="J684" t="str">
        <f t="shared" si="20"/>
        <v>OR dbo.v_R_System.Name0 like''</v>
      </c>
    </row>
    <row r="685" spans="2:10" x14ac:dyDescent="0.25">
      <c r="B685" s="2" t="str">
        <f>_xlfn.IFNA(VLOOKUP(A685,SQLReport!A:F,2,FALSE),IF(A685="","","Not in SCCM"))</f>
        <v/>
      </c>
      <c r="C685" s="2" t="b">
        <f>COUNTIF(SQLReport!A:A, A685)&gt;1</f>
        <v>0</v>
      </c>
      <c r="D685" s="5" t="str">
        <f>IF(B685="No",VLOOKUP(A685,SQLReport!A:F,4,FALSE),"")</f>
        <v/>
      </c>
      <c r="E685" s="5" t="str">
        <f>_xlfn.IFNA(IF(VLOOKUP(A685,NewCMDB!A:N,1,FALSE)="","No","Yes"),IF(A685="","","No"))</f>
        <v/>
      </c>
      <c r="F685" s="5" t="e">
        <f>VLOOKUP(A685,LastLogonDate!A:D,2,FALSE)</f>
        <v>#N/A</v>
      </c>
      <c r="G685" s="5" t="e">
        <f>VLOOKUP(A685,LastLogonDate!A:D,3,FALSE)</f>
        <v>#N/A</v>
      </c>
      <c r="H685" s="5" t="e">
        <f>VLOOKUP(A685,LastLogonDate!A:D,4,FALSE)</f>
        <v>#N/A</v>
      </c>
      <c r="I685" s="5" t="str">
        <f t="shared" si="21"/>
        <v/>
      </c>
      <c r="J685" t="str">
        <f t="shared" si="20"/>
        <v>OR dbo.v_R_System.Name0 like''</v>
      </c>
    </row>
    <row r="686" spans="2:10" x14ac:dyDescent="0.25">
      <c r="B686" s="2" t="str">
        <f>_xlfn.IFNA(VLOOKUP(A686,SQLReport!A:F,2,FALSE),IF(A686="","","Not in SCCM"))</f>
        <v/>
      </c>
      <c r="C686" s="2" t="b">
        <f>COUNTIF(SQLReport!A:A, A686)&gt;1</f>
        <v>0</v>
      </c>
      <c r="D686" s="5" t="str">
        <f>IF(B686="No",VLOOKUP(A686,SQLReport!A:F,4,FALSE),"")</f>
        <v/>
      </c>
      <c r="E686" s="5" t="str">
        <f>_xlfn.IFNA(IF(VLOOKUP(A686,NewCMDB!A:N,1,FALSE)="","No","Yes"),IF(A686="","","No"))</f>
        <v/>
      </c>
      <c r="F686" s="5" t="e">
        <f>VLOOKUP(A686,LastLogonDate!A:D,2,FALSE)</f>
        <v>#N/A</v>
      </c>
      <c r="G686" s="5" t="e">
        <f>VLOOKUP(A686,LastLogonDate!A:D,3,FALSE)</f>
        <v>#N/A</v>
      </c>
      <c r="H686" s="5" t="e">
        <f>VLOOKUP(A686,LastLogonDate!A:D,4,FALSE)</f>
        <v>#N/A</v>
      </c>
      <c r="I686" s="5" t="str">
        <f t="shared" si="21"/>
        <v/>
      </c>
      <c r="J686" t="str">
        <f t="shared" si="20"/>
        <v>OR dbo.v_R_System.Name0 like''</v>
      </c>
    </row>
    <row r="687" spans="2:10" x14ac:dyDescent="0.25">
      <c r="B687" s="2" t="str">
        <f>_xlfn.IFNA(VLOOKUP(A687,SQLReport!A:F,2,FALSE),IF(A687="","","Not in SCCM"))</f>
        <v/>
      </c>
      <c r="C687" s="2" t="b">
        <f>COUNTIF(SQLReport!A:A, A687)&gt;1</f>
        <v>0</v>
      </c>
      <c r="D687" s="5" t="str">
        <f>IF(B687="No",VLOOKUP(A687,SQLReport!A:F,4,FALSE),"")</f>
        <v/>
      </c>
      <c r="E687" s="5" t="str">
        <f>_xlfn.IFNA(IF(VLOOKUP(A687,NewCMDB!A:N,1,FALSE)="","No","Yes"),IF(A687="","","No"))</f>
        <v/>
      </c>
      <c r="F687" s="5" t="e">
        <f>VLOOKUP(A687,LastLogonDate!A:D,2,FALSE)</f>
        <v>#N/A</v>
      </c>
      <c r="G687" s="5" t="e">
        <f>VLOOKUP(A687,LastLogonDate!A:D,3,FALSE)</f>
        <v>#N/A</v>
      </c>
      <c r="H687" s="5" t="e">
        <f>VLOOKUP(A687,LastLogonDate!A:D,4,FALSE)</f>
        <v>#N/A</v>
      </c>
      <c r="I687" s="5" t="str">
        <f t="shared" si="21"/>
        <v/>
      </c>
      <c r="J687" t="str">
        <f t="shared" si="20"/>
        <v>OR dbo.v_R_System.Name0 like''</v>
      </c>
    </row>
    <row r="688" spans="2:10" x14ac:dyDescent="0.25">
      <c r="B688" s="2" t="str">
        <f>_xlfn.IFNA(VLOOKUP(A688,SQLReport!A:F,2,FALSE),IF(A688="","","Not in SCCM"))</f>
        <v/>
      </c>
      <c r="C688" s="2" t="b">
        <f>COUNTIF(SQLReport!A:A, A688)&gt;1</f>
        <v>0</v>
      </c>
      <c r="D688" s="5" t="str">
        <f>IF(B688="No",VLOOKUP(A688,SQLReport!A:F,4,FALSE),"")</f>
        <v/>
      </c>
      <c r="E688" s="5" t="str">
        <f>_xlfn.IFNA(IF(VLOOKUP(A688,NewCMDB!A:N,1,FALSE)="","No","Yes"),IF(A688="","","No"))</f>
        <v/>
      </c>
      <c r="F688" s="5" t="e">
        <f>VLOOKUP(A688,LastLogonDate!A:D,2,FALSE)</f>
        <v>#N/A</v>
      </c>
      <c r="G688" s="5" t="e">
        <f>VLOOKUP(A688,LastLogonDate!A:D,3,FALSE)</f>
        <v>#N/A</v>
      </c>
      <c r="H688" s="5" t="e">
        <f>VLOOKUP(A688,LastLogonDate!A:D,4,FALSE)</f>
        <v>#N/A</v>
      </c>
      <c r="I688" s="5" t="str">
        <f t="shared" si="21"/>
        <v/>
      </c>
      <c r="J688" t="str">
        <f t="shared" si="20"/>
        <v>OR dbo.v_R_System.Name0 like''</v>
      </c>
    </row>
    <row r="689" spans="2:10" x14ac:dyDescent="0.25">
      <c r="B689" s="2" t="str">
        <f>_xlfn.IFNA(VLOOKUP(A689,SQLReport!A:F,2,FALSE),IF(A689="","","Not in SCCM"))</f>
        <v/>
      </c>
      <c r="C689" s="2" t="b">
        <f>COUNTIF(SQLReport!A:A, A689)&gt;1</f>
        <v>0</v>
      </c>
      <c r="D689" s="5" t="str">
        <f>IF(B689="No",VLOOKUP(A689,SQLReport!A:F,4,FALSE),"")</f>
        <v/>
      </c>
      <c r="E689" s="5" t="str">
        <f>_xlfn.IFNA(IF(VLOOKUP(A689,NewCMDB!A:N,1,FALSE)="","No","Yes"),IF(A689="","","No"))</f>
        <v/>
      </c>
      <c r="F689" s="5" t="e">
        <f>VLOOKUP(A689,LastLogonDate!A:D,2,FALSE)</f>
        <v>#N/A</v>
      </c>
      <c r="G689" s="5" t="e">
        <f>VLOOKUP(A689,LastLogonDate!A:D,3,FALSE)</f>
        <v>#N/A</v>
      </c>
      <c r="H689" s="5" t="e">
        <f>VLOOKUP(A689,LastLogonDate!A:D,4,FALSE)</f>
        <v>#N/A</v>
      </c>
      <c r="I689" s="5" t="str">
        <f t="shared" si="21"/>
        <v/>
      </c>
      <c r="J689" t="str">
        <f t="shared" si="20"/>
        <v>OR dbo.v_R_System.Name0 like''</v>
      </c>
    </row>
    <row r="690" spans="2:10" x14ac:dyDescent="0.25">
      <c r="B690" s="2" t="str">
        <f>_xlfn.IFNA(VLOOKUP(A690,SQLReport!A:F,2,FALSE),IF(A690="","","Not in SCCM"))</f>
        <v/>
      </c>
      <c r="C690" s="2" t="b">
        <f>COUNTIF(SQLReport!A:A, A690)&gt;1</f>
        <v>0</v>
      </c>
      <c r="D690" s="5" t="str">
        <f>IF(B690="No",VLOOKUP(A690,SQLReport!A:F,4,FALSE),"")</f>
        <v/>
      </c>
      <c r="E690" s="5" t="str">
        <f>_xlfn.IFNA(IF(VLOOKUP(A690,NewCMDB!A:N,1,FALSE)="","No","Yes"),IF(A690="","","No"))</f>
        <v/>
      </c>
      <c r="F690" s="5" t="e">
        <f>VLOOKUP(A690,LastLogonDate!A:D,2,FALSE)</f>
        <v>#N/A</v>
      </c>
      <c r="G690" s="5" t="e">
        <f>VLOOKUP(A690,LastLogonDate!A:D,3,FALSE)</f>
        <v>#N/A</v>
      </c>
      <c r="H690" s="5" t="e">
        <f>VLOOKUP(A690,LastLogonDate!A:D,4,FALSE)</f>
        <v>#N/A</v>
      </c>
      <c r="I690" s="5" t="str">
        <f t="shared" si="21"/>
        <v/>
      </c>
      <c r="J690" t="str">
        <f t="shared" si="20"/>
        <v>OR dbo.v_R_System.Name0 like''</v>
      </c>
    </row>
    <row r="691" spans="2:10" x14ac:dyDescent="0.25">
      <c r="B691" s="2" t="str">
        <f>_xlfn.IFNA(VLOOKUP(A691,SQLReport!A:F,2,FALSE),IF(A691="","","Not in SCCM"))</f>
        <v/>
      </c>
      <c r="C691" s="2" t="b">
        <f>COUNTIF(SQLReport!A:A, A691)&gt;1</f>
        <v>0</v>
      </c>
      <c r="D691" s="5" t="str">
        <f>IF(B691="No",VLOOKUP(A691,SQLReport!A:F,4,FALSE),"")</f>
        <v/>
      </c>
      <c r="E691" s="5" t="str">
        <f>_xlfn.IFNA(IF(VLOOKUP(A691,NewCMDB!A:N,1,FALSE)="","No","Yes"),IF(A691="","","No"))</f>
        <v/>
      </c>
      <c r="F691" s="5" t="e">
        <f>VLOOKUP(A691,LastLogonDate!A:D,2,FALSE)</f>
        <v>#N/A</v>
      </c>
      <c r="G691" s="5" t="e">
        <f>VLOOKUP(A691,LastLogonDate!A:D,3,FALSE)</f>
        <v>#N/A</v>
      </c>
      <c r="H691" s="5" t="e">
        <f>VLOOKUP(A691,LastLogonDate!A:D,4,FALSE)</f>
        <v>#N/A</v>
      </c>
      <c r="I691" s="5" t="str">
        <f t="shared" si="21"/>
        <v/>
      </c>
      <c r="J691" t="str">
        <f t="shared" si="20"/>
        <v>OR dbo.v_R_System.Name0 like''</v>
      </c>
    </row>
    <row r="692" spans="2:10" x14ac:dyDescent="0.25">
      <c r="B692" s="2" t="str">
        <f>_xlfn.IFNA(VLOOKUP(A692,SQLReport!A:F,2,FALSE),IF(A692="","","Not in SCCM"))</f>
        <v/>
      </c>
      <c r="C692" s="2" t="b">
        <f>COUNTIF(SQLReport!A:A, A692)&gt;1</f>
        <v>0</v>
      </c>
      <c r="D692" s="5" t="str">
        <f>IF(B692="No",VLOOKUP(A692,SQLReport!A:F,4,FALSE),"")</f>
        <v/>
      </c>
      <c r="E692" s="5" t="str">
        <f>_xlfn.IFNA(IF(VLOOKUP(A692,NewCMDB!A:N,1,FALSE)="","No","Yes"),IF(A692="","","No"))</f>
        <v/>
      </c>
      <c r="F692" s="5" t="e">
        <f>VLOOKUP(A692,LastLogonDate!A:D,2,FALSE)</f>
        <v>#N/A</v>
      </c>
      <c r="G692" s="5" t="e">
        <f>VLOOKUP(A692,LastLogonDate!A:D,3,FALSE)</f>
        <v>#N/A</v>
      </c>
      <c r="H692" s="5" t="e">
        <f>VLOOKUP(A692,LastLogonDate!A:D,4,FALSE)</f>
        <v>#N/A</v>
      </c>
      <c r="I692" s="5" t="str">
        <f t="shared" si="21"/>
        <v/>
      </c>
      <c r="J692" t="str">
        <f t="shared" si="20"/>
        <v>OR dbo.v_R_System.Name0 like''</v>
      </c>
    </row>
    <row r="693" spans="2:10" x14ac:dyDescent="0.25">
      <c r="B693" s="2" t="str">
        <f>_xlfn.IFNA(VLOOKUP(A693,SQLReport!A:F,2,FALSE),IF(A693="","","Not in SCCM"))</f>
        <v/>
      </c>
      <c r="C693" s="2" t="b">
        <f>COUNTIF(SQLReport!A:A, A693)&gt;1</f>
        <v>0</v>
      </c>
      <c r="D693" s="5" t="str">
        <f>IF(B693="No",VLOOKUP(A693,SQLReport!A:F,4,FALSE),"")</f>
        <v/>
      </c>
      <c r="E693" s="5" t="str">
        <f>_xlfn.IFNA(IF(VLOOKUP(A693,NewCMDB!A:N,1,FALSE)="","No","Yes"),IF(A693="","","No"))</f>
        <v/>
      </c>
      <c r="F693" s="5" t="e">
        <f>VLOOKUP(A693,LastLogonDate!A:D,2,FALSE)</f>
        <v>#N/A</v>
      </c>
      <c r="G693" s="5" t="e">
        <f>VLOOKUP(A693,LastLogonDate!A:D,3,FALSE)</f>
        <v>#N/A</v>
      </c>
      <c r="H693" s="5" t="e">
        <f>VLOOKUP(A693,LastLogonDate!A:D,4,FALSE)</f>
        <v>#N/A</v>
      </c>
      <c r="I693" s="5" t="str">
        <f t="shared" si="21"/>
        <v/>
      </c>
      <c r="J693" t="str">
        <f t="shared" si="20"/>
        <v>OR dbo.v_R_System.Name0 like''</v>
      </c>
    </row>
    <row r="694" spans="2:10" x14ac:dyDescent="0.25">
      <c r="B694" s="2" t="str">
        <f>_xlfn.IFNA(VLOOKUP(A694,SQLReport!A:F,2,FALSE),IF(A694="","","Not in SCCM"))</f>
        <v/>
      </c>
      <c r="C694" s="2" t="b">
        <f>COUNTIF(SQLReport!A:A, A694)&gt;1</f>
        <v>0</v>
      </c>
      <c r="D694" s="5" t="str">
        <f>IF(B694="No",VLOOKUP(A694,SQLReport!A:F,4,FALSE),"")</f>
        <v/>
      </c>
      <c r="E694" s="5" t="str">
        <f>_xlfn.IFNA(IF(VLOOKUP(A694,NewCMDB!A:N,1,FALSE)="","No","Yes"),IF(A694="","","No"))</f>
        <v/>
      </c>
      <c r="F694" s="5" t="e">
        <f>VLOOKUP(A694,LastLogonDate!A:D,2,FALSE)</f>
        <v>#N/A</v>
      </c>
      <c r="G694" s="5" t="e">
        <f>VLOOKUP(A694,LastLogonDate!A:D,3,FALSE)</f>
        <v>#N/A</v>
      </c>
      <c r="H694" s="5" t="e">
        <f>VLOOKUP(A694,LastLogonDate!A:D,4,FALSE)</f>
        <v>#N/A</v>
      </c>
      <c r="I694" s="5" t="str">
        <f t="shared" si="21"/>
        <v/>
      </c>
      <c r="J694" t="str">
        <f t="shared" si="20"/>
        <v>OR dbo.v_R_System.Name0 like''</v>
      </c>
    </row>
    <row r="695" spans="2:10" x14ac:dyDescent="0.25">
      <c r="B695" s="2" t="str">
        <f>_xlfn.IFNA(VLOOKUP(A695,SQLReport!A:F,2,FALSE),IF(A695="","","Not in SCCM"))</f>
        <v/>
      </c>
      <c r="C695" s="2" t="b">
        <f>COUNTIF(SQLReport!A:A, A695)&gt;1</f>
        <v>0</v>
      </c>
      <c r="D695" s="5" t="str">
        <f>IF(B695="No",VLOOKUP(A695,SQLReport!A:F,4,FALSE),"")</f>
        <v/>
      </c>
      <c r="E695" s="5" t="str">
        <f>_xlfn.IFNA(IF(VLOOKUP(A695,NewCMDB!A:N,1,FALSE)="","No","Yes"),IF(A695="","","No"))</f>
        <v/>
      </c>
      <c r="F695" s="5" t="e">
        <f>VLOOKUP(A695,LastLogonDate!A:D,2,FALSE)</f>
        <v>#N/A</v>
      </c>
      <c r="G695" s="5" t="e">
        <f>VLOOKUP(A695,LastLogonDate!A:D,3,FALSE)</f>
        <v>#N/A</v>
      </c>
      <c r="H695" s="5" t="e">
        <f>VLOOKUP(A695,LastLogonDate!A:D,4,FALSE)</f>
        <v>#N/A</v>
      </c>
      <c r="I695" s="5" t="str">
        <f t="shared" si="21"/>
        <v/>
      </c>
      <c r="J695" t="str">
        <f t="shared" si="20"/>
        <v>OR dbo.v_R_System.Name0 like''</v>
      </c>
    </row>
    <row r="696" spans="2:10" x14ac:dyDescent="0.25">
      <c r="B696" s="2" t="str">
        <f>_xlfn.IFNA(VLOOKUP(A696,SQLReport!A:F,2,FALSE),IF(A696="","","Not in SCCM"))</f>
        <v/>
      </c>
      <c r="C696" s="2" t="b">
        <f>COUNTIF(SQLReport!A:A, A696)&gt;1</f>
        <v>0</v>
      </c>
      <c r="D696" s="5" t="str">
        <f>IF(B696="No",VLOOKUP(A696,SQLReport!A:F,4,FALSE),"")</f>
        <v/>
      </c>
      <c r="E696" s="5" t="str">
        <f>_xlfn.IFNA(IF(VLOOKUP(A696,NewCMDB!A:N,1,FALSE)="","No","Yes"),IF(A696="","","No"))</f>
        <v/>
      </c>
      <c r="F696" s="5" t="e">
        <f>VLOOKUP(A696,LastLogonDate!A:D,2,FALSE)</f>
        <v>#N/A</v>
      </c>
      <c r="G696" s="5" t="e">
        <f>VLOOKUP(A696,LastLogonDate!A:D,3,FALSE)</f>
        <v>#N/A</v>
      </c>
      <c r="H696" s="5" t="e">
        <f>VLOOKUP(A696,LastLogonDate!A:D,4,FALSE)</f>
        <v>#N/A</v>
      </c>
      <c r="I696" s="5" t="str">
        <f t="shared" si="21"/>
        <v/>
      </c>
      <c r="J696" t="str">
        <f t="shared" si="20"/>
        <v>OR dbo.v_R_System.Name0 like''</v>
      </c>
    </row>
    <row r="697" spans="2:10" x14ac:dyDescent="0.25">
      <c r="B697" s="2" t="str">
        <f>_xlfn.IFNA(VLOOKUP(A697,SQLReport!A:F,2,FALSE),IF(A697="","","Not in SCCM"))</f>
        <v/>
      </c>
      <c r="C697" s="2" t="b">
        <f>COUNTIF(SQLReport!A:A, A697)&gt;1</f>
        <v>0</v>
      </c>
      <c r="D697" s="5" t="str">
        <f>IF(B697="No",VLOOKUP(A697,SQLReport!A:F,4,FALSE),"")</f>
        <v/>
      </c>
      <c r="E697" s="5" t="str">
        <f>_xlfn.IFNA(IF(VLOOKUP(A697,NewCMDB!A:N,1,FALSE)="","No","Yes"),IF(A697="","","No"))</f>
        <v/>
      </c>
      <c r="F697" s="5" t="e">
        <f>VLOOKUP(A697,LastLogonDate!A:D,2,FALSE)</f>
        <v>#N/A</v>
      </c>
      <c r="G697" s="5" t="e">
        <f>VLOOKUP(A697,LastLogonDate!A:D,3,FALSE)</f>
        <v>#N/A</v>
      </c>
      <c r="H697" s="5" t="e">
        <f>VLOOKUP(A697,LastLogonDate!A:D,4,FALSE)</f>
        <v>#N/A</v>
      </c>
      <c r="I697" s="5" t="str">
        <f t="shared" si="21"/>
        <v/>
      </c>
      <c r="J697" t="str">
        <f t="shared" si="20"/>
        <v>OR dbo.v_R_System.Name0 like''</v>
      </c>
    </row>
    <row r="698" spans="2:10" x14ac:dyDescent="0.25">
      <c r="B698" s="2" t="str">
        <f>_xlfn.IFNA(VLOOKUP(A698,SQLReport!A:F,2,FALSE),IF(A698="","","Not in SCCM"))</f>
        <v/>
      </c>
      <c r="C698" s="2" t="b">
        <f>COUNTIF(SQLReport!A:A, A698)&gt;1</f>
        <v>0</v>
      </c>
      <c r="D698" s="5" t="str">
        <f>IF(B698="No",VLOOKUP(A698,SQLReport!A:F,4,FALSE),"")</f>
        <v/>
      </c>
      <c r="E698" s="5" t="str">
        <f>_xlfn.IFNA(IF(VLOOKUP(A698,NewCMDB!A:N,1,FALSE)="","No","Yes"),IF(A698="","","No"))</f>
        <v/>
      </c>
      <c r="F698" s="5" t="e">
        <f>VLOOKUP(A698,LastLogonDate!A:D,2,FALSE)</f>
        <v>#N/A</v>
      </c>
      <c r="G698" s="5" t="e">
        <f>VLOOKUP(A698,LastLogonDate!A:D,3,FALSE)</f>
        <v>#N/A</v>
      </c>
      <c r="H698" s="5" t="e">
        <f>VLOOKUP(A698,LastLogonDate!A:D,4,FALSE)</f>
        <v>#N/A</v>
      </c>
      <c r="I698" s="5" t="str">
        <f t="shared" si="21"/>
        <v/>
      </c>
      <c r="J698" t="str">
        <f t="shared" si="20"/>
        <v>OR dbo.v_R_System.Name0 like''</v>
      </c>
    </row>
    <row r="699" spans="2:10" x14ac:dyDescent="0.25">
      <c r="B699" s="2" t="str">
        <f>_xlfn.IFNA(VLOOKUP(A699,SQLReport!A:F,2,FALSE),IF(A699="","","Not in SCCM"))</f>
        <v/>
      </c>
      <c r="C699" s="2" t="b">
        <f>COUNTIF(SQLReport!A:A, A699)&gt;1</f>
        <v>0</v>
      </c>
      <c r="D699" s="5" t="str">
        <f>IF(B699="No",VLOOKUP(A699,SQLReport!A:F,4,FALSE),"")</f>
        <v/>
      </c>
      <c r="E699" s="5" t="str">
        <f>_xlfn.IFNA(IF(VLOOKUP(A699,NewCMDB!A:N,1,FALSE)="","No","Yes"),IF(A699="","","No"))</f>
        <v/>
      </c>
      <c r="F699" s="5" t="e">
        <f>VLOOKUP(A699,LastLogonDate!A:D,2,FALSE)</f>
        <v>#N/A</v>
      </c>
      <c r="G699" s="5" t="e">
        <f>VLOOKUP(A699,LastLogonDate!A:D,3,FALSE)</f>
        <v>#N/A</v>
      </c>
      <c r="H699" s="5" t="e">
        <f>VLOOKUP(A699,LastLogonDate!A:D,4,FALSE)</f>
        <v>#N/A</v>
      </c>
      <c r="I699" s="5" t="str">
        <f t="shared" si="21"/>
        <v/>
      </c>
      <c r="J699" t="str">
        <f t="shared" si="20"/>
        <v>OR dbo.v_R_System.Name0 like''</v>
      </c>
    </row>
    <row r="700" spans="2:10" x14ac:dyDescent="0.25">
      <c r="B700" s="2" t="str">
        <f>_xlfn.IFNA(VLOOKUP(A700,SQLReport!A:F,2,FALSE),IF(A700="","","Not in SCCM"))</f>
        <v/>
      </c>
      <c r="C700" s="2" t="b">
        <f>COUNTIF(SQLReport!A:A, A700)&gt;1</f>
        <v>0</v>
      </c>
      <c r="D700" s="5" t="str">
        <f>IF(B700="No",VLOOKUP(A700,SQLReport!A:F,4,FALSE),"")</f>
        <v/>
      </c>
      <c r="E700" s="5" t="str">
        <f>_xlfn.IFNA(IF(VLOOKUP(A700,NewCMDB!A:N,1,FALSE)="","No","Yes"),IF(A700="","","No"))</f>
        <v/>
      </c>
      <c r="F700" s="5" t="e">
        <f>VLOOKUP(A700,LastLogonDate!A:D,2,FALSE)</f>
        <v>#N/A</v>
      </c>
      <c r="G700" s="5" t="e">
        <f>VLOOKUP(A700,LastLogonDate!A:D,3,FALSE)</f>
        <v>#N/A</v>
      </c>
      <c r="H700" s="5" t="e">
        <f>VLOOKUP(A700,LastLogonDate!A:D,4,FALSE)</f>
        <v>#N/A</v>
      </c>
      <c r="I700" s="5" t="str">
        <f t="shared" si="21"/>
        <v/>
      </c>
      <c r="J700" t="str">
        <f t="shared" si="20"/>
        <v>OR dbo.v_R_System.Name0 like''</v>
      </c>
    </row>
    <row r="701" spans="2:10" x14ac:dyDescent="0.25">
      <c r="B701" s="2" t="str">
        <f>_xlfn.IFNA(VLOOKUP(A701,SQLReport!A:F,2,FALSE),IF(A701="","","Not in SCCM"))</f>
        <v/>
      </c>
      <c r="C701" s="2" t="b">
        <f>COUNTIF(SQLReport!A:A, A701)&gt;1</f>
        <v>0</v>
      </c>
      <c r="D701" s="5" t="str">
        <f>IF(B701="No",VLOOKUP(A701,SQLReport!A:F,4,FALSE),"")</f>
        <v/>
      </c>
      <c r="E701" s="5" t="str">
        <f>_xlfn.IFNA(IF(VLOOKUP(A701,NewCMDB!A:N,1,FALSE)="","No","Yes"),IF(A701="","","No"))</f>
        <v/>
      </c>
      <c r="F701" s="5" t="e">
        <f>VLOOKUP(A701,LastLogonDate!A:D,2,FALSE)</f>
        <v>#N/A</v>
      </c>
      <c r="G701" s="5" t="e">
        <f>VLOOKUP(A701,LastLogonDate!A:D,3,FALSE)</f>
        <v>#N/A</v>
      </c>
      <c r="H701" s="5" t="e">
        <f>VLOOKUP(A701,LastLogonDate!A:D,4,FALSE)</f>
        <v>#N/A</v>
      </c>
      <c r="I701" s="5" t="str">
        <f t="shared" si="21"/>
        <v/>
      </c>
      <c r="J701" t="str">
        <f t="shared" si="20"/>
        <v>OR dbo.v_R_System.Name0 like''</v>
      </c>
    </row>
    <row r="702" spans="2:10" x14ac:dyDescent="0.25">
      <c r="B702" s="2" t="str">
        <f>_xlfn.IFNA(VLOOKUP(A702,SQLReport!A:F,2,FALSE),IF(A702="","","Not in SCCM"))</f>
        <v/>
      </c>
      <c r="C702" s="2" t="b">
        <f>COUNTIF(SQLReport!A:A, A702)&gt;1</f>
        <v>0</v>
      </c>
      <c r="D702" s="5" t="str">
        <f>IF(B702="No",VLOOKUP(A702,SQLReport!A:F,4,FALSE),"")</f>
        <v/>
      </c>
      <c r="E702" s="5" t="str">
        <f>_xlfn.IFNA(IF(VLOOKUP(A702,NewCMDB!A:N,1,FALSE)="","No","Yes"),IF(A702="","","No"))</f>
        <v/>
      </c>
      <c r="F702" s="5" t="e">
        <f>VLOOKUP(A702,LastLogonDate!A:D,2,FALSE)</f>
        <v>#N/A</v>
      </c>
      <c r="G702" s="5" t="e">
        <f>VLOOKUP(A702,LastLogonDate!A:D,3,FALSE)</f>
        <v>#N/A</v>
      </c>
      <c r="H702" s="5" t="e">
        <f>VLOOKUP(A702,LastLogonDate!A:D,4,FALSE)</f>
        <v>#N/A</v>
      </c>
      <c r="I702" s="5" t="str">
        <f t="shared" si="21"/>
        <v/>
      </c>
      <c r="J702" t="str">
        <f t="shared" si="20"/>
        <v>OR dbo.v_R_System.Name0 like''</v>
      </c>
    </row>
    <row r="703" spans="2:10" x14ac:dyDescent="0.25">
      <c r="B703" s="2" t="str">
        <f>_xlfn.IFNA(VLOOKUP(A703,SQLReport!A:F,2,FALSE),IF(A703="","","Not in SCCM"))</f>
        <v/>
      </c>
      <c r="C703" s="2" t="b">
        <f>COUNTIF(SQLReport!A:A, A703)&gt;1</f>
        <v>0</v>
      </c>
      <c r="D703" s="5" t="str">
        <f>IF(B703="No",VLOOKUP(A703,SQLReport!A:F,4,FALSE),"")</f>
        <v/>
      </c>
      <c r="E703" s="5" t="str">
        <f>_xlfn.IFNA(IF(VLOOKUP(A703,NewCMDB!A:N,1,FALSE)="","No","Yes"),IF(A703="","","No"))</f>
        <v/>
      </c>
      <c r="F703" s="5" t="e">
        <f>VLOOKUP(A703,LastLogonDate!A:D,2,FALSE)</f>
        <v>#N/A</v>
      </c>
      <c r="G703" s="5" t="e">
        <f>VLOOKUP(A703,LastLogonDate!A:D,3,FALSE)</f>
        <v>#N/A</v>
      </c>
      <c r="H703" s="5" t="e">
        <f>VLOOKUP(A703,LastLogonDate!A:D,4,FALSE)</f>
        <v>#N/A</v>
      </c>
      <c r="I703" s="5" t="str">
        <f t="shared" si="21"/>
        <v/>
      </c>
      <c r="J703" t="str">
        <f t="shared" si="20"/>
        <v>OR dbo.v_R_System.Name0 like''</v>
      </c>
    </row>
    <row r="704" spans="2:10" x14ac:dyDescent="0.25">
      <c r="B704" s="2" t="str">
        <f>_xlfn.IFNA(VLOOKUP(A704,SQLReport!A:F,2,FALSE),IF(A704="","","Not in SCCM"))</f>
        <v/>
      </c>
      <c r="C704" s="2" t="b">
        <f>COUNTIF(SQLReport!A:A, A704)&gt;1</f>
        <v>0</v>
      </c>
      <c r="D704" s="5" t="str">
        <f>IF(B704="No",VLOOKUP(A704,SQLReport!A:F,4,FALSE),"")</f>
        <v/>
      </c>
      <c r="E704" s="5" t="str">
        <f>_xlfn.IFNA(IF(VLOOKUP(A704,NewCMDB!A:N,1,FALSE)="","No","Yes"),IF(A704="","","No"))</f>
        <v/>
      </c>
      <c r="F704" s="5" t="e">
        <f>VLOOKUP(A704,LastLogonDate!A:D,2,FALSE)</f>
        <v>#N/A</v>
      </c>
      <c r="G704" s="5" t="e">
        <f>VLOOKUP(A704,LastLogonDate!A:D,3,FALSE)</f>
        <v>#N/A</v>
      </c>
      <c r="H704" s="5" t="e">
        <f>VLOOKUP(A704,LastLogonDate!A:D,4,FALSE)</f>
        <v>#N/A</v>
      </c>
      <c r="I704" s="5" t="str">
        <f t="shared" si="21"/>
        <v/>
      </c>
      <c r="J704" t="str">
        <f t="shared" si="20"/>
        <v>OR dbo.v_R_System.Name0 like''</v>
      </c>
    </row>
    <row r="705" spans="2:10" x14ac:dyDescent="0.25">
      <c r="B705" s="2" t="str">
        <f>_xlfn.IFNA(VLOOKUP(A705,SQLReport!A:F,2,FALSE),IF(A705="","","Not in SCCM"))</f>
        <v/>
      </c>
      <c r="C705" s="2" t="b">
        <f>COUNTIF(SQLReport!A:A, A705)&gt;1</f>
        <v>0</v>
      </c>
      <c r="D705" s="5" t="str">
        <f>IF(B705="No",VLOOKUP(A705,SQLReport!A:F,4,FALSE),"")</f>
        <v/>
      </c>
      <c r="E705" s="5" t="str">
        <f>_xlfn.IFNA(IF(VLOOKUP(A705,NewCMDB!A:N,1,FALSE)="","No","Yes"),IF(A705="","","No"))</f>
        <v/>
      </c>
      <c r="F705" s="5" t="e">
        <f>VLOOKUP(A705,LastLogonDate!A:D,2,FALSE)</f>
        <v>#N/A</v>
      </c>
      <c r="G705" s="5" t="e">
        <f>VLOOKUP(A705,LastLogonDate!A:D,3,FALSE)</f>
        <v>#N/A</v>
      </c>
      <c r="H705" s="5" t="e">
        <f>VLOOKUP(A705,LastLogonDate!A:D,4,FALSE)</f>
        <v>#N/A</v>
      </c>
      <c r="I705" s="5" t="str">
        <f t="shared" si="21"/>
        <v/>
      </c>
      <c r="J705" t="str">
        <f t="shared" si="20"/>
        <v>OR dbo.v_R_System.Name0 like''</v>
      </c>
    </row>
    <row r="706" spans="2:10" x14ac:dyDescent="0.25">
      <c r="B706" s="2" t="str">
        <f>_xlfn.IFNA(VLOOKUP(A706,SQLReport!A:F,2,FALSE),IF(A706="","","Not in SCCM"))</f>
        <v/>
      </c>
      <c r="C706" s="2" t="b">
        <f>COUNTIF(SQLReport!A:A, A706)&gt;1</f>
        <v>0</v>
      </c>
      <c r="D706" s="5" t="str">
        <f>IF(B706="No",VLOOKUP(A706,SQLReport!A:F,4,FALSE),"")</f>
        <v/>
      </c>
      <c r="E706" s="5" t="str">
        <f>_xlfn.IFNA(IF(VLOOKUP(A706,NewCMDB!A:N,1,FALSE)="","No","Yes"),IF(A706="","","No"))</f>
        <v/>
      </c>
      <c r="F706" s="5" t="e">
        <f>VLOOKUP(A706,LastLogonDate!A:D,2,FALSE)</f>
        <v>#N/A</v>
      </c>
      <c r="G706" s="5" t="e">
        <f>VLOOKUP(A706,LastLogonDate!A:D,3,FALSE)</f>
        <v>#N/A</v>
      </c>
      <c r="H706" s="5" t="e">
        <f>VLOOKUP(A706,LastLogonDate!A:D,4,FALSE)</f>
        <v>#N/A</v>
      </c>
      <c r="I706" s="5" t="str">
        <f t="shared" si="21"/>
        <v/>
      </c>
      <c r="J706" t="str">
        <f t="shared" ref="J706:J769" si="22">"OR dbo.v_R_System.Name0 like'"&amp;A706&amp;"'"</f>
        <v>OR dbo.v_R_System.Name0 like''</v>
      </c>
    </row>
    <row r="707" spans="2:10" x14ac:dyDescent="0.25">
      <c r="B707" s="2" t="str">
        <f>_xlfn.IFNA(VLOOKUP(A707,SQLReport!A:F,2,FALSE),IF(A707="","","Not in SCCM"))</f>
        <v/>
      </c>
      <c r="C707" s="2" t="b">
        <f>COUNTIF(SQLReport!A:A, A707)&gt;1</f>
        <v>0</v>
      </c>
      <c r="D707" s="5" t="str">
        <f>IF(B707="No",VLOOKUP(A707,SQLReport!A:F,4,FALSE),"")</f>
        <v/>
      </c>
      <c r="E707" s="5" t="str">
        <f>_xlfn.IFNA(IF(VLOOKUP(A707,NewCMDB!A:N,1,FALSE)="","No","Yes"),IF(A707="","","No"))</f>
        <v/>
      </c>
      <c r="F707" s="5" t="e">
        <f>VLOOKUP(A707,LastLogonDate!A:D,2,FALSE)</f>
        <v>#N/A</v>
      </c>
      <c r="G707" s="5" t="e">
        <f>VLOOKUP(A707,LastLogonDate!A:D,3,FALSE)</f>
        <v>#N/A</v>
      </c>
      <c r="H707" s="5" t="e">
        <f>VLOOKUP(A707,LastLogonDate!A:D,4,FALSE)</f>
        <v>#N/A</v>
      </c>
      <c r="I707" s="5" t="str">
        <f t="shared" ref="I707:I770" si="23">IF(C707=TRUE,"Duplicate - SD to Delete",
    IF(B707="No",("No Client - Creation Date "&amp;TEXT(D707,"dd/mm/yyyy")),
        IF(B707="Not In SCCM",B707,
            IF(E707="Yes","Now In CMDB",
                IF(AND(B707="Yes",E707="No"),"Broken Client / Communications Issue",
                    IF(B707="",B707,"#Manual Response")
                )
            )
        )
    )
)</f>
        <v/>
      </c>
      <c r="J707" t="str">
        <f t="shared" si="22"/>
        <v>OR dbo.v_R_System.Name0 like''</v>
      </c>
    </row>
    <row r="708" spans="2:10" x14ac:dyDescent="0.25">
      <c r="B708" s="2" t="str">
        <f>_xlfn.IFNA(VLOOKUP(A708,SQLReport!A:F,2,FALSE),IF(A708="","","Not in SCCM"))</f>
        <v/>
      </c>
      <c r="C708" s="2" t="b">
        <f>COUNTIF(SQLReport!A:A, A708)&gt;1</f>
        <v>0</v>
      </c>
      <c r="D708" s="5" t="str">
        <f>IF(B708="No",VLOOKUP(A708,SQLReport!A:F,4,FALSE),"")</f>
        <v/>
      </c>
      <c r="E708" s="5" t="str">
        <f>_xlfn.IFNA(IF(VLOOKUP(A708,NewCMDB!A:N,1,FALSE)="","No","Yes"),IF(A708="","","No"))</f>
        <v/>
      </c>
      <c r="F708" s="5" t="e">
        <f>VLOOKUP(A708,LastLogonDate!A:D,2,FALSE)</f>
        <v>#N/A</v>
      </c>
      <c r="G708" s="5" t="e">
        <f>VLOOKUP(A708,LastLogonDate!A:D,3,FALSE)</f>
        <v>#N/A</v>
      </c>
      <c r="H708" s="5" t="e">
        <f>VLOOKUP(A708,LastLogonDate!A:D,4,FALSE)</f>
        <v>#N/A</v>
      </c>
      <c r="I708" s="5" t="str">
        <f t="shared" si="23"/>
        <v/>
      </c>
      <c r="J708" t="str">
        <f t="shared" si="22"/>
        <v>OR dbo.v_R_System.Name0 like''</v>
      </c>
    </row>
    <row r="709" spans="2:10" x14ac:dyDescent="0.25">
      <c r="B709" s="2" t="str">
        <f>_xlfn.IFNA(VLOOKUP(A709,SQLReport!A:F,2,FALSE),IF(A709="","","Not in SCCM"))</f>
        <v/>
      </c>
      <c r="C709" s="2" t="b">
        <f>COUNTIF(SQLReport!A:A, A709)&gt;1</f>
        <v>0</v>
      </c>
      <c r="D709" s="5" t="str">
        <f>IF(B709="No",VLOOKUP(A709,SQLReport!A:F,4,FALSE),"")</f>
        <v/>
      </c>
      <c r="E709" s="5" t="str">
        <f>_xlfn.IFNA(IF(VLOOKUP(A709,NewCMDB!A:N,1,FALSE)="","No","Yes"),IF(A709="","","No"))</f>
        <v/>
      </c>
      <c r="F709" s="5" t="e">
        <f>VLOOKUP(A709,LastLogonDate!A:D,2,FALSE)</f>
        <v>#N/A</v>
      </c>
      <c r="G709" s="5" t="e">
        <f>VLOOKUP(A709,LastLogonDate!A:D,3,FALSE)</f>
        <v>#N/A</v>
      </c>
      <c r="H709" s="5" t="e">
        <f>VLOOKUP(A709,LastLogonDate!A:D,4,FALSE)</f>
        <v>#N/A</v>
      </c>
      <c r="I709" s="5" t="str">
        <f t="shared" si="23"/>
        <v/>
      </c>
      <c r="J709" t="str">
        <f t="shared" si="22"/>
        <v>OR dbo.v_R_System.Name0 like''</v>
      </c>
    </row>
    <row r="710" spans="2:10" x14ac:dyDescent="0.25">
      <c r="B710" s="2" t="str">
        <f>_xlfn.IFNA(VLOOKUP(A710,SQLReport!A:F,2,FALSE),IF(A710="","","Not in SCCM"))</f>
        <v/>
      </c>
      <c r="C710" s="2" t="b">
        <f>COUNTIF(SQLReport!A:A, A710)&gt;1</f>
        <v>0</v>
      </c>
      <c r="D710" s="5" t="str">
        <f>IF(B710="No",VLOOKUP(A710,SQLReport!A:F,4,FALSE),"")</f>
        <v/>
      </c>
      <c r="E710" s="5" t="str">
        <f>_xlfn.IFNA(IF(VLOOKUP(A710,NewCMDB!A:N,1,FALSE)="","No","Yes"),IF(A710="","","No"))</f>
        <v/>
      </c>
      <c r="F710" s="5" t="e">
        <f>VLOOKUP(A710,LastLogonDate!A:D,2,FALSE)</f>
        <v>#N/A</v>
      </c>
      <c r="G710" s="5" t="e">
        <f>VLOOKUP(A710,LastLogonDate!A:D,3,FALSE)</f>
        <v>#N/A</v>
      </c>
      <c r="H710" s="5" t="e">
        <f>VLOOKUP(A710,LastLogonDate!A:D,4,FALSE)</f>
        <v>#N/A</v>
      </c>
      <c r="I710" s="5" t="str">
        <f t="shared" si="23"/>
        <v/>
      </c>
      <c r="J710" t="str">
        <f t="shared" si="22"/>
        <v>OR dbo.v_R_System.Name0 like''</v>
      </c>
    </row>
    <row r="711" spans="2:10" x14ac:dyDescent="0.25">
      <c r="B711" s="2" t="str">
        <f>_xlfn.IFNA(VLOOKUP(A711,SQLReport!A:F,2,FALSE),IF(A711="","","Not in SCCM"))</f>
        <v/>
      </c>
      <c r="C711" s="2" t="b">
        <f>COUNTIF(SQLReport!A:A, A711)&gt;1</f>
        <v>0</v>
      </c>
      <c r="D711" s="5" t="str">
        <f>IF(B711="No",VLOOKUP(A711,SQLReport!A:F,4,FALSE),"")</f>
        <v/>
      </c>
      <c r="E711" s="5" t="str">
        <f>_xlfn.IFNA(IF(VLOOKUP(A711,NewCMDB!A:N,1,FALSE)="","No","Yes"),IF(A711="","","No"))</f>
        <v/>
      </c>
      <c r="F711" s="5" t="e">
        <f>VLOOKUP(A711,LastLogonDate!A:D,2,FALSE)</f>
        <v>#N/A</v>
      </c>
      <c r="G711" s="5" t="e">
        <f>VLOOKUP(A711,LastLogonDate!A:D,3,FALSE)</f>
        <v>#N/A</v>
      </c>
      <c r="H711" s="5" t="e">
        <f>VLOOKUP(A711,LastLogonDate!A:D,4,FALSE)</f>
        <v>#N/A</v>
      </c>
      <c r="I711" s="5" t="str">
        <f t="shared" si="23"/>
        <v/>
      </c>
      <c r="J711" t="str">
        <f t="shared" si="22"/>
        <v>OR dbo.v_R_System.Name0 like''</v>
      </c>
    </row>
    <row r="712" spans="2:10" x14ac:dyDescent="0.25">
      <c r="B712" s="2" t="str">
        <f>_xlfn.IFNA(VLOOKUP(A712,SQLReport!A:F,2,FALSE),IF(A712="","","Not in SCCM"))</f>
        <v/>
      </c>
      <c r="C712" s="2" t="b">
        <f>COUNTIF(SQLReport!A:A, A712)&gt;1</f>
        <v>0</v>
      </c>
      <c r="D712" s="5" t="str">
        <f>IF(B712="No",VLOOKUP(A712,SQLReport!A:F,4,FALSE),"")</f>
        <v/>
      </c>
      <c r="E712" s="5" t="str">
        <f>_xlfn.IFNA(IF(VLOOKUP(A712,NewCMDB!A:N,1,FALSE)="","No","Yes"),IF(A712="","","No"))</f>
        <v/>
      </c>
      <c r="F712" s="5" t="e">
        <f>VLOOKUP(A712,LastLogonDate!A:D,2,FALSE)</f>
        <v>#N/A</v>
      </c>
      <c r="G712" s="5" t="e">
        <f>VLOOKUP(A712,LastLogonDate!A:D,3,FALSE)</f>
        <v>#N/A</v>
      </c>
      <c r="H712" s="5" t="e">
        <f>VLOOKUP(A712,LastLogonDate!A:D,4,FALSE)</f>
        <v>#N/A</v>
      </c>
      <c r="I712" s="5" t="str">
        <f t="shared" si="23"/>
        <v/>
      </c>
      <c r="J712" t="str">
        <f t="shared" si="22"/>
        <v>OR dbo.v_R_System.Name0 like''</v>
      </c>
    </row>
    <row r="713" spans="2:10" x14ac:dyDescent="0.25">
      <c r="B713" s="2" t="str">
        <f>_xlfn.IFNA(VLOOKUP(A713,SQLReport!A:F,2,FALSE),IF(A713="","","Not in SCCM"))</f>
        <v/>
      </c>
      <c r="C713" s="2" t="b">
        <f>COUNTIF(SQLReport!A:A, A713)&gt;1</f>
        <v>0</v>
      </c>
      <c r="D713" s="5" t="str">
        <f>IF(B713="No",VLOOKUP(A713,SQLReport!A:F,4,FALSE),"")</f>
        <v/>
      </c>
      <c r="E713" s="5" t="str">
        <f>_xlfn.IFNA(IF(VLOOKUP(A713,NewCMDB!A:N,1,FALSE)="","No","Yes"),IF(A713="","","No"))</f>
        <v/>
      </c>
      <c r="F713" s="5" t="e">
        <f>VLOOKUP(A713,LastLogonDate!A:D,2,FALSE)</f>
        <v>#N/A</v>
      </c>
      <c r="G713" s="5" t="e">
        <f>VLOOKUP(A713,LastLogonDate!A:D,3,FALSE)</f>
        <v>#N/A</v>
      </c>
      <c r="H713" s="5" t="e">
        <f>VLOOKUP(A713,LastLogonDate!A:D,4,FALSE)</f>
        <v>#N/A</v>
      </c>
      <c r="I713" s="5" t="str">
        <f t="shared" si="23"/>
        <v/>
      </c>
      <c r="J713" t="str">
        <f t="shared" si="22"/>
        <v>OR dbo.v_R_System.Name0 like''</v>
      </c>
    </row>
    <row r="714" spans="2:10" x14ac:dyDescent="0.25">
      <c r="B714" s="2" t="str">
        <f>_xlfn.IFNA(VLOOKUP(A714,SQLReport!A:F,2,FALSE),IF(A714="","","Not in SCCM"))</f>
        <v/>
      </c>
      <c r="C714" s="2" t="b">
        <f>COUNTIF(SQLReport!A:A, A714)&gt;1</f>
        <v>0</v>
      </c>
      <c r="D714" s="5" t="str">
        <f>IF(B714="No",VLOOKUP(A714,SQLReport!A:F,4,FALSE),"")</f>
        <v/>
      </c>
      <c r="E714" s="5" t="str">
        <f>_xlfn.IFNA(IF(VLOOKUP(A714,NewCMDB!A:N,1,FALSE)="","No","Yes"),IF(A714="","","No"))</f>
        <v/>
      </c>
      <c r="F714" s="5" t="e">
        <f>VLOOKUP(A714,LastLogonDate!A:D,2,FALSE)</f>
        <v>#N/A</v>
      </c>
      <c r="G714" s="5" t="e">
        <f>VLOOKUP(A714,LastLogonDate!A:D,3,FALSE)</f>
        <v>#N/A</v>
      </c>
      <c r="H714" s="5" t="e">
        <f>VLOOKUP(A714,LastLogonDate!A:D,4,FALSE)</f>
        <v>#N/A</v>
      </c>
      <c r="I714" s="5" t="str">
        <f t="shared" si="23"/>
        <v/>
      </c>
      <c r="J714" t="str">
        <f t="shared" si="22"/>
        <v>OR dbo.v_R_System.Name0 like''</v>
      </c>
    </row>
    <row r="715" spans="2:10" x14ac:dyDescent="0.25">
      <c r="B715" s="2" t="str">
        <f>_xlfn.IFNA(VLOOKUP(A715,SQLReport!A:F,2,FALSE),IF(A715="","","Not in SCCM"))</f>
        <v/>
      </c>
      <c r="C715" s="2" t="b">
        <f>COUNTIF(SQLReport!A:A, A715)&gt;1</f>
        <v>0</v>
      </c>
      <c r="D715" s="5" t="str">
        <f>IF(B715="No",VLOOKUP(A715,SQLReport!A:F,4,FALSE),"")</f>
        <v/>
      </c>
      <c r="E715" s="5" t="str">
        <f>_xlfn.IFNA(IF(VLOOKUP(A715,NewCMDB!A:N,1,FALSE)="","No","Yes"),IF(A715="","","No"))</f>
        <v/>
      </c>
      <c r="F715" s="5" t="e">
        <f>VLOOKUP(A715,LastLogonDate!A:D,2,FALSE)</f>
        <v>#N/A</v>
      </c>
      <c r="G715" s="5" t="e">
        <f>VLOOKUP(A715,LastLogonDate!A:D,3,FALSE)</f>
        <v>#N/A</v>
      </c>
      <c r="H715" s="5" t="e">
        <f>VLOOKUP(A715,LastLogonDate!A:D,4,FALSE)</f>
        <v>#N/A</v>
      </c>
      <c r="I715" s="5" t="str">
        <f t="shared" si="23"/>
        <v/>
      </c>
      <c r="J715" t="str">
        <f t="shared" si="22"/>
        <v>OR dbo.v_R_System.Name0 like''</v>
      </c>
    </row>
    <row r="716" spans="2:10" x14ac:dyDescent="0.25">
      <c r="B716" s="2" t="str">
        <f>_xlfn.IFNA(VLOOKUP(A716,SQLReport!A:F,2,FALSE),IF(A716="","","Not in SCCM"))</f>
        <v/>
      </c>
      <c r="C716" s="2" t="b">
        <f>COUNTIF(SQLReport!A:A, A716)&gt;1</f>
        <v>0</v>
      </c>
      <c r="D716" s="5" t="str">
        <f>IF(B716="No",VLOOKUP(A716,SQLReport!A:F,4,FALSE),"")</f>
        <v/>
      </c>
      <c r="E716" s="5" t="str">
        <f>_xlfn.IFNA(IF(VLOOKUP(A716,NewCMDB!A:N,1,FALSE)="","No","Yes"),IF(A716="","","No"))</f>
        <v/>
      </c>
      <c r="F716" s="5" t="e">
        <f>VLOOKUP(A716,LastLogonDate!A:D,2,FALSE)</f>
        <v>#N/A</v>
      </c>
      <c r="G716" s="5" t="e">
        <f>VLOOKUP(A716,LastLogonDate!A:D,3,FALSE)</f>
        <v>#N/A</v>
      </c>
      <c r="H716" s="5" t="e">
        <f>VLOOKUP(A716,LastLogonDate!A:D,4,FALSE)</f>
        <v>#N/A</v>
      </c>
      <c r="I716" s="5" t="str">
        <f t="shared" si="23"/>
        <v/>
      </c>
      <c r="J716" t="str">
        <f t="shared" si="22"/>
        <v>OR dbo.v_R_System.Name0 like''</v>
      </c>
    </row>
    <row r="717" spans="2:10" x14ac:dyDescent="0.25">
      <c r="B717" s="2" t="str">
        <f>_xlfn.IFNA(VLOOKUP(A717,SQLReport!A:F,2,FALSE),IF(A717="","","Not in SCCM"))</f>
        <v/>
      </c>
      <c r="C717" s="2" t="b">
        <f>COUNTIF(SQLReport!A:A, A717)&gt;1</f>
        <v>0</v>
      </c>
      <c r="D717" s="5" t="str">
        <f>IF(B717="No",VLOOKUP(A717,SQLReport!A:F,4,FALSE),"")</f>
        <v/>
      </c>
      <c r="E717" s="5" t="str">
        <f>_xlfn.IFNA(IF(VLOOKUP(A717,NewCMDB!A:N,1,FALSE)="","No","Yes"),IF(A717="","","No"))</f>
        <v/>
      </c>
      <c r="F717" s="5" t="e">
        <f>VLOOKUP(A717,LastLogonDate!A:D,2,FALSE)</f>
        <v>#N/A</v>
      </c>
      <c r="G717" s="5" t="e">
        <f>VLOOKUP(A717,LastLogonDate!A:D,3,FALSE)</f>
        <v>#N/A</v>
      </c>
      <c r="H717" s="5" t="e">
        <f>VLOOKUP(A717,LastLogonDate!A:D,4,FALSE)</f>
        <v>#N/A</v>
      </c>
      <c r="I717" s="5" t="str">
        <f t="shared" si="23"/>
        <v/>
      </c>
      <c r="J717" t="str">
        <f t="shared" si="22"/>
        <v>OR dbo.v_R_System.Name0 like''</v>
      </c>
    </row>
    <row r="718" spans="2:10" x14ac:dyDescent="0.25">
      <c r="B718" s="2" t="str">
        <f>_xlfn.IFNA(VLOOKUP(A718,SQLReport!A:F,2,FALSE),IF(A718="","","Not in SCCM"))</f>
        <v/>
      </c>
      <c r="C718" s="2" t="b">
        <f>COUNTIF(SQLReport!A:A, A718)&gt;1</f>
        <v>0</v>
      </c>
      <c r="D718" s="5" t="str">
        <f>IF(B718="No",VLOOKUP(A718,SQLReport!A:F,4,FALSE),"")</f>
        <v/>
      </c>
      <c r="E718" s="5" t="str">
        <f>_xlfn.IFNA(IF(VLOOKUP(A718,NewCMDB!A:N,1,FALSE)="","No","Yes"),IF(A718="","","No"))</f>
        <v/>
      </c>
      <c r="F718" s="5" t="e">
        <f>VLOOKUP(A718,LastLogonDate!A:D,2,FALSE)</f>
        <v>#N/A</v>
      </c>
      <c r="G718" s="5" t="e">
        <f>VLOOKUP(A718,LastLogonDate!A:D,3,FALSE)</f>
        <v>#N/A</v>
      </c>
      <c r="H718" s="5" t="e">
        <f>VLOOKUP(A718,LastLogonDate!A:D,4,FALSE)</f>
        <v>#N/A</v>
      </c>
      <c r="I718" s="5" t="str">
        <f t="shared" si="23"/>
        <v/>
      </c>
      <c r="J718" t="str">
        <f t="shared" si="22"/>
        <v>OR dbo.v_R_System.Name0 like''</v>
      </c>
    </row>
    <row r="719" spans="2:10" x14ac:dyDescent="0.25">
      <c r="B719" s="2" t="str">
        <f>_xlfn.IFNA(VLOOKUP(A719,SQLReport!A:F,2,FALSE),IF(A719="","","Not in SCCM"))</f>
        <v/>
      </c>
      <c r="C719" s="2" t="b">
        <f>COUNTIF(SQLReport!A:A, A719)&gt;1</f>
        <v>0</v>
      </c>
      <c r="D719" s="5" t="str">
        <f>IF(B719="No",VLOOKUP(A719,SQLReport!A:F,4,FALSE),"")</f>
        <v/>
      </c>
      <c r="E719" s="5" t="str">
        <f>_xlfn.IFNA(IF(VLOOKUP(A719,NewCMDB!A:N,1,FALSE)="","No","Yes"),IF(A719="","","No"))</f>
        <v/>
      </c>
      <c r="F719" s="5" t="e">
        <f>VLOOKUP(A719,LastLogonDate!A:D,2,FALSE)</f>
        <v>#N/A</v>
      </c>
      <c r="G719" s="5" t="e">
        <f>VLOOKUP(A719,LastLogonDate!A:D,3,FALSE)</f>
        <v>#N/A</v>
      </c>
      <c r="H719" s="5" t="e">
        <f>VLOOKUP(A719,LastLogonDate!A:D,4,FALSE)</f>
        <v>#N/A</v>
      </c>
      <c r="I719" s="5" t="str">
        <f t="shared" si="23"/>
        <v/>
      </c>
      <c r="J719" t="str">
        <f t="shared" si="22"/>
        <v>OR dbo.v_R_System.Name0 like''</v>
      </c>
    </row>
    <row r="720" spans="2:10" x14ac:dyDescent="0.25">
      <c r="B720" s="2" t="str">
        <f>_xlfn.IFNA(VLOOKUP(A720,SQLReport!A:F,2,FALSE),IF(A720="","","Not in SCCM"))</f>
        <v/>
      </c>
      <c r="C720" s="2" t="b">
        <f>COUNTIF(SQLReport!A:A, A720)&gt;1</f>
        <v>0</v>
      </c>
      <c r="D720" s="5" t="str">
        <f>IF(B720="No",VLOOKUP(A720,SQLReport!A:F,4,FALSE),"")</f>
        <v/>
      </c>
      <c r="E720" s="5" t="str">
        <f>_xlfn.IFNA(IF(VLOOKUP(A720,NewCMDB!A:N,1,FALSE)="","No","Yes"),IF(A720="","","No"))</f>
        <v/>
      </c>
      <c r="F720" s="5" t="e">
        <f>VLOOKUP(A720,LastLogonDate!A:D,2,FALSE)</f>
        <v>#N/A</v>
      </c>
      <c r="G720" s="5" t="e">
        <f>VLOOKUP(A720,LastLogonDate!A:D,3,FALSE)</f>
        <v>#N/A</v>
      </c>
      <c r="H720" s="5" t="e">
        <f>VLOOKUP(A720,LastLogonDate!A:D,4,FALSE)</f>
        <v>#N/A</v>
      </c>
      <c r="I720" s="5" t="str">
        <f t="shared" si="23"/>
        <v/>
      </c>
      <c r="J720" t="str">
        <f t="shared" si="22"/>
        <v>OR dbo.v_R_System.Name0 like''</v>
      </c>
    </row>
    <row r="721" spans="2:10" x14ac:dyDescent="0.25">
      <c r="B721" s="2" t="str">
        <f>_xlfn.IFNA(VLOOKUP(A721,SQLReport!A:F,2,FALSE),IF(A721="","","Not in SCCM"))</f>
        <v/>
      </c>
      <c r="C721" s="2" t="b">
        <f>COUNTIF(SQLReport!A:A, A721)&gt;1</f>
        <v>0</v>
      </c>
      <c r="D721" s="5" t="str">
        <f>IF(B721="No",VLOOKUP(A721,SQLReport!A:F,4,FALSE),"")</f>
        <v/>
      </c>
      <c r="E721" s="5" t="str">
        <f>_xlfn.IFNA(IF(VLOOKUP(A721,NewCMDB!A:N,1,FALSE)="","No","Yes"),IF(A721="","","No"))</f>
        <v/>
      </c>
      <c r="F721" s="5" t="e">
        <f>VLOOKUP(A721,LastLogonDate!A:D,2,FALSE)</f>
        <v>#N/A</v>
      </c>
      <c r="G721" s="5" t="e">
        <f>VLOOKUP(A721,LastLogonDate!A:D,3,FALSE)</f>
        <v>#N/A</v>
      </c>
      <c r="H721" s="5" t="e">
        <f>VLOOKUP(A721,LastLogonDate!A:D,4,FALSE)</f>
        <v>#N/A</v>
      </c>
      <c r="I721" s="5" t="str">
        <f t="shared" si="23"/>
        <v/>
      </c>
      <c r="J721" t="str">
        <f t="shared" si="22"/>
        <v>OR dbo.v_R_System.Name0 like''</v>
      </c>
    </row>
    <row r="722" spans="2:10" x14ac:dyDescent="0.25">
      <c r="B722" s="2" t="str">
        <f>_xlfn.IFNA(VLOOKUP(A722,SQLReport!A:F,2,FALSE),IF(A722="","","Not in SCCM"))</f>
        <v/>
      </c>
      <c r="C722" s="2" t="b">
        <f>COUNTIF(SQLReport!A:A, A722)&gt;1</f>
        <v>0</v>
      </c>
      <c r="D722" s="5" t="str">
        <f>IF(B722="No",VLOOKUP(A722,SQLReport!A:F,4,FALSE),"")</f>
        <v/>
      </c>
      <c r="E722" s="5" t="str">
        <f>_xlfn.IFNA(IF(VLOOKUP(A722,NewCMDB!A:N,1,FALSE)="","No","Yes"),IF(A722="","","No"))</f>
        <v/>
      </c>
      <c r="F722" s="5" t="e">
        <f>VLOOKUP(A722,LastLogonDate!A:D,2,FALSE)</f>
        <v>#N/A</v>
      </c>
      <c r="G722" s="5" t="e">
        <f>VLOOKUP(A722,LastLogonDate!A:D,3,FALSE)</f>
        <v>#N/A</v>
      </c>
      <c r="H722" s="5" t="e">
        <f>VLOOKUP(A722,LastLogonDate!A:D,4,FALSE)</f>
        <v>#N/A</v>
      </c>
      <c r="I722" s="5" t="str">
        <f t="shared" si="23"/>
        <v/>
      </c>
      <c r="J722" t="str">
        <f t="shared" si="22"/>
        <v>OR dbo.v_R_System.Name0 like''</v>
      </c>
    </row>
    <row r="723" spans="2:10" x14ac:dyDescent="0.25">
      <c r="B723" s="2" t="str">
        <f>_xlfn.IFNA(VLOOKUP(A723,SQLReport!A:F,2,FALSE),IF(A723="","","Not in SCCM"))</f>
        <v/>
      </c>
      <c r="C723" s="2" t="b">
        <f>COUNTIF(SQLReport!A:A, A723)&gt;1</f>
        <v>0</v>
      </c>
      <c r="D723" s="5" t="str">
        <f>IF(B723="No",VLOOKUP(A723,SQLReport!A:F,4,FALSE),"")</f>
        <v/>
      </c>
      <c r="E723" s="5" t="str">
        <f>_xlfn.IFNA(IF(VLOOKUP(A723,NewCMDB!A:N,1,FALSE)="","No","Yes"),IF(A723="","","No"))</f>
        <v/>
      </c>
      <c r="F723" s="5" t="e">
        <f>VLOOKUP(A723,LastLogonDate!A:D,2,FALSE)</f>
        <v>#N/A</v>
      </c>
      <c r="G723" s="5" t="e">
        <f>VLOOKUP(A723,LastLogonDate!A:D,3,FALSE)</f>
        <v>#N/A</v>
      </c>
      <c r="H723" s="5" t="e">
        <f>VLOOKUP(A723,LastLogonDate!A:D,4,FALSE)</f>
        <v>#N/A</v>
      </c>
      <c r="I723" s="5" t="str">
        <f t="shared" si="23"/>
        <v/>
      </c>
      <c r="J723" t="str">
        <f t="shared" si="22"/>
        <v>OR dbo.v_R_System.Name0 like''</v>
      </c>
    </row>
    <row r="724" spans="2:10" x14ac:dyDescent="0.25">
      <c r="B724" s="2" t="str">
        <f>_xlfn.IFNA(VLOOKUP(A724,SQLReport!A:F,2,FALSE),IF(A724="","","Not in SCCM"))</f>
        <v/>
      </c>
      <c r="C724" s="2" t="b">
        <f>COUNTIF(SQLReport!A:A, A724)&gt;1</f>
        <v>0</v>
      </c>
      <c r="D724" s="5" t="str">
        <f>IF(B724="No",VLOOKUP(A724,SQLReport!A:F,4,FALSE),"")</f>
        <v/>
      </c>
      <c r="E724" s="5" t="str">
        <f>_xlfn.IFNA(IF(VLOOKUP(A724,NewCMDB!A:N,1,FALSE)="","No","Yes"),IF(A724="","","No"))</f>
        <v/>
      </c>
      <c r="F724" s="5" t="e">
        <f>VLOOKUP(A724,LastLogonDate!A:D,2,FALSE)</f>
        <v>#N/A</v>
      </c>
      <c r="G724" s="5" t="e">
        <f>VLOOKUP(A724,LastLogonDate!A:D,3,FALSE)</f>
        <v>#N/A</v>
      </c>
      <c r="H724" s="5" t="e">
        <f>VLOOKUP(A724,LastLogonDate!A:D,4,FALSE)</f>
        <v>#N/A</v>
      </c>
      <c r="I724" s="5" t="str">
        <f t="shared" si="23"/>
        <v/>
      </c>
      <c r="J724" t="str">
        <f t="shared" si="22"/>
        <v>OR dbo.v_R_System.Name0 like''</v>
      </c>
    </row>
    <row r="725" spans="2:10" x14ac:dyDescent="0.25">
      <c r="B725" s="2" t="str">
        <f>_xlfn.IFNA(VLOOKUP(A725,SQLReport!A:F,2,FALSE),IF(A725="","","Not in SCCM"))</f>
        <v/>
      </c>
      <c r="C725" s="2" t="b">
        <f>COUNTIF(SQLReport!A:A, A725)&gt;1</f>
        <v>0</v>
      </c>
      <c r="D725" s="5" t="str">
        <f>IF(B725="No",VLOOKUP(A725,SQLReport!A:F,4,FALSE),"")</f>
        <v/>
      </c>
      <c r="E725" s="5" t="str">
        <f>_xlfn.IFNA(IF(VLOOKUP(A725,NewCMDB!A:N,1,FALSE)="","No","Yes"),IF(A725="","","No"))</f>
        <v/>
      </c>
      <c r="F725" s="5" t="e">
        <f>VLOOKUP(A725,LastLogonDate!A:D,2,FALSE)</f>
        <v>#N/A</v>
      </c>
      <c r="G725" s="5" t="e">
        <f>VLOOKUP(A725,LastLogonDate!A:D,3,FALSE)</f>
        <v>#N/A</v>
      </c>
      <c r="H725" s="5" t="e">
        <f>VLOOKUP(A725,LastLogonDate!A:D,4,FALSE)</f>
        <v>#N/A</v>
      </c>
      <c r="I725" s="5" t="str">
        <f t="shared" si="23"/>
        <v/>
      </c>
      <c r="J725" t="str">
        <f t="shared" si="22"/>
        <v>OR dbo.v_R_System.Name0 like''</v>
      </c>
    </row>
    <row r="726" spans="2:10" x14ac:dyDescent="0.25">
      <c r="B726" s="2" t="str">
        <f>_xlfn.IFNA(VLOOKUP(A726,SQLReport!A:F,2,FALSE),IF(A726="","","Not in SCCM"))</f>
        <v/>
      </c>
      <c r="C726" s="2" t="b">
        <f>COUNTIF(SQLReport!A:A, A726)&gt;1</f>
        <v>0</v>
      </c>
      <c r="D726" s="5" t="str">
        <f>IF(B726="No",VLOOKUP(A726,SQLReport!A:F,4,FALSE),"")</f>
        <v/>
      </c>
      <c r="E726" s="5" t="str">
        <f>_xlfn.IFNA(IF(VLOOKUP(A726,NewCMDB!A:N,1,FALSE)="","No","Yes"),IF(A726="","","No"))</f>
        <v/>
      </c>
      <c r="F726" s="5" t="e">
        <f>VLOOKUP(A726,LastLogonDate!A:D,2,FALSE)</f>
        <v>#N/A</v>
      </c>
      <c r="G726" s="5" t="e">
        <f>VLOOKUP(A726,LastLogonDate!A:D,3,FALSE)</f>
        <v>#N/A</v>
      </c>
      <c r="H726" s="5" t="e">
        <f>VLOOKUP(A726,LastLogonDate!A:D,4,FALSE)</f>
        <v>#N/A</v>
      </c>
      <c r="I726" s="5" t="str">
        <f t="shared" si="23"/>
        <v/>
      </c>
      <c r="J726" t="str">
        <f t="shared" si="22"/>
        <v>OR dbo.v_R_System.Name0 like''</v>
      </c>
    </row>
    <row r="727" spans="2:10" x14ac:dyDescent="0.25">
      <c r="B727" s="2" t="str">
        <f>_xlfn.IFNA(VLOOKUP(A727,SQLReport!A:F,2,FALSE),IF(A727="","","Not in SCCM"))</f>
        <v/>
      </c>
      <c r="C727" s="2" t="b">
        <f>COUNTIF(SQLReport!A:A, A727)&gt;1</f>
        <v>0</v>
      </c>
      <c r="D727" s="5" t="str">
        <f>IF(B727="No",VLOOKUP(A727,SQLReport!A:F,4,FALSE),"")</f>
        <v/>
      </c>
      <c r="E727" s="5" t="str">
        <f>_xlfn.IFNA(IF(VLOOKUP(A727,NewCMDB!A:N,1,FALSE)="","No","Yes"),IF(A727="","","No"))</f>
        <v/>
      </c>
      <c r="F727" s="5" t="e">
        <f>VLOOKUP(A727,LastLogonDate!A:D,2,FALSE)</f>
        <v>#N/A</v>
      </c>
      <c r="G727" s="5" t="e">
        <f>VLOOKUP(A727,LastLogonDate!A:D,3,FALSE)</f>
        <v>#N/A</v>
      </c>
      <c r="H727" s="5" t="e">
        <f>VLOOKUP(A727,LastLogonDate!A:D,4,FALSE)</f>
        <v>#N/A</v>
      </c>
      <c r="I727" s="5" t="str">
        <f t="shared" si="23"/>
        <v/>
      </c>
      <c r="J727" t="str">
        <f t="shared" si="22"/>
        <v>OR dbo.v_R_System.Name0 like''</v>
      </c>
    </row>
    <row r="728" spans="2:10" x14ac:dyDescent="0.25">
      <c r="B728" s="2" t="str">
        <f>_xlfn.IFNA(VLOOKUP(A728,SQLReport!A:F,2,FALSE),IF(A728="","","Not in SCCM"))</f>
        <v/>
      </c>
      <c r="C728" s="2" t="b">
        <f>COUNTIF(SQLReport!A:A, A728)&gt;1</f>
        <v>0</v>
      </c>
      <c r="D728" s="5" t="str">
        <f>IF(B728="No",VLOOKUP(A728,SQLReport!A:F,4,FALSE),"")</f>
        <v/>
      </c>
      <c r="E728" s="5" t="str">
        <f>_xlfn.IFNA(IF(VLOOKUP(A728,NewCMDB!A:N,1,FALSE)="","No","Yes"),IF(A728="","","No"))</f>
        <v/>
      </c>
      <c r="F728" s="5" t="e">
        <f>VLOOKUP(A728,LastLogonDate!A:D,2,FALSE)</f>
        <v>#N/A</v>
      </c>
      <c r="G728" s="5" t="e">
        <f>VLOOKUP(A728,LastLogonDate!A:D,3,FALSE)</f>
        <v>#N/A</v>
      </c>
      <c r="H728" s="5" t="e">
        <f>VLOOKUP(A728,LastLogonDate!A:D,4,FALSE)</f>
        <v>#N/A</v>
      </c>
      <c r="I728" s="5" t="str">
        <f t="shared" si="23"/>
        <v/>
      </c>
      <c r="J728" t="str">
        <f t="shared" si="22"/>
        <v>OR dbo.v_R_System.Name0 like''</v>
      </c>
    </row>
    <row r="729" spans="2:10" x14ac:dyDescent="0.25">
      <c r="B729" s="2" t="str">
        <f>_xlfn.IFNA(VLOOKUP(A729,SQLReport!A:F,2,FALSE),IF(A729="","","Not in SCCM"))</f>
        <v/>
      </c>
      <c r="C729" s="2" t="b">
        <f>COUNTIF(SQLReport!A:A, A729)&gt;1</f>
        <v>0</v>
      </c>
      <c r="D729" s="5" t="str">
        <f>IF(B729="No",VLOOKUP(A729,SQLReport!A:F,4,FALSE),"")</f>
        <v/>
      </c>
      <c r="E729" s="5" t="str">
        <f>_xlfn.IFNA(IF(VLOOKUP(A729,NewCMDB!A:N,1,FALSE)="","No","Yes"),IF(A729="","","No"))</f>
        <v/>
      </c>
      <c r="F729" s="5" t="e">
        <f>VLOOKUP(A729,LastLogonDate!A:D,2,FALSE)</f>
        <v>#N/A</v>
      </c>
      <c r="G729" s="5" t="e">
        <f>VLOOKUP(A729,LastLogonDate!A:D,3,FALSE)</f>
        <v>#N/A</v>
      </c>
      <c r="H729" s="5" t="e">
        <f>VLOOKUP(A729,LastLogonDate!A:D,4,FALSE)</f>
        <v>#N/A</v>
      </c>
      <c r="I729" s="5" t="str">
        <f t="shared" si="23"/>
        <v/>
      </c>
      <c r="J729" t="str">
        <f t="shared" si="22"/>
        <v>OR dbo.v_R_System.Name0 like''</v>
      </c>
    </row>
    <row r="730" spans="2:10" x14ac:dyDescent="0.25">
      <c r="B730" s="2" t="str">
        <f>_xlfn.IFNA(VLOOKUP(A730,SQLReport!A:F,2,FALSE),IF(A730="","","Not in SCCM"))</f>
        <v/>
      </c>
      <c r="C730" s="2" t="b">
        <f>COUNTIF(SQLReport!A:A, A730)&gt;1</f>
        <v>0</v>
      </c>
      <c r="D730" s="5" t="str">
        <f>IF(B730="No",VLOOKUP(A730,SQLReport!A:F,4,FALSE),"")</f>
        <v/>
      </c>
      <c r="E730" s="5" t="str">
        <f>_xlfn.IFNA(IF(VLOOKUP(A730,NewCMDB!A:N,1,FALSE)="","No","Yes"),IF(A730="","","No"))</f>
        <v/>
      </c>
      <c r="F730" s="5" t="e">
        <f>VLOOKUP(A730,LastLogonDate!A:D,2,FALSE)</f>
        <v>#N/A</v>
      </c>
      <c r="G730" s="5" t="e">
        <f>VLOOKUP(A730,LastLogonDate!A:D,3,FALSE)</f>
        <v>#N/A</v>
      </c>
      <c r="H730" s="5" t="e">
        <f>VLOOKUP(A730,LastLogonDate!A:D,4,FALSE)</f>
        <v>#N/A</v>
      </c>
      <c r="I730" s="5" t="str">
        <f t="shared" si="23"/>
        <v/>
      </c>
      <c r="J730" t="str">
        <f t="shared" si="22"/>
        <v>OR dbo.v_R_System.Name0 like''</v>
      </c>
    </row>
    <row r="731" spans="2:10" x14ac:dyDescent="0.25">
      <c r="B731" s="2" t="str">
        <f>_xlfn.IFNA(VLOOKUP(A731,SQLReport!A:F,2,FALSE),IF(A731="","","Not in SCCM"))</f>
        <v/>
      </c>
      <c r="C731" s="2" t="b">
        <f>COUNTIF(SQLReport!A:A, A731)&gt;1</f>
        <v>0</v>
      </c>
      <c r="D731" s="5" t="str">
        <f>IF(B731="No",VLOOKUP(A731,SQLReport!A:F,4,FALSE),"")</f>
        <v/>
      </c>
      <c r="E731" s="5" t="str">
        <f>_xlfn.IFNA(IF(VLOOKUP(A731,NewCMDB!A:N,1,FALSE)="","No","Yes"),IF(A731="","","No"))</f>
        <v/>
      </c>
      <c r="F731" s="5" t="e">
        <f>VLOOKUP(A731,LastLogonDate!A:D,2,FALSE)</f>
        <v>#N/A</v>
      </c>
      <c r="G731" s="5" t="e">
        <f>VLOOKUP(A731,LastLogonDate!A:D,3,FALSE)</f>
        <v>#N/A</v>
      </c>
      <c r="H731" s="5" t="e">
        <f>VLOOKUP(A731,LastLogonDate!A:D,4,FALSE)</f>
        <v>#N/A</v>
      </c>
      <c r="I731" s="5" t="str">
        <f t="shared" si="23"/>
        <v/>
      </c>
      <c r="J731" t="str">
        <f t="shared" si="22"/>
        <v>OR dbo.v_R_System.Name0 like''</v>
      </c>
    </row>
    <row r="732" spans="2:10" x14ac:dyDescent="0.25">
      <c r="B732" s="2" t="str">
        <f>_xlfn.IFNA(VLOOKUP(A732,SQLReport!A:F,2,FALSE),IF(A732="","","Not in SCCM"))</f>
        <v/>
      </c>
      <c r="C732" s="2" t="b">
        <f>COUNTIF(SQLReport!A:A, A732)&gt;1</f>
        <v>0</v>
      </c>
      <c r="D732" s="5" t="str">
        <f>IF(B732="No",VLOOKUP(A732,SQLReport!A:F,4,FALSE),"")</f>
        <v/>
      </c>
      <c r="E732" s="5" t="str">
        <f>_xlfn.IFNA(IF(VLOOKUP(A732,NewCMDB!A:N,1,FALSE)="","No","Yes"),IF(A732="","","No"))</f>
        <v/>
      </c>
      <c r="F732" s="5" t="e">
        <f>VLOOKUP(A732,LastLogonDate!A:D,2,FALSE)</f>
        <v>#N/A</v>
      </c>
      <c r="G732" s="5" t="e">
        <f>VLOOKUP(A732,LastLogonDate!A:D,3,FALSE)</f>
        <v>#N/A</v>
      </c>
      <c r="H732" s="5" t="e">
        <f>VLOOKUP(A732,LastLogonDate!A:D,4,FALSE)</f>
        <v>#N/A</v>
      </c>
      <c r="I732" s="5" t="str">
        <f t="shared" si="23"/>
        <v/>
      </c>
      <c r="J732" t="str">
        <f t="shared" si="22"/>
        <v>OR dbo.v_R_System.Name0 like''</v>
      </c>
    </row>
    <row r="733" spans="2:10" x14ac:dyDescent="0.25">
      <c r="B733" s="2" t="str">
        <f>_xlfn.IFNA(VLOOKUP(A733,SQLReport!A:F,2,FALSE),IF(A733="","","Not in SCCM"))</f>
        <v/>
      </c>
      <c r="C733" s="2" t="b">
        <f>COUNTIF(SQLReport!A:A, A733)&gt;1</f>
        <v>0</v>
      </c>
      <c r="D733" s="5" t="str">
        <f>IF(B733="No",VLOOKUP(A733,SQLReport!A:F,4,FALSE),"")</f>
        <v/>
      </c>
      <c r="E733" s="5" t="str">
        <f>_xlfn.IFNA(IF(VLOOKUP(A733,NewCMDB!A:N,1,FALSE)="","No","Yes"),IF(A733="","","No"))</f>
        <v/>
      </c>
      <c r="F733" s="5" t="e">
        <f>VLOOKUP(A733,LastLogonDate!A:D,2,FALSE)</f>
        <v>#N/A</v>
      </c>
      <c r="G733" s="5" t="e">
        <f>VLOOKUP(A733,LastLogonDate!A:D,3,FALSE)</f>
        <v>#N/A</v>
      </c>
      <c r="H733" s="5" t="e">
        <f>VLOOKUP(A733,LastLogonDate!A:D,4,FALSE)</f>
        <v>#N/A</v>
      </c>
      <c r="I733" s="5" t="str">
        <f t="shared" si="23"/>
        <v/>
      </c>
      <c r="J733" t="str">
        <f t="shared" si="22"/>
        <v>OR dbo.v_R_System.Name0 like''</v>
      </c>
    </row>
    <row r="734" spans="2:10" x14ac:dyDescent="0.25">
      <c r="B734" s="2" t="str">
        <f>_xlfn.IFNA(VLOOKUP(A734,SQLReport!A:F,2,FALSE),IF(A734="","","Not in SCCM"))</f>
        <v/>
      </c>
      <c r="C734" s="2" t="b">
        <f>COUNTIF(SQLReport!A:A, A734)&gt;1</f>
        <v>0</v>
      </c>
      <c r="D734" s="5" t="str">
        <f>IF(B734="No",VLOOKUP(A734,SQLReport!A:F,4,FALSE),"")</f>
        <v/>
      </c>
      <c r="E734" s="5" t="str">
        <f>_xlfn.IFNA(IF(VLOOKUP(A734,NewCMDB!A:N,1,FALSE)="","No","Yes"),IF(A734="","","No"))</f>
        <v/>
      </c>
      <c r="F734" s="5" t="e">
        <f>VLOOKUP(A734,LastLogonDate!A:D,2,FALSE)</f>
        <v>#N/A</v>
      </c>
      <c r="G734" s="5" t="e">
        <f>VLOOKUP(A734,LastLogonDate!A:D,3,FALSE)</f>
        <v>#N/A</v>
      </c>
      <c r="H734" s="5" t="e">
        <f>VLOOKUP(A734,LastLogonDate!A:D,4,FALSE)</f>
        <v>#N/A</v>
      </c>
      <c r="I734" s="5" t="str">
        <f t="shared" si="23"/>
        <v/>
      </c>
      <c r="J734" t="str">
        <f t="shared" si="22"/>
        <v>OR dbo.v_R_System.Name0 like''</v>
      </c>
    </row>
    <row r="735" spans="2:10" x14ac:dyDescent="0.25">
      <c r="B735" s="2" t="str">
        <f>_xlfn.IFNA(VLOOKUP(A735,SQLReport!A:F,2,FALSE),IF(A735="","","Not in SCCM"))</f>
        <v/>
      </c>
      <c r="C735" s="2" t="b">
        <f>COUNTIF(SQLReport!A:A, A735)&gt;1</f>
        <v>0</v>
      </c>
      <c r="D735" s="5" t="str">
        <f>IF(B735="No",VLOOKUP(A735,SQLReport!A:F,4,FALSE),"")</f>
        <v/>
      </c>
      <c r="E735" s="5" t="str">
        <f>_xlfn.IFNA(IF(VLOOKUP(A735,NewCMDB!A:N,1,FALSE)="","No","Yes"),IF(A735="","","No"))</f>
        <v/>
      </c>
      <c r="F735" s="5" t="e">
        <f>VLOOKUP(A735,LastLogonDate!A:D,2,FALSE)</f>
        <v>#N/A</v>
      </c>
      <c r="G735" s="5" t="e">
        <f>VLOOKUP(A735,LastLogonDate!A:D,3,FALSE)</f>
        <v>#N/A</v>
      </c>
      <c r="H735" s="5" t="e">
        <f>VLOOKUP(A735,LastLogonDate!A:D,4,FALSE)</f>
        <v>#N/A</v>
      </c>
      <c r="I735" s="5" t="str">
        <f t="shared" si="23"/>
        <v/>
      </c>
      <c r="J735" t="str">
        <f t="shared" si="22"/>
        <v>OR dbo.v_R_System.Name0 like''</v>
      </c>
    </row>
    <row r="736" spans="2:10" x14ac:dyDescent="0.25">
      <c r="B736" s="2" t="str">
        <f>_xlfn.IFNA(VLOOKUP(A736,SQLReport!A:F,2,FALSE),IF(A736="","","Not in SCCM"))</f>
        <v/>
      </c>
      <c r="C736" s="2" t="b">
        <f>COUNTIF(SQLReport!A:A, A736)&gt;1</f>
        <v>0</v>
      </c>
      <c r="D736" s="5" t="str">
        <f>IF(B736="No",VLOOKUP(A736,SQLReport!A:F,4,FALSE),"")</f>
        <v/>
      </c>
      <c r="E736" s="5" t="str">
        <f>_xlfn.IFNA(IF(VLOOKUP(A736,NewCMDB!A:N,1,FALSE)="","No","Yes"),IF(A736="","","No"))</f>
        <v/>
      </c>
      <c r="F736" s="5" t="e">
        <f>VLOOKUP(A736,LastLogonDate!A:D,2,FALSE)</f>
        <v>#N/A</v>
      </c>
      <c r="G736" s="5" t="e">
        <f>VLOOKUP(A736,LastLogonDate!A:D,3,FALSE)</f>
        <v>#N/A</v>
      </c>
      <c r="H736" s="5" t="e">
        <f>VLOOKUP(A736,LastLogonDate!A:D,4,FALSE)</f>
        <v>#N/A</v>
      </c>
      <c r="I736" s="5" t="str">
        <f t="shared" si="23"/>
        <v/>
      </c>
      <c r="J736" t="str">
        <f t="shared" si="22"/>
        <v>OR dbo.v_R_System.Name0 like''</v>
      </c>
    </row>
    <row r="737" spans="2:10" x14ac:dyDescent="0.25">
      <c r="B737" s="2" t="str">
        <f>_xlfn.IFNA(VLOOKUP(A737,SQLReport!A:F,2,FALSE),IF(A737="","","Not in SCCM"))</f>
        <v/>
      </c>
      <c r="C737" s="2" t="b">
        <f>COUNTIF(SQLReport!A:A, A737)&gt;1</f>
        <v>0</v>
      </c>
      <c r="D737" s="5" t="str">
        <f>IF(B737="No",VLOOKUP(A737,SQLReport!A:F,4,FALSE),"")</f>
        <v/>
      </c>
      <c r="E737" s="5" t="str">
        <f>_xlfn.IFNA(IF(VLOOKUP(A737,NewCMDB!A:N,1,FALSE)="","No","Yes"),IF(A737="","","No"))</f>
        <v/>
      </c>
      <c r="F737" s="5" t="e">
        <f>VLOOKUP(A737,LastLogonDate!A:D,2,FALSE)</f>
        <v>#N/A</v>
      </c>
      <c r="G737" s="5" t="e">
        <f>VLOOKUP(A737,LastLogonDate!A:D,3,FALSE)</f>
        <v>#N/A</v>
      </c>
      <c r="H737" s="5" t="e">
        <f>VLOOKUP(A737,LastLogonDate!A:D,4,FALSE)</f>
        <v>#N/A</v>
      </c>
      <c r="I737" s="5" t="str">
        <f t="shared" si="23"/>
        <v/>
      </c>
      <c r="J737" t="str">
        <f t="shared" si="22"/>
        <v>OR dbo.v_R_System.Name0 like''</v>
      </c>
    </row>
    <row r="738" spans="2:10" x14ac:dyDescent="0.25">
      <c r="B738" s="2" t="str">
        <f>_xlfn.IFNA(VLOOKUP(A738,SQLReport!A:F,2,FALSE),IF(A738="","","Not in SCCM"))</f>
        <v/>
      </c>
      <c r="C738" s="2" t="b">
        <f>COUNTIF(SQLReport!A:A, A738)&gt;1</f>
        <v>0</v>
      </c>
      <c r="D738" s="5" t="str">
        <f>IF(B738="No",VLOOKUP(A738,SQLReport!A:F,4,FALSE),"")</f>
        <v/>
      </c>
      <c r="E738" s="5" t="str">
        <f>_xlfn.IFNA(IF(VLOOKUP(A738,NewCMDB!A:N,1,FALSE)="","No","Yes"),IF(A738="","","No"))</f>
        <v/>
      </c>
      <c r="F738" s="5" t="e">
        <f>VLOOKUP(A738,LastLogonDate!A:D,2,FALSE)</f>
        <v>#N/A</v>
      </c>
      <c r="G738" s="5" t="e">
        <f>VLOOKUP(A738,LastLogonDate!A:D,3,FALSE)</f>
        <v>#N/A</v>
      </c>
      <c r="H738" s="5" t="e">
        <f>VLOOKUP(A738,LastLogonDate!A:D,4,FALSE)</f>
        <v>#N/A</v>
      </c>
      <c r="I738" s="5" t="str">
        <f t="shared" si="23"/>
        <v/>
      </c>
      <c r="J738" t="str">
        <f t="shared" si="22"/>
        <v>OR dbo.v_R_System.Name0 like''</v>
      </c>
    </row>
    <row r="739" spans="2:10" x14ac:dyDescent="0.25">
      <c r="B739" s="2" t="str">
        <f>_xlfn.IFNA(VLOOKUP(A739,SQLReport!A:F,2,FALSE),IF(A739="","","Not in SCCM"))</f>
        <v/>
      </c>
      <c r="C739" s="2" t="b">
        <f>COUNTIF(SQLReport!A:A, A739)&gt;1</f>
        <v>0</v>
      </c>
      <c r="D739" s="5" t="str">
        <f>IF(B739="No",VLOOKUP(A739,SQLReport!A:F,4,FALSE),"")</f>
        <v/>
      </c>
      <c r="E739" s="5" t="str">
        <f>_xlfn.IFNA(IF(VLOOKUP(A739,NewCMDB!A:N,1,FALSE)="","No","Yes"),IF(A739="","","No"))</f>
        <v/>
      </c>
      <c r="F739" s="5" t="e">
        <f>VLOOKUP(A739,LastLogonDate!A:D,2,FALSE)</f>
        <v>#N/A</v>
      </c>
      <c r="G739" s="5" t="e">
        <f>VLOOKUP(A739,LastLogonDate!A:D,3,FALSE)</f>
        <v>#N/A</v>
      </c>
      <c r="H739" s="5" t="e">
        <f>VLOOKUP(A739,LastLogonDate!A:D,4,FALSE)</f>
        <v>#N/A</v>
      </c>
      <c r="I739" s="5" t="str">
        <f t="shared" si="23"/>
        <v/>
      </c>
      <c r="J739" t="str">
        <f t="shared" si="22"/>
        <v>OR dbo.v_R_System.Name0 like''</v>
      </c>
    </row>
    <row r="740" spans="2:10" x14ac:dyDescent="0.25">
      <c r="B740" s="2" t="str">
        <f>_xlfn.IFNA(VLOOKUP(A740,SQLReport!A:F,2,FALSE),IF(A740="","","Not in SCCM"))</f>
        <v/>
      </c>
      <c r="C740" s="2" t="b">
        <f>COUNTIF(SQLReport!A:A, A740)&gt;1</f>
        <v>0</v>
      </c>
      <c r="D740" s="5" t="str">
        <f>IF(B740="No",VLOOKUP(A740,SQLReport!A:F,4,FALSE),"")</f>
        <v/>
      </c>
      <c r="E740" s="5" t="str">
        <f>_xlfn.IFNA(IF(VLOOKUP(A740,NewCMDB!A:N,1,FALSE)="","No","Yes"),IF(A740="","","No"))</f>
        <v/>
      </c>
      <c r="F740" s="5" t="e">
        <f>VLOOKUP(A740,LastLogonDate!A:D,2,FALSE)</f>
        <v>#N/A</v>
      </c>
      <c r="G740" s="5" t="e">
        <f>VLOOKUP(A740,LastLogonDate!A:D,3,FALSE)</f>
        <v>#N/A</v>
      </c>
      <c r="H740" s="5" t="e">
        <f>VLOOKUP(A740,LastLogonDate!A:D,4,FALSE)</f>
        <v>#N/A</v>
      </c>
      <c r="I740" s="5" t="str">
        <f t="shared" si="23"/>
        <v/>
      </c>
      <c r="J740" t="str">
        <f t="shared" si="22"/>
        <v>OR dbo.v_R_System.Name0 like''</v>
      </c>
    </row>
    <row r="741" spans="2:10" x14ac:dyDescent="0.25">
      <c r="B741" s="2" t="str">
        <f>_xlfn.IFNA(VLOOKUP(A741,SQLReport!A:F,2,FALSE),IF(A741="","","Not in SCCM"))</f>
        <v/>
      </c>
      <c r="C741" s="2" t="b">
        <f>COUNTIF(SQLReport!A:A, A741)&gt;1</f>
        <v>0</v>
      </c>
      <c r="D741" s="5" t="str">
        <f>IF(B741="No",VLOOKUP(A741,SQLReport!A:F,4,FALSE),"")</f>
        <v/>
      </c>
      <c r="E741" s="5" t="str">
        <f>_xlfn.IFNA(IF(VLOOKUP(A741,NewCMDB!A:N,1,FALSE)="","No","Yes"),IF(A741="","","No"))</f>
        <v/>
      </c>
      <c r="F741" s="5" t="e">
        <f>VLOOKUP(A741,LastLogonDate!A:D,2,FALSE)</f>
        <v>#N/A</v>
      </c>
      <c r="G741" s="5" t="e">
        <f>VLOOKUP(A741,LastLogonDate!A:D,3,FALSE)</f>
        <v>#N/A</v>
      </c>
      <c r="H741" s="5" t="e">
        <f>VLOOKUP(A741,LastLogonDate!A:D,4,FALSE)</f>
        <v>#N/A</v>
      </c>
      <c r="I741" s="5" t="str">
        <f t="shared" si="23"/>
        <v/>
      </c>
      <c r="J741" t="str">
        <f t="shared" si="22"/>
        <v>OR dbo.v_R_System.Name0 like''</v>
      </c>
    </row>
    <row r="742" spans="2:10" x14ac:dyDescent="0.25">
      <c r="B742" s="2" t="str">
        <f>_xlfn.IFNA(VLOOKUP(A742,SQLReport!A:F,2,FALSE),IF(A742="","","Not in SCCM"))</f>
        <v/>
      </c>
      <c r="C742" s="2" t="b">
        <f>COUNTIF(SQLReport!A:A, A742)&gt;1</f>
        <v>0</v>
      </c>
      <c r="D742" s="5" t="str">
        <f>IF(B742="No",VLOOKUP(A742,SQLReport!A:F,4,FALSE),"")</f>
        <v/>
      </c>
      <c r="E742" s="5" t="str">
        <f>_xlfn.IFNA(IF(VLOOKUP(A742,NewCMDB!A:N,1,FALSE)="","No","Yes"),IF(A742="","","No"))</f>
        <v/>
      </c>
      <c r="F742" s="5" t="e">
        <f>VLOOKUP(A742,LastLogonDate!A:D,2,FALSE)</f>
        <v>#N/A</v>
      </c>
      <c r="G742" s="5" t="e">
        <f>VLOOKUP(A742,LastLogonDate!A:D,3,FALSE)</f>
        <v>#N/A</v>
      </c>
      <c r="H742" s="5" t="e">
        <f>VLOOKUP(A742,LastLogonDate!A:D,4,FALSE)</f>
        <v>#N/A</v>
      </c>
      <c r="I742" s="5" t="str">
        <f t="shared" si="23"/>
        <v/>
      </c>
      <c r="J742" t="str">
        <f t="shared" si="22"/>
        <v>OR dbo.v_R_System.Name0 like''</v>
      </c>
    </row>
    <row r="743" spans="2:10" x14ac:dyDescent="0.25">
      <c r="B743" s="2" t="str">
        <f>_xlfn.IFNA(VLOOKUP(A743,SQLReport!A:F,2,FALSE),IF(A743="","","Not in SCCM"))</f>
        <v/>
      </c>
      <c r="C743" s="2" t="b">
        <f>COUNTIF(SQLReport!A:A, A743)&gt;1</f>
        <v>0</v>
      </c>
      <c r="D743" s="5" t="str">
        <f>IF(B743="No",VLOOKUP(A743,SQLReport!A:F,4,FALSE),"")</f>
        <v/>
      </c>
      <c r="E743" s="5" t="str">
        <f>_xlfn.IFNA(IF(VLOOKUP(A743,NewCMDB!A:N,1,FALSE)="","No","Yes"),IF(A743="","","No"))</f>
        <v/>
      </c>
      <c r="F743" s="5" t="e">
        <f>VLOOKUP(A743,LastLogonDate!A:D,2,FALSE)</f>
        <v>#N/A</v>
      </c>
      <c r="G743" s="5" t="e">
        <f>VLOOKUP(A743,LastLogonDate!A:D,3,FALSE)</f>
        <v>#N/A</v>
      </c>
      <c r="H743" s="5" t="e">
        <f>VLOOKUP(A743,LastLogonDate!A:D,4,FALSE)</f>
        <v>#N/A</v>
      </c>
      <c r="I743" s="5" t="str">
        <f t="shared" si="23"/>
        <v/>
      </c>
      <c r="J743" t="str">
        <f t="shared" si="22"/>
        <v>OR dbo.v_R_System.Name0 like''</v>
      </c>
    </row>
    <row r="744" spans="2:10" x14ac:dyDescent="0.25">
      <c r="B744" s="2" t="str">
        <f>_xlfn.IFNA(VLOOKUP(A744,SQLReport!A:F,2,FALSE),IF(A744="","","Not in SCCM"))</f>
        <v/>
      </c>
      <c r="C744" s="2" t="b">
        <f>COUNTIF(SQLReport!A:A, A744)&gt;1</f>
        <v>0</v>
      </c>
      <c r="D744" s="5" t="str">
        <f>IF(B744="No",VLOOKUP(A744,SQLReport!A:F,4,FALSE),"")</f>
        <v/>
      </c>
      <c r="E744" s="5" t="str">
        <f>_xlfn.IFNA(IF(VLOOKUP(A744,NewCMDB!A:N,1,FALSE)="","No","Yes"),IF(A744="","","No"))</f>
        <v/>
      </c>
      <c r="F744" s="5" t="e">
        <f>VLOOKUP(A744,LastLogonDate!A:D,2,FALSE)</f>
        <v>#N/A</v>
      </c>
      <c r="G744" s="5" t="e">
        <f>VLOOKUP(A744,LastLogonDate!A:D,3,FALSE)</f>
        <v>#N/A</v>
      </c>
      <c r="H744" s="5" t="e">
        <f>VLOOKUP(A744,LastLogonDate!A:D,4,FALSE)</f>
        <v>#N/A</v>
      </c>
      <c r="I744" s="5" t="str">
        <f t="shared" si="23"/>
        <v/>
      </c>
      <c r="J744" t="str">
        <f t="shared" si="22"/>
        <v>OR dbo.v_R_System.Name0 like''</v>
      </c>
    </row>
    <row r="745" spans="2:10" x14ac:dyDescent="0.25">
      <c r="B745" s="2" t="str">
        <f>_xlfn.IFNA(VLOOKUP(A745,SQLReport!A:F,2,FALSE),IF(A745="","","Not in SCCM"))</f>
        <v/>
      </c>
      <c r="C745" s="2" t="b">
        <f>COUNTIF(SQLReport!A:A, A745)&gt;1</f>
        <v>0</v>
      </c>
      <c r="D745" s="5" t="str">
        <f>IF(B745="No",VLOOKUP(A745,SQLReport!A:F,4,FALSE),"")</f>
        <v/>
      </c>
      <c r="E745" s="5" t="str">
        <f>_xlfn.IFNA(IF(VLOOKUP(A745,NewCMDB!A:N,1,FALSE)="","No","Yes"),IF(A745="","","No"))</f>
        <v/>
      </c>
      <c r="F745" s="5" t="e">
        <f>VLOOKUP(A745,LastLogonDate!A:D,2,FALSE)</f>
        <v>#N/A</v>
      </c>
      <c r="G745" s="5" t="e">
        <f>VLOOKUP(A745,LastLogonDate!A:D,3,FALSE)</f>
        <v>#N/A</v>
      </c>
      <c r="H745" s="5" t="e">
        <f>VLOOKUP(A745,LastLogonDate!A:D,4,FALSE)</f>
        <v>#N/A</v>
      </c>
      <c r="I745" s="5" t="str">
        <f t="shared" si="23"/>
        <v/>
      </c>
      <c r="J745" t="str">
        <f t="shared" si="22"/>
        <v>OR dbo.v_R_System.Name0 like''</v>
      </c>
    </row>
    <row r="746" spans="2:10" x14ac:dyDescent="0.25">
      <c r="B746" s="2" t="str">
        <f>_xlfn.IFNA(VLOOKUP(A746,SQLReport!A:F,2,FALSE),IF(A746="","","Not in SCCM"))</f>
        <v/>
      </c>
      <c r="C746" s="2" t="b">
        <f>COUNTIF(SQLReport!A:A, A746)&gt;1</f>
        <v>0</v>
      </c>
      <c r="D746" s="5" t="str">
        <f>IF(B746="No",VLOOKUP(A746,SQLReport!A:F,4,FALSE),"")</f>
        <v/>
      </c>
      <c r="E746" s="5" t="str">
        <f>_xlfn.IFNA(IF(VLOOKUP(A746,NewCMDB!A:N,1,FALSE)="","No","Yes"),IF(A746="","","No"))</f>
        <v/>
      </c>
      <c r="F746" s="5" t="e">
        <f>VLOOKUP(A746,LastLogonDate!A:D,2,FALSE)</f>
        <v>#N/A</v>
      </c>
      <c r="G746" s="5" t="e">
        <f>VLOOKUP(A746,LastLogonDate!A:D,3,FALSE)</f>
        <v>#N/A</v>
      </c>
      <c r="H746" s="5" t="e">
        <f>VLOOKUP(A746,LastLogonDate!A:D,4,FALSE)</f>
        <v>#N/A</v>
      </c>
      <c r="I746" s="5" t="str">
        <f t="shared" si="23"/>
        <v/>
      </c>
      <c r="J746" t="str">
        <f t="shared" si="22"/>
        <v>OR dbo.v_R_System.Name0 like''</v>
      </c>
    </row>
    <row r="747" spans="2:10" x14ac:dyDescent="0.25">
      <c r="B747" s="2" t="str">
        <f>_xlfn.IFNA(VLOOKUP(A747,SQLReport!A:F,2,FALSE),IF(A747="","","Not in SCCM"))</f>
        <v/>
      </c>
      <c r="C747" s="2" t="b">
        <f>COUNTIF(SQLReport!A:A, A747)&gt;1</f>
        <v>0</v>
      </c>
      <c r="D747" s="5" t="str">
        <f>IF(B747="No",VLOOKUP(A747,SQLReport!A:F,4,FALSE),"")</f>
        <v/>
      </c>
      <c r="E747" s="5" t="str">
        <f>_xlfn.IFNA(IF(VLOOKUP(A747,NewCMDB!A:N,1,FALSE)="","No","Yes"),IF(A747="","","No"))</f>
        <v/>
      </c>
      <c r="F747" s="5" t="e">
        <f>VLOOKUP(A747,LastLogonDate!A:D,2,FALSE)</f>
        <v>#N/A</v>
      </c>
      <c r="G747" s="5" t="e">
        <f>VLOOKUP(A747,LastLogonDate!A:D,3,FALSE)</f>
        <v>#N/A</v>
      </c>
      <c r="H747" s="5" t="e">
        <f>VLOOKUP(A747,LastLogonDate!A:D,4,FALSE)</f>
        <v>#N/A</v>
      </c>
      <c r="I747" s="5" t="str">
        <f t="shared" si="23"/>
        <v/>
      </c>
      <c r="J747" t="str">
        <f t="shared" si="22"/>
        <v>OR dbo.v_R_System.Name0 like''</v>
      </c>
    </row>
    <row r="748" spans="2:10" x14ac:dyDescent="0.25">
      <c r="B748" s="2" t="str">
        <f>_xlfn.IFNA(VLOOKUP(A748,SQLReport!A:F,2,FALSE),IF(A748="","","Not in SCCM"))</f>
        <v/>
      </c>
      <c r="C748" s="2" t="b">
        <f>COUNTIF(SQLReport!A:A, A748)&gt;1</f>
        <v>0</v>
      </c>
      <c r="D748" s="5" t="str">
        <f>IF(B748="No",VLOOKUP(A748,SQLReport!A:F,4,FALSE),"")</f>
        <v/>
      </c>
      <c r="E748" s="5" t="str">
        <f>_xlfn.IFNA(IF(VLOOKUP(A748,NewCMDB!A:N,1,FALSE)="","No","Yes"),IF(A748="","","No"))</f>
        <v/>
      </c>
      <c r="F748" s="5" t="e">
        <f>VLOOKUP(A748,LastLogonDate!A:D,2,FALSE)</f>
        <v>#N/A</v>
      </c>
      <c r="G748" s="5" t="e">
        <f>VLOOKUP(A748,LastLogonDate!A:D,3,FALSE)</f>
        <v>#N/A</v>
      </c>
      <c r="H748" s="5" t="e">
        <f>VLOOKUP(A748,LastLogonDate!A:D,4,FALSE)</f>
        <v>#N/A</v>
      </c>
      <c r="I748" s="5" t="str">
        <f t="shared" si="23"/>
        <v/>
      </c>
      <c r="J748" t="str">
        <f t="shared" si="22"/>
        <v>OR dbo.v_R_System.Name0 like''</v>
      </c>
    </row>
    <row r="749" spans="2:10" x14ac:dyDescent="0.25">
      <c r="B749" s="2" t="str">
        <f>_xlfn.IFNA(VLOOKUP(A749,SQLReport!A:F,2,FALSE),IF(A749="","","Not in SCCM"))</f>
        <v/>
      </c>
      <c r="C749" s="2" t="b">
        <f>COUNTIF(SQLReport!A:A, A749)&gt;1</f>
        <v>0</v>
      </c>
      <c r="D749" s="5" t="str">
        <f>IF(B749="No",VLOOKUP(A749,SQLReport!A:F,4,FALSE),"")</f>
        <v/>
      </c>
      <c r="E749" s="5" t="str">
        <f>_xlfn.IFNA(IF(VLOOKUP(A749,NewCMDB!A:N,1,FALSE)="","No","Yes"),IF(A749="","","No"))</f>
        <v/>
      </c>
      <c r="F749" s="5" t="e">
        <f>VLOOKUP(A749,LastLogonDate!A:D,2,FALSE)</f>
        <v>#N/A</v>
      </c>
      <c r="G749" s="5" t="e">
        <f>VLOOKUP(A749,LastLogonDate!A:D,3,FALSE)</f>
        <v>#N/A</v>
      </c>
      <c r="H749" s="5" t="e">
        <f>VLOOKUP(A749,LastLogonDate!A:D,4,FALSE)</f>
        <v>#N/A</v>
      </c>
      <c r="I749" s="5" t="str">
        <f t="shared" si="23"/>
        <v/>
      </c>
      <c r="J749" t="str">
        <f t="shared" si="22"/>
        <v>OR dbo.v_R_System.Name0 like''</v>
      </c>
    </row>
    <row r="750" spans="2:10" x14ac:dyDescent="0.25">
      <c r="B750" s="2" t="str">
        <f>_xlfn.IFNA(VLOOKUP(A750,SQLReport!A:F,2,FALSE),IF(A750="","","Not in SCCM"))</f>
        <v/>
      </c>
      <c r="C750" s="2" t="b">
        <f>COUNTIF(SQLReport!A:A, A750)&gt;1</f>
        <v>0</v>
      </c>
      <c r="D750" s="5" t="str">
        <f>IF(B750="No",VLOOKUP(A750,SQLReport!A:F,4,FALSE),"")</f>
        <v/>
      </c>
      <c r="E750" s="5" t="str">
        <f>_xlfn.IFNA(IF(VLOOKUP(A750,NewCMDB!A:N,1,FALSE)="","No","Yes"),IF(A750="","","No"))</f>
        <v/>
      </c>
      <c r="F750" s="5" t="e">
        <f>VLOOKUP(A750,LastLogonDate!A:D,2,FALSE)</f>
        <v>#N/A</v>
      </c>
      <c r="G750" s="5" t="e">
        <f>VLOOKUP(A750,LastLogonDate!A:D,3,FALSE)</f>
        <v>#N/A</v>
      </c>
      <c r="H750" s="5" t="e">
        <f>VLOOKUP(A750,LastLogonDate!A:D,4,FALSE)</f>
        <v>#N/A</v>
      </c>
      <c r="I750" s="5" t="str">
        <f t="shared" si="23"/>
        <v/>
      </c>
      <c r="J750" t="str">
        <f t="shared" si="22"/>
        <v>OR dbo.v_R_System.Name0 like''</v>
      </c>
    </row>
    <row r="751" spans="2:10" x14ac:dyDescent="0.25">
      <c r="B751" s="2" t="str">
        <f>_xlfn.IFNA(VLOOKUP(A751,SQLReport!A:F,2,FALSE),IF(A751="","","Not in SCCM"))</f>
        <v/>
      </c>
      <c r="C751" s="2" t="b">
        <f>COUNTIF(SQLReport!A:A, A751)&gt;1</f>
        <v>0</v>
      </c>
      <c r="D751" s="5" t="str">
        <f>IF(B751="No",VLOOKUP(A751,SQLReport!A:F,4,FALSE),"")</f>
        <v/>
      </c>
      <c r="E751" s="5" t="str">
        <f>_xlfn.IFNA(IF(VLOOKUP(A751,NewCMDB!A:N,1,FALSE)="","No","Yes"),IF(A751="","","No"))</f>
        <v/>
      </c>
      <c r="F751" s="5" t="e">
        <f>VLOOKUP(A751,LastLogonDate!A:D,2,FALSE)</f>
        <v>#N/A</v>
      </c>
      <c r="G751" s="5" t="e">
        <f>VLOOKUP(A751,LastLogonDate!A:D,3,FALSE)</f>
        <v>#N/A</v>
      </c>
      <c r="H751" s="5" t="e">
        <f>VLOOKUP(A751,LastLogonDate!A:D,4,FALSE)</f>
        <v>#N/A</v>
      </c>
      <c r="I751" s="5" t="str">
        <f t="shared" si="23"/>
        <v/>
      </c>
      <c r="J751" t="str">
        <f t="shared" si="22"/>
        <v>OR dbo.v_R_System.Name0 like''</v>
      </c>
    </row>
    <row r="752" spans="2:10" x14ac:dyDescent="0.25">
      <c r="B752" s="2" t="str">
        <f>_xlfn.IFNA(VLOOKUP(A752,SQLReport!A:F,2,FALSE),IF(A752="","","Not in SCCM"))</f>
        <v/>
      </c>
      <c r="C752" s="2" t="b">
        <f>COUNTIF(SQLReport!A:A, A752)&gt;1</f>
        <v>0</v>
      </c>
      <c r="D752" s="5" t="str">
        <f>IF(B752="No",VLOOKUP(A752,SQLReport!A:F,4,FALSE),"")</f>
        <v/>
      </c>
      <c r="E752" s="5" t="str">
        <f>_xlfn.IFNA(IF(VLOOKUP(A752,NewCMDB!A:N,1,FALSE)="","No","Yes"),IF(A752="","","No"))</f>
        <v/>
      </c>
      <c r="F752" s="5" t="e">
        <f>VLOOKUP(A752,LastLogonDate!A:D,2,FALSE)</f>
        <v>#N/A</v>
      </c>
      <c r="G752" s="5" t="e">
        <f>VLOOKUP(A752,LastLogonDate!A:D,3,FALSE)</f>
        <v>#N/A</v>
      </c>
      <c r="H752" s="5" t="e">
        <f>VLOOKUP(A752,LastLogonDate!A:D,4,FALSE)</f>
        <v>#N/A</v>
      </c>
      <c r="I752" s="5" t="str">
        <f t="shared" si="23"/>
        <v/>
      </c>
      <c r="J752" t="str">
        <f t="shared" si="22"/>
        <v>OR dbo.v_R_System.Name0 like''</v>
      </c>
    </row>
    <row r="753" spans="2:10" x14ac:dyDescent="0.25">
      <c r="B753" s="2" t="str">
        <f>_xlfn.IFNA(VLOOKUP(A753,SQLReport!A:F,2,FALSE),IF(A753="","","Not in SCCM"))</f>
        <v/>
      </c>
      <c r="C753" s="2" t="b">
        <f>COUNTIF(SQLReport!A:A, A753)&gt;1</f>
        <v>0</v>
      </c>
      <c r="D753" s="5" t="str">
        <f>IF(B753="No",VLOOKUP(A753,SQLReport!A:F,4,FALSE),"")</f>
        <v/>
      </c>
      <c r="E753" s="5" t="str">
        <f>_xlfn.IFNA(IF(VLOOKUP(A753,NewCMDB!A:N,1,FALSE)="","No","Yes"),IF(A753="","","No"))</f>
        <v/>
      </c>
      <c r="F753" s="5" t="e">
        <f>VLOOKUP(A753,LastLogonDate!A:D,2,FALSE)</f>
        <v>#N/A</v>
      </c>
      <c r="G753" s="5" t="e">
        <f>VLOOKUP(A753,LastLogonDate!A:D,3,FALSE)</f>
        <v>#N/A</v>
      </c>
      <c r="H753" s="5" t="e">
        <f>VLOOKUP(A753,LastLogonDate!A:D,4,FALSE)</f>
        <v>#N/A</v>
      </c>
      <c r="I753" s="5" t="str">
        <f t="shared" si="23"/>
        <v/>
      </c>
      <c r="J753" t="str">
        <f t="shared" si="22"/>
        <v>OR dbo.v_R_System.Name0 like''</v>
      </c>
    </row>
    <row r="754" spans="2:10" x14ac:dyDescent="0.25">
      <c r="B754" s="2" t="str">
        <f>_xlfn.IFNA(VLOOKUP(A754,SQLReport!A:F,2,FALSE),IF(A754="","","Not in SCCM"))</f>
        <v/>
      </c>
      <c r="C754" s="2" t="b">
        <f>COUNTIF(SQLReport!A:A, A754)&gt;1</f>
        <v>0</v>
      </c>
      <c r="D754" s="5" t="str">
        <f>IF(B754="No",VLOOKUP(A754,SQLReport!A:F,4,FALSE),"")</f>
        <v/>
      </c>
      <c r="E754" s="5" t="str">
        <f>_xlfn.IFNA(IF(VLOOKUP(A754,NewCMDB!A:N,1,FALSE)="","No","Yes"),IF(A754="","","No"))</f>
        <v/>
      </c>
      <c r="F754" s="5" t="e">
        <f>VLOOKUP(A754,LastLogonDate!A:D,2,FALSE)</f>
        <v>#N/A</v>
      </c>
      <c r="G754" s="5" t="e">
        <f>VLOOKUP(A754,LastLogonDate!A:D,3,FALSE)</f>
        <v>#N/A</v>
      </c>
      <c r="H754" s="5" t="e">
        <f>VLOOKUP(A754,LastLogonDate!A:D,4,FALSE)</f>
        <v>#N/A</v>
      </c>
      <c r="I754" s="5" t="str">
        <f t="shared" si="23"/>
        <v/>
      </c>
      <c r="J754" t="str">
        <f t="shared" si="22"/>
        <v>OR dbo.v_R_System.Name0 like''</v>
      </c>
    </row>
    <row r="755" spans="2:10" x14ac:dyDescent="0.25">
      <c r="B755" s="2" t="str">
        <f>_xlfn.IFNA(VLOOKUP(A755,SQLReport!A:F,2,FALSE),IF(A755="","","Not in SCCM"))</f>
        <v/>
      </c>
      <c r="C755" s="2" t="b">
        <f>COUNTIF(SQLReport!A:A, A755)&gt;1</f>
        <v>0</v>
      </c>
      <c r="D755" s="5" t="str">
        <f>IF(B755="No",VLOOKUP(A755,SQLReport!A:F,4,FALSE),"")</f>
        <v/>
      </c>
      <c r="E755" s="5" t="str">
        <f>_xlfn.IFNA(IF(VLOOKUP(A755,NewCMDB!A:N,1,FALSE)="","No","Yes"),IF(A755="","","No"))</f>
        <v/>
      </c>
      <c r="F755" s="5" t="e">
        <f>VLOOKUP(A755,LastLogonDate!A:D,2,FALSE)</f>
        <v>#N/A</v>
      </c>
      <c r="G755" s="5" t="e">
        <f>VLOOKUP(A755,LastLogonDate!A:D,3,FALSE)</f>
        <v>#N/A</v>
      </c>
      <c r="H755" s="5" t="e">
        <f>VLOOKUP(A755,LastLogonDate!A:D,4,FALSE)</f>
        <v>#N/A</v>
      </c>
      <c r="I755" s="5" t="str">
        <f t="shared" si="23"/>
        <v/>
      </c>
      <c r="J755" t="str">
        <f t="shared" si="22"/>
        <v>OR dbo.v_R_System.Name0 like''</v>
      </c>
    </row>
    <row r="756" spans="2:10" x14ac:dyDescent="0.25">
      <c r="B756" s="2" t="str">
        <f>_xlfn.IFNA(VLOOKUP(A756,SQLReport!A:F,2,FALSE),IF(A756="","","Not in SCCM"))</f>
        <v/>
      </c>
      <c r="C756" s="2" t="b">
        <f>COUNTIF(SQLReport!A:A, A756)&gt;1</f>
        <v>0</v>
      </c>
      <c r="D756" s="5" t="str">
        <f>IF(B756="No",VLOOKUP(A756,SQLReport!A:F,4,FALSE),"")</f>
        <v/>
      </c>
      <c r="E756" s="5" t="str">
        <f>_xlfn.IFNA(IF(VLOOKUP(A756,NewCMDB!A:N,1,FALSE)="","No","Yes"),IF(A756="","","No"))</f>
        <v/>
      </c>
      <c r="F756" s="5" t="e">
        <f>VLOOKUP(A756,LastLogonDate!A:D,2,FALSE)</f>
        <v>#N/A</v>
      </c>
      <c r="G756" s="5" t="e">
        <f>VLOOKUP(A756,LastLogonDate!A:D,3,FALSE)</f>
        <v>#N/A</v>
      </c>
      <c r="H756" s="5" t="e">
        <f>VLOOKUP(A756,LastLogonDate!A:D,4,FALSE)</f>
        <v>#N/A</v>
      </c>
      <c r="I756" s="5" t="str">
        <f t="shared" si="23"/>
        <v/>
      </c>
      <c r="J756" t="str">
        <f t="shared" si="22"/>
        <v>OR dbo.v_R_System.Name0 like''</v>
      </c>
    </row>
    <row r="757" spans="2:10" x14ac:dyDescent="0.25">
      <c r="B757" s="2" t="str">
        <f>_xlfn.IFNA(VLOOKUP(A757,SQLReport!A:F,2,FALSE),IF(A757="","","Not in SCCM"))</f>
        <v/>
      </c>
      <c r="C757" s="2" t="b">
        <f>COUNTIF(SQLReport!A:A, A757)&gt;1</f>
        <v>0</v>
      </c>
      <c r="D757" s="5" t="str">
        <f>IF(B757="No",VLOOKUP(A757,SQLReport!A:F,4,FALSE),"")</f>
        <v/>
      </c>
      <c r="E757" s="5" t="str">
        <f>_xlfn.IFNA(IF(VLOOKUP(A757,NewCMDB!A:N,1,FALSE)="","No","Yes"),IF(A757="","","No"))</f>
        <v/>
      </c>
      <c r="F757" s="5" t="e">
        <f>VLOOKUP(A757,LastLogonDate!A:D,2,FALSE)</f>
        <v>#N/A</v>
      </c>
      <c r="G757" s="5" t="e">
        <f>VLOOKUP(A757,LastLogonDate!A:D,3,FALSE)</f>
        <v>#N/A</v>
      </c>
      <c r="H757" s="5" t="e">
        <f>VLOOKUP(A757,LastLogonDate!A:D,4,FALSE)</f>
        <v>#N/A</v>
      </c>
      <c r="I757" s="5" t="str">
        <f t="shared" si="23"/>
        <v/>
      </c>
      <c r="J757" t="str">
        <f t="shared" si="22"/>
        <v>OR dbo.v_R_System.Name0 like''</v>
      </c>
    </row>
    <row r="758" spans="2:10" x14ac:dyDescent="0.25">
      <c r="B758" s="2" t="str">
        <f>_xlfn.IFNA(VLOOKUP(A758,SQLReport!A:F,2,FALSE),IF(A758="","","Not in SCCM"))</f>
        <v/>
      </c>
      <c r="C758" s="2" t="b">
        <f>COUNTIF(SQLReport!A:A, A758)&gt;1</f>
        <v>0</v>
      </c>
      <c r="D758" s="5" t="str">
        <f>IF(B758="No",VLOOKUP(A758,SQLReport!A:F,4,FALSE),"")</f>
        <v/>
      </c>
      <c r="E758" s="5" t="str">
        <f>_xlfn.IFNA(IF(VLOOKUP(A758,NewCMDB!A:N,1,FALSE)="","No","Yes"),IF(A758="","","No"))</f>
        <v/>
      </c>
      <c r="F758" s="5" t="e">
        <f>VLOOKUP(A758,LastLogonDate!A:D,2,FALSE)</f>
        <v>#N/A</v>
      </c>
      <c r="G758" s="5" t="e">
        <f>VLOOKUP(A758,LastLogonDate!A:D,3,FALSE)</f>
        <v>#N/A</v>
      </c>
      <c r="H758" s="5" t="e">
        <f>VLOOKUP(A758,LastLogonDate!A:D,4,FALSE)</f>
        <v>#N/A</v>
      </c>
      <c r="I758" s="5" t="str">
        <f t="shared" si="23"/>
        <v/>
      </c>
      <c r="J758" t="str">
        <f t="shared" si="22"/>
        <v>OR dbo.v_R_System.Name0 like''</v>
      </c>
    </row>
    <row r="759" spans="2:10" x14ac:dyDescent="0.25">
      <c r="B759" s="2" t="str">
        <f>_xlfn.IFNA(VLOOKUP(A759,SQLReport!A:F,2,FALSE),IF(A759="","","Not in SCCM"))</f>
        <v/>
      </c>
      <c r="C759" s="2" t="b">
        <f>COUNTIF(SQLReport!A:A, A759)&gt;1</f>
        <v>0</v>
      </c>
      <c r="D759" s="5" t="str">
        <f>IF(B759="No",VLOOKUP(A759,SQLReport!A:F,4,FALSE),"")</f>
        <v/>
      </c>
      <c r="E759" s="5" t="str">
        <f>_xlfn.IFNA(IF(VLOOKUP(A759,NewCMDB!A:N,1,FALSE)="","No","Yes"),IF(A759="","","No"))</f>
        <v/>
      </c>
      <c r="F759" s="5" t="e">
        <f>VLOOKUP(A759,LastLogonDate!A:D,2,FALSE)</f>
        <v>#N/A</v>
      </c>
      <c r="G759" s="5" t="e">
        <f>VLOOKUP(A759,LastLogonDate!A:D,3,FALSE)</f>
        <v>#N/A</v>
      </c>
      <c r="H759" s="5" t="e">
        <f>VLOOKUP(A759,LastLogonDate!A:D,4,FALSE)</f>
        <v>#N/A</v>
      </c>
      <c r="I759" s="5" t="str">
        <f t="shared" si="23"/>
        <v/>
      </c>
      <c r="J759" t="str">
        <f t="shared" si="22"/>
        <v>OR dbo.v_R_System.Name0 like''</v>
      </c>
    </row>
    <row r="760" spans="2:10" x14ac:dyDescent="0.25">
      <c r="B760" s="2" t="str">
        <f>_xlfn.IFNA(VLOOKUP(A760,SQLReport!A:F,2,FALSE),IF(A760="","","Not in SCCM"))</f>
        <v/>
      </c>
      <c r="C760" s="2" t="b">
        <f>COUNTIF(SQLReport!A:A, A760)&gt;1</f>
        <v>0</v>
      </c>
      <c r="D760" s="5" t="str">
        <f>IF(B760="No",VLOOKUP(A760,SQLReport!A:F,4,FALSE),"")</f>
        <v/>
      </c>
      <c r="E760" s="5" t="str">
        <f>_xlfn.IFNA(IF(VLOOKUP(A760,NewCMDB!A:N,1,FALSE)="","No","Yes"),IF(A760="","","No"))</f>
        <v/>
      </c>
      <c r="F760" s="5" t="e">
        <f>VLOOKUP(A760,LastLogonDate!A:D,2,FALSE)</f>
        <v>#N/A</v>
      </c>
      <c r="G760" s="5" t="e">
        <f>VLOOKUP(A760,LastLogonDate!A:D,3,FALSE)</f>
        <v>#N/A</v>
      </c>
      <c r="H760" s="5" t="e">
        <f>VLOOKUP(A760,LastLogonDate!A:D,4,FALSE)</f>
        <v>#N/A</v>
      </c>
      <c r="I760" s="5" t="str">
        <f t="shared" si="23"/>
        <v/>
      </c>
      <c r="J760" t="str">
        <f t="shared" si="22"/>
        <v>OR dbo.v_R_System.Name0 like''</v>
      </c>
    </row>
    <row r="761" spans="2:10" x14ac:dyDescent="0.25">
      <c r="B761" s="2" t="str">
        <f>_xlfn.IFNA(VLOOKUP(A761,SQLReport!A:F,2,FALSE),IF(A761="","","Not in SCCM"))</f>
        <v/>
      </c>
      <c r="C761" s="2" t="b">
        <f>COUNTIF(SQLReport!A:A, A761)&gt;1</f>
        <v>0</v>
      </c>
      <c r="D761" s="5" t="str">
        <f>IF(B761="No",VLOOKUP(A761,SQLReport!A:F,4,FALSE),"")</f>
        <v/>
      </c>
      <c r="E761" s="5" t="str">
        <f>_xlfn.IFNA(IF(VLOOKUP(A761,NewCMDB!A:N,1,FALSE)="","No","Yes"),IF(A761="","","No"))</f>
        <v/>
      </c>
      <c r="F761" s="5" t="e">
        <f>VLOOKUP(A761,LastLogonDate!A:D,2,FALSE)</f>
        <v>#N/A</v>
      </c>
      <c r="G761" s="5" t="e">
        <f>VLOOKUP(A761,LastLogonDate!A:D,3,FALSE)</f>
        <v>#N/A</v>
      </c>
      <c r="H761" s="5" t="e">
        <f>VLOOKUP(A761,LastLogonDate!A:D,4,FALSE)</f>
        <v>#N/A</v>
      </c>
      <c r="I761" s="5" t="str">
        <f t="shared" si="23"/>
        <v/>
      </c>
      <c r="J761" t="str">
        <f t="shared" si="22"/>
        <v>OR dbo.v_R_System.Name0 like''</v>
      </c>
    </row>
    <row r="762" spans="2:10" x14ac:dyDescent="0.25">
      <c r="B762" s="2" t="str">
        <f>_xlfn.IFNA(VLOOKUP(A762,SQLReport!A:F,2,FALSE),IF(A762="","","Not in SCCM"))</f>
        <v/>
      </c>
      <c r="C762" s="2" t="b">
        <f>COUNTIF(SQLReport!A:A, A762)&gt;1</f>
        <v>0</v>
      </c>
      <c r="D762" s="5" t="str">
        <f>IF(B762="No",VLOOKUP(A762,SQLReport!A:F,4,FALSE),"")</f>
        <v/>
      </c>
      <c r="E762" s="5" t="str">
        <f>_xlfn.IFNA(IF(VLOOKUP(A762,NewCMDB!A:N,1,FALSE)="","No","Yes"),IF(A762="","","No"))</f>
        <v/>
      </c>
      <c r="F762" s="5" t="e">
        <f>VLOOKUP(A762,LastLogonDate!A:D,2,FALSE)</f>
        <v>#N/A</v>
      </c>
      <c r="G762" s="5" t="e">
        <f>VLOOKUP(A762,LastLogonDate!A:D,3,FALSE)</f>
        <v>#N/A</v>
      </c>
      <c r="H762" s="5" t="e">
        <f>VLOOKUP(A762,LastLogonDate!A:D,4,FALSE)</f>
        <v>#N/A</v>
      </c>
      <c r="I762" s="5" t="str">
        <f t="shared" si="23"/>
        <v/>
      </c>
      <c r="J762" t="str">
        <f t="shared" si="22"/>
        <v>OR dbo.v_R_System.Name0 like''</v>
      </c>
    </row>
    <row r="763" spans="2:10" x14ac:dyDescent="0.25">
      <c r="B763" s="2" t="str">
        <f>_xlfn.IFNA(VLOOKUP(A763,SQLReport!A:F,2,FALSE),IF(A763="","","Not in SCCM"))</f>
        <v/>
      </c>
      <c r="C763" s="2" t="b">
        <f>COUNTIF(SQLReport!A:A, A763)&gt;1</f>
        <v>0</v>
      </c>
      <c r="D763" s="5" t="str">
        <f>IF(B763="No",VLOOKUP(A763,SQLReport!A:F,4,FALSE),"")</f>
        <v/>
      </c>
      <c r="E763" s="5" t="str">
        <f>_xlfn.IFNA(IF(VLOOKUP(A763,NewCMDB!A:N,1,FALSE)="","No","Yes"),IF(A763="","","No"))</f>
        <v/>
      </c>
      <c r="F763" s="5" t="e">
        <f>VLOOKUP(A763,LastLogonDate!A:D,2,FALSE)</f>
        <v>#N/A</v>
      </c>
      <c r="G763" s="5" t="e">
        <f>VLOOKUP(A763,LastLogonDate!A:D,3,FALSE)</f>
        <v>#N/A</v>
      </c>
      <c r="H763" s="5" t="e">
        <f>VLOOKUP(A763,LastLogonDate!A:D,4,FALSE)</f>
        <v>#N/A</v>
      </c>
      <c r="I763" s="5" t="str">
        <f t="shared" si="23"/>
        <v/>
      </c>
      <c r="J763" t="str">
        <f t="shared" si="22"/>
        <v>OR dbo.v_R_System.Name0 like''</v>
      </c>
    </row>
    <row r="764" spans="2:10" x14ac:dyDescent="0.25">
      <c r="B764" s="2" t="str">
        <f>_xlfn.IFNA(VLOOKUP(A764,SQLReport!A:F,2,FALSE),IF(A764="","","Not in SCCM"))</f>
        <v/>
      </c>
      <c r="C764" s="2" t="b">
        <f>COUNTIF(SQLReport!A:A, A764)&gt;1</f>
        <v>0</v>
      </c>
      <c r="D764" s="5" t="str">
        <f>IF(B764="No",VLOOKUP(A764,SQLReport!A:F,4,FALSE),"")</f>
        <v/>
      </c>
      <c r="E764" s="5" t="str">
        <f>_xlfn.IFNA(IF(VLOOKUP(A764,NewCMDB!A:N,1,FALSE)="","No","Yes"),IF(A764="","","No"))</f>
        <v/>
      </c>
      <c r="F764" s="5" t="e">
        <f>VLOOKUP(A764,LastLogonDate!A:D,2,FALSE)</f>
        <v>#N/A</v>
      </c>
      <c r="G764" s="5" t="e">
        <f>VLOOKUP(A764,LastLogonDate!A:D,3,FALSE)</f>
        <v>#N/A</v>
      </c>
      <c r="H764" s="5" t="e">
        <f>VLOOKUP(A764,LastLogonDate!A:D,4,FALSE)</f>
        <v>#N/A</v>
      </c>
      <c r="I764" s="5" t="str">
        <f t="shared" si="23"/>
        <v/>
      </c>
      <c r="J764" t="str">
        <f t="shared" si="22"/>
        <v>OR dbo.v_R_System.Name0 like''</v>
      </c>
    </row>
    <row r="765" spans="2:10" x14ac:dyDescent="0.25">
      <c r="B765" s="2" t="str">
        <f>_xlfn.IFNA(VLOOKUP(A765,SQLReport!A:F,2,FALSE),IF(A765="","","Not in SCCM"))</f>
        <v/>
      </c>
      <c r="C765" s="2" t="b">
        <f>COUNTIF(SQLReport!A:A, A765)&gt;1</f>
        <v>0</v>
      </c>
      <c r="D765" s="5" t="str">
        <f>IF(B765="No",VLOOKUP(A765,SQLReport!A:F,4,FALSE),"")</f>
        <v/>
      </c>
      <c r="E765" s="5" t="str">
        <f>_xlfn.IFNA(IF(VLOOKUP(A765,NewCMDB!A:N,1,FALSE)="","No","Yes"),IF(A765="","","No"))</f>
        <v/>
      </c>
      <c r="F765" s="5" t="e">
        <f>VLOOKUP(A765,LastLogonDate!A:D,2,FALSE)</f>
        <v>#N/A</v>
      </c>
      <c r="G765" s="5" t="e">
        <f>VLOOKUP(A765,LastLogonDate!A:D,3,FALSE)</f>
        <v>#N/A</v>
      </c>
      <c r="H765" s="5" t="e">
        <f>VLOOKUP(A765,LastLogonDate!A:D,4,FALSE)</f>
        <v>#N/A</v>
      </c>
      <c r="I765" s="5" t="str">
        <f t="shared" si="23"/>
        <v/>
      </c>
      <c r="J765" t="str">
        <f t="shared" si="22"/>
        <v>OR dbo.v_R_System.Name0 like''</v>
      </c>
    </row>
    <row r="766" spans="2:10" x14ac:dyDescent="0.25">
      <c r="B766" s="2" t="str">
        <f>_xlfn.IFNA(VLOOKUP(A766,SQLReport!A:F,2,FALSE),IF(A766="","","Not in SCCM"))</f>
        <v/>
      </c>
      <c r="C766" s="2" t="b">
        <f>COUNTIF(SQLReport!A:A, A766)&gt;1</f>
        <v>0</v>
      </c>
      <c r="D766" s="5" t="str">
        <f>IF(B766="No",VLOOKUP(A766,SQLReport!A:F,4,FALSE),"")</f>
        <v/>
      </c>
      <c r="E766" s="5" t="str">
        <f>_xlfn.IFNA(IF(VLOOKUP(A766,NewCMDB!A:N,1,FALSE)="","No","Yes"),IF(A766="","","No"))</f>
        <v/>
      </c>
      <c r="F766" s="5" t="e">
        <f>VLOOKUP(A766,LastLogonDate!A:D,2,FALSE)</f>
        <v>#N/A</v>
      </c>
      <c r="G766" s="5" t="e">
        <f>VLOOKUP(A766,LastLogonDate!A:D,3,FALSE)</f>
        <v>#N/A</v>
      </c>
      <c r="H766" s="5" t="e">
        <f>VLOOKUP(A766,LastLogonDate!A:D,4,FALSE)</f>
        <v>#N/A</v>
      </c>
      <c r="I766" s="5" t="str">
        <f t="shared" si="23"/>
        <v/>
      </c>
      <c r="J766" t="str">
        <f t="shared" si="22"/>
        <v>OR dbo.v_R_System.Name0 like''</v>
      </c>
    </row>
    <row r="767" spans="2:10" x14ac:dyDescent="0.25">
      <c r="B767" s="2" t="str">
        <f>_xlfn.IFNA(VLOOKUP(A767,SQLReport!A:F,2,FALSE),IF(A767="","","Not in SCCM"))</f>
        <v/>
      </c>
      <c r="C767" s="2" t="b">
        <f>COUNTIF(SQLReport!A:A, A767)&gt;1</f>
        <v>0</v>
      </c>
      <c r="D767" s="5" t="str">
        <f>IF(B767="No",VLOOKUP(A767,SQLReport!A:F,4,FALSE),"")</f>
        <v/>
      </c>
      <c r="E767" s="5" t="str">
        <f>_xlfn.IFNA(IF(VLOOKUP(A767,NewCMDB!A:N,1,FALSE)="","No","Yes"),IF(A767="","","No"))</f>
        <v/>
      </c>
      <c r="F767" s="5" t="e">
        <f>VLOOKUP(A767,LastLogonDate!A:D,2,FALSE)</f>
        <v>#N/A</v>
      </c>
      <c r="G767" s="5" t="e">
        <f>VLOOKUP(A767,LastLogonDate!A:D,3,FALSE)</f>
        <v>#N/A</v>
      </c>
      <c r="H767" s="5" t="e">
        <f>VLOOKUP(A767,LastLogonDate!A:D,4,FALSE)</f>
        <v>#N/A</v>
      </c>
      <c r="I767" s="5" t="str">
        <f t="shared" si="23"/>
        <v/>
      </c>
      <c r="J767" t="str">
        <f t="shared" si="22"/>
        <v>OR dbo.v_R_System.Name0 like''</v>
      </c>
    </row>
    <row r="768" spans="2:10" x14ac:dyDescent="0.25">
      <c r="B768" s="2" t="str">
        <f>_xlfn.IFNA(VLOOKUP(A768,SQLReport!A:F,2,FALSE),IF(A768="","","Not in SCCM"))</f>
        <v/>
      </c>
      <c r="C768" s="2" t="b">
        <f>COUNTIF(SQLReport!A:A, A768)&gt;1</f>
        <v>0</v>
      </c>
      <c r="D768" s="5" t="str">
        <f>IF(B768="No",VLOOKUP(A768,SQLReport!A:F,4,FALSE),"")</f>
        <v/>
      </c>
      <c r="E768" s="5" t="str">
        <f>_xlfn.IFNA(IF(VLOOKUP(A768,NewCMDB!A:N,1,FALSE)="","No","Yes"),IF(A768="","","No"))</f>
        <v/>
      </c>
      <c r="F768" s="5" t="e">
        <f>VLOOKUP(A768,LastLogonDate!A:D,2,FALSE)</f>
        <v>#N/A</v>
      </c>
      <c r="G768" s="5" t="e">
        <f>VLOOKUP(A768,LastLogonDate!A:D,3,FALSE)</f>
        <v>#N/A</v>
      </c>
      <c r="H768" s="5" t="e">
        <f>VLOOKUP(A768,LastLogonDate!A:D,4,FALSE)</f>
        <v>#N/A</v>
      </c>
      <c r="I768" s="5" t="str">
        <f t="shared" si="23"/>
        <v/>
      </c>
      <c r="J768" t="str">
        <f t="shared" si="22"/>
        <v>OR dbo.v_R_System.Name0 like''</v>
      </c>
    </row>
    <row r="769" spans="2:10" x14ac:dyDescent="0.25">
      <c r="B769" s="2" t="str">
        <f>_xlfn.IFNA(VLOOKUP(A769,SQLReport!A:F,2,FALSE),IF(A769="","","Not in SCCM"))</f>
        <v/>
      </c>
      <c r="C769" s="2" t="b">
        <f>COUNTIF(SQLReport!A:A, A769)&gt;1</f>
        <v>0</v>
      </c>
      <c r="D769" s="5" t="str">
        <f>IF(B769="No",VLOOKUP(A769,SQLReport!A:F,4,FALSE),"")</f>
        <v/>
      </c>
      <c r="E769" s="5" t="str">
        <f>_xlfn.IFNA(IF(VLOOKUP(A769,NewCMDB!A:N,1,FALSE)="","No","Yes"),IF(A769="","","No"))</f>
        <v/>
      </c>
      <c r="F769" s="5" t="e">
        <f>VLOOKUP(A769,LastLogonDate!A:D,2,FALSE)</f>
        <v>#N/A</v>
      </c>
      <c r="G769" s="5" t="e">
        <f>VLOOKUP(A769,LastLogonDate!A:D,3,FALSE)</f>
        <v>#N/A</v>
      </c>
      <c r="H769" s="5" t="e">
        <f>VLOOKUP(A769,LastLogonDate!A:D,4,FALSE)</f>
        <v>#N/A</v>
      </c>
      <c r="I769" s="5" t="str">
        <f t="shared" si="23"/>
        <v/>
      </c>
      <c r="J769" t="str">
        <f t="shared" si="22"/>
        <v>OR dbo.v_R_System.Name0 like''</v>
      </c>
    </row>
    <row r="770" spans="2:10" x14ac:dyDescent="0.25">
      <c r="B770" s="2" t="str">
        <f>_xlfn.IFNA(VLOOKUP(A770,SQLReport!A:F,2,FALSE),IF(A770="","","Not in SCCM"))</f>
        <v/>
      </c>
      <c r="C770" s="2" t="b">
        <f>COUNTIF(SQLReport!A:A, A770)&gt;1</f>
        <v>0</v>
      </c>
      <c r="D770" s="5" t="str">
        <f>IF(B770="No",VLOOKUP(A770,SQLReport!A:F,4,FALSE),"")</f>
        <v/>
      </c>
      <c r="E770" s="5" t="str">
        <f>_xlfn.IFNA(IF(VLOOKUP(A770,NewCMDB!A:N,1,FALSE)="","No","Yes"),IF(A770="","","No"))</f>
        <v/>
      </c>
      <c r="F770" s="5" t="e">
        <f>VLOOKUP(A770,LastLogonDate!A:D,2,FALSE)</f>
        <v>#N/A</v>
      </c>
      <c r="G770" s="5" t="e">
        <f>VLOOKUP(A770,LastLogonDate!A:D,3,FALSE)</f>
        <v>#N/A</v>
      </c>
      <c r="H770" s="5" t="e">
        <f>VLOOKUP(A770,LastLogonDate!A:D,4,FALSE)</f>
        <v>#N/A</v>
      </c>
      <c r="I770" s="5" t="str">
        <f t="shared" si="23"/>
        <v/>
      </c>
      <c r="J770" t="str">
        <f t="shared" ref="J770:J833" si="24">"OR dbo.v_R_System.Name0 like'"&amp;A770&amp;"'"</f>
        <v>OR dbo.v_R_System.Name0 like''</v>
      </c>
    </row>
    <row r="771" spans="2:10" x14ac:dyDescent="0.25">
      <c r="B771" s="2" t="str">
        <f>_xlfn.IFNA(VLOOKUP(A771,SQLReport!A:F,2,FALSE),IF(A771="","","Not in SCCM"))</f>
        <v/>
      </c>
      <c r="C771" s="2" t="b">
        <f>COUNTIF(SQLReport!A:A, A771)&gt;1</f>
        <v>0</v>
      </c>
      <c r="D771" s="5" t="str">
        <f>IF(B771="No",VLOOKUP(A771,SQLReport!A:F,4,FALSE),"")</f>
        <v/>
      </c>
      <c r="E771" s="5" t="str">
        <f>_xlfn.IFNA(IF(VLOOKUP(A771,NewCMDB!A:N,1,FALSE)="","No","Yes"),IF(A771="","","No"))</f>
        <v/>
      </c>
      <c r="F771" s="5" t="e">
        <f>VLOOKUP(A771,LastLogonDate!A:D,2,FALSE)</f>
        <v>#N/A</v>
      </c>
      <c r="G771" s="5" t="e">
        <f>VLOOKUP(A771,LastLogonDate!A:D,3,FALSE)</f>
        <v>#N/A</v>
      </c>
      <c r="H771" s="5" t="e">
        <f>VLOOKUP(A771,LastLogonDate!A:D,4,FALSE)</f>
        <v>#N/A</v>
      </c>
      <c r="I771" s="5" t="str">
        <f t="shared" ref="I771:I834" si="25">IF(C771=TRUE,"Duplicate - SD to Delete",
    IF(B771="No",("No Client - Creation Date "&amp;TEXT(D771,"dd/mm/yyyy")),
        IF(B771="Not In SCCM",B771,
            IF(E771="Yes","Now In CMDB",
                IF(AND(B771="Yes",E771="No"),"Broken Client / Communications Issue",
                    IF(B771="",B771,"#Manual Response")
                )
            )
        )
    )
)</f>
        <v/>
      </c>
      <c r="J771" t="str">
        <f t="shared" si="24"/>
        <v>OR dbo.v_R_System.Name0 like''</v>
      </c>
    </row>
    <row r="772" spans="2:10" x14ac:dyDescent="0.25">
      <c r="B772" s="2" t="str">
        <f>_xlfn.IFNA(VLOOKUP(A772,SQLReport!A:F,2,FALSE),IF(A772="","","Not in SCCM"))</f>
        <v/>
      </c>
      <c r="C772" s="2" t="b">
        <f>COUNTIF(SQLReport!A:A, A772)&gt;1</f>
        <v>0</v>
      </c>
      <c r="D772" s="5" t="str">
        <f>IF(B772="No",VLOOKUP(A772,SQLReport!A:F,4,FALSE),"")</f>
        <v/>
      </c>
      <c r="E772" s="5" t="str">
        <f>_xlfn.IFNA(IF(VLOOKUP(A772,NewCMDB!A:N,1,FALSE)="","No","Yes"),IF(A772="","","No"))</f>
        <v/>
      </c>
      <c r="F772" s="5" t="e">
        <f>VLOOKUP(A772,LastLogonDate!A:D,2,FALSE)</f>
        <v>#N/A</v>
      </c>
      <c r="G772" s="5" t="e">
        <f>VLOOKUP(A772,LastLogonDate!A:D,3,FALSE)</f>
        <v>#N/A</v>
      </c>
      <c r="H772" s="5" t="e">
        <f>VLOOKUP(A772,LastLogonDate!A:D,4,FALSE)</f>
        <v>#N/A</v>
      </c>
      <c r="I772" s="5" t="str">
        <f t="shared" si="25"/>
        <v/>
      </c>
      <c r="J772" t="str">
        <f t="shared" si="24"/>
        <v>OR dbo.v_R_System.Name0 like''</v>
      </c>
    </row>
    <row r="773" spans="2:10" x14ac:dyDescent="0.25">
      <c r="B773" s="2" t="str">
        <f>_xlfn.IFNA(VLOOKUP(A773,SQLReport!A:F,2,FALSE),IF(A773="","","Not in SCCM"))</f>
        <v/>
      </c>
      <c r="C773" s="2" t="b">
        <f>COUNTIF(SQLReport!A:A, A773)&gt;1</f>
        <v>0</v>
      </c>
      <c r="D773" s="5" t="str">
        <f>IF(B773="No",VLOOKUP(A773,SQLReport!A:F,4,FALSE),"")</f>
        <v/>
      </c>
      <c r="E773" s="5" t="str">
        <f>_xlfn.IFNA(IF(VLOOKUP(A773,NewCMDB!A:N,1,FALSE)="","No","Yes"),IF(A773="","","No"))</f>
        <v/>
      </c>
      <c r="F773" s="5" t="e">
        <f>VLOOKUP(A773,LastLogonDate!A:D,2,FALSE)</f>
        <v>#N/A</v>
      </c>
      <c r="G773" s="5" t="e">
        <f>VLOOKUP(A773,LastLogonDate!A:D,3,FALSE)</f>
        <v>#N/A</v>
      </c>
      <c r="H773" s="5" t="e">
        <f>VLOOKUP(A773,LastLogonDate!A:D,4,FALSE)</f>
        <v>#N/A</v>
      </c>
      <c r="I773" s="5" t="str">
        <f t="shared" si="25"/>
        <v/>
      </c>
      <c r="J773" t="str">
        <f t="shared" si="24"/>
        <v>OR dbo.v_R_System.Name0 like''</v>
      </c>
    </row>
    <row r="774" spans="2:10" x14ac:dyDescent="0.25">
      <c r="B774" s="2" t="str">
        <f>_xlfn.IFNA(VLOOKUP(A774,SQLReport!A:F,2,FALSE),IF(A774="","","Not in SCCM"))</f>
        <v/>
      </c>
      <c r="C774" s="2" t="b">
        <f>COUNTIF(SQLReport!A:A, A774)&gt;1</f>
        <v>0</v>
      </c>
      <c r="D774" s="5" t="str">
        <f>IF(B774="No",VLOOKUP(A774,SQLReport!A:F,4,FALSE),"")</f>
        <v/>
      </c>
      <c r="E774" s="5" t="str">
        <f>_xlfn.IFNA(IF(VLOOKUP(A774,NewCMDB!A:N,1,FALSE)="","No","Yes"),IF(A774="","","No"))</f>
        <v/>
      </c>
      <c r="F774" s="5" t="e">
        <f>VLOOKUP(A774,LastLogonDate!A:D,2,FALSE)</f>
        <v>#N/A</v>
      </c>
      <c r="G774" s="5" t="e">
        <f>VLOOKUP(A774,LastLogonDate!A:D,3,FALSE)</f>
        <v>#N/A</v>
      </c>
      <c r="H774" s="5" t="e">
        <f>VLOOKUP(A774,LastLogonDate!A:D,4,FALSE)</f>
        <v>#N/A</v>
      </c>
      <c r="I774" s="5" t="str">
        <f t="shared" si="25"/>
        <v/>
      </c>
      <c r="J774" t="str">
        <f t="shared" si="24"/>
        <v>OR dbo.v_R_System.Name0 like''</v>
      </c>
    </row>
    <row r="775" spans="2:10" x14ac:dyDescent="0.25">
      <c r="B775" s="2" t="str">
        <f>_xlfn.IFNA(VLOOKUP(A775,SQLReport!A:F,2,FALSE),IF(A775="","","Not in SCCM"))</f>
        <v/>
      </c>
      <c r="C775" s="2" t="b">
        <f>COUNTIF(SQLReport!A:A, A775)&gt;1</f>
        <v>0</v>
      </c>
      <c r="D775" s="5" t="str">
        <f>IF(B775="No",VLOOKUP(A775,SQLReport!A:F,4,FALSE),"")</f>
        <v/>
      </c>
      <c r="E775" s="5" t="str">
        <f>_xlfn.IFNA(IF(VLOOKUP(A775,NewCMDB!A:N,1,FALSE)="","No","Yes"),IF(A775="","","No"))</f>
        <v/>
      </c>
      <c r="F775" s="5" t="e">
        <f>VLOOKUP(A775,LastLogonDate!A:D,2,FALSE)</f>
        <v>#N/A</v>
      </c>
      <c r="G775" s="5" t="e">
        <f>VLOOKUP(A775,LastLogonDate!A:D,3,FALSE)</f>
        <v>#N/A</v>
      </c>
      <c r="H775" s="5" t="e">
        <f>VLOOKUP(A775,LastLogonDate!A:D,4,FALSE)</f>
        <v>#N/A</v>
      </c>
      <c r="I775" s="5" t="str">
        <f t="shared" si="25"/>
        <v/>
      </c>
      <c r="J775" t="str">
        <f t="shared" si="24"/>
        <v>OR dbo.v_R_System.Name0 like''</v>
      </c>
    </row>
    <row r="776" spans="2:10" x14ac:dyDescent="0.25">
      <c r="B776" s="2" t="str">
        <f>_xlfn.IFNA(VLOOKUP(A776,SQLReport!A:F,2,FALSE),IF(A776="","","Not in SCCM"))</f>
        <v/>
      </c>
      <c r="C776" s="2" t="b">
        <f>COUNTIF(SQLReport!A:A, A776)&gt;1</f>
        <v>0</v>
      </c>
      <c r="D776" s="5" t="str">
        <f>IF(B776="No",VLOOKUP(A776,SQLReport!A:F,4,FALSE),"")</f>
        <v/>
      </c>
      <c r="E776" s="5" t="str">
        <f>_xlfn.IFNA(IF(VLOOKUP(A776,NewCMDB!A:N,1,FALSE)="","No","Yes"),IF(A776="","","No"))</f>
        <v/>
      </c>
      <c r="F776" s="5" t="e">
        <f>VLOOKUP(A776,LastLogonDate!A:D,2,FALSE)</f>
        <v>#N/A</v>
      </c>
      <c r="G776" s="5" t="e">
        <f>VLOOKUP(A776,LastLogonDate!A:D,3,FALSE)</f>
        <v>#N/A</v>
      </c>
      <c r="H776" s="5" t="e">
        <f>VLOOKUP(A776,LastLogonDate!A:D,4,FALSE)</f>
        <v>#N/A</v>
      </c>
      <c r="I776" s="5" t="str">
        <f t="shared" si="25"/>
        <v/>
      </c>
      <c r="J776" t="str">
        <f t="shared" si="24"/>
        <v>OR dbo.v_R_System.Name0 like''</v>
      </c>
    </row>
    <row r="777" spans="2:10" x14ac:dyDescent="0.25">
      <c r="B777" s="2" t="str">
        <f>_xlfn.IFNA(VLOOKUP(A777,SQLReport!A:F,2,FALSE),IF(A777="","","Not in SCCM"))</f>
        <v/>
      </c>
      <c r="C777" s="2" t="b">
        <f>COUNTIF(SQLReport!A:A, A777)&gt;1</f>
        <v>0</v>
      </c>
      <c r="D777" s="5" t="str">
        <f>IF(B777="No",VLOOKUP(A777,SQLReport!A:F,4,FALSE),"")</f>
        <v/>
      </c>
      <c r="E777" s="5" t="str">
        <f>_xlfn.IFNA(IF(VLOOKUP(A777,NewCMDB!A:N,1,FALSE)="","No","Yes"),IF(A777="","","No"))</f>
        <v/>
      </c>
      <c r="F777" s="5" t="e">
        <f>VLOOKUP(A777,LastLogonDate!A:D,2,FALSE)</f>
        <v>#N/A</v>
      </c>
      <c r="G777" s="5" t="e">
        <f>VLOOKUP(A777,LastLogonDate!A:D,3,FALSE)</f>
        <v>#N/A</v>
      </c>
      <c r="H777" s="5" t="e">
        <f>VLOOKUP(A777,LastLogonDate!A:D,4,FALSE)</f>
        <v>#N/A</v>
      </c>
      <c r="I777" s="5" t="str">
        <f t="shared" si="25"/>
        <v/>
      </c>
      <c r="J777" t="str">
        <f t="shared" si="24"/>
        <v>OR dbo.v_R_System.Name0 like''</v>
      </c>
    </row>
    <row r="778" spans="2:10" x14ac:dyDescent="0.25">
      <c r="B778" s="2" t="str">
        <f>_xlfn.IFNA(VLOOKUP(A778,SQLReport!A:F,2,FALSE),IF(A778="","","Not in SCCM"))</f>
        <v/>
      </c>
      <c r="C778" s="2" t="b">
        <f>COUNTIF(SQLReport!A:A, A778)&gt;1</f>
        <v>0</v>
      </c>
      <c r="D778" s="5" t="str">
        <f>IF(B778="No",VLOOKUP(A778,SQLReport!A:F,4,FALSE),"")</f>
        <v/>
      </c>
      <c r="E778" s="5" t="str">
        <f>_xlfn.IFNA(IF(VLOOKUP(A778,NewCMDB!A:N,1,FALSE)="","No","Yes"),IF(A778="","","No"))</f>
        <v/>
      </c>
      <c r="F778" s="5" t="e">
        <f>VLOOKUP(A778,LastLogonDate!A:D,2,FALSE)</f>
        <v>#N/A</v>
      </c>
      <c r="G778" s="5" t="e">
        <f>VLOOKUP(A778,LastLogonDate!A:D,3,FALSE)</f>
        <v>#N/A</v>
      </c>
      <c r="H778" s="5" t="e">
        <f>VLOOKUP(A778,LastLogonDate!A:D,4,FALSE)</f>
        <v>#N/A</v>
      </c>
      <c r="I778" s="5" t="str">
        <f t="shared" si="25"/>
        <v/>
      </c>
      <c r="J778" t="str">
        <f t="shared" si="24"/>
        <v>OR dbo.v_R_System.Name0 like''</v>
      </c>
    </row>
    <row r="779" spans="2:10" x14ac:dyDescent="0.25">
      <c r="B779" s="2" t="str">
        <f>_xlfn.IFNA(VLOOKUP(A779,SQLReport!A:F,2,FALSE),IF(A779="","","Not in SCCM"))</f>
        <v/>
      </c>
      <c r="C779" s="2" t="b">
        <f>COUNTIF(SQLReport!A:A, A779)&gt;1</f>
        <v>0</v>
      </c>
      <c r="D779" s="5" t="str">
        <f>IF(B779="No",VLOOKUP(A779,SQLReport!A:F,4,FALSE),"")</f>
        <v/>
      </c>
      <c r="E779" s="5" t="str">
        <f>_xlfn.IFNA(IF(VLOOKUP(A779,NewCMDB!A:N,1,FALSE)="","No","Yes"),IF(A779="","","No"))</f>
        <v/>
      </c>
      <c r="F779" s="5" t="e">
        <f>VLOOKUP(A779,LastLogonDate!A:D,2,FALSE)</f>
        <v>#N/A</v>
      </c>
      <c r="G779" s="5" t="e">
        <f>VLOOKUP(A779,LastLogonDate!A:D,3,FALSE)</f>
        <v>#N/A</v>
      </c>
      <c r="H779" s="5" t="e">
        <f>VLOOKUP(A779,LastLogonDate!A:D,4,FALSE)</f>
        <v>#N/A</v>
      </c>
      <c r="I779" s="5" t="str">
        <f t="shared" si="25"/>
        <v/>
      </c>
      <c r="J779" t="str">
        <f t="shared" si="24"/>
        <v>OR dbo.v_R_System.Name0 like''</v>
      </c>
    </row>
    <row r="780" spans="2:10" x14ac:dyDescent="0.25">
      <c r="B780" s="2" t="str">
        <f>_xlfn.IFNA(VLOOKUP(A780,SQLReport!A:F,2,FALSE),IF(A780="","","Not in SCCM"))</f>
        <v/>
      </c>
      <c r="C780" s="2" t="b">
        <f>COUNTIF(SQLReport!A:A, A780)&gt;1</f>
        <v>0</v>
      </c>
      <c r="D780" s="5" t="str">
        <f>IF(B780="No",VLOOKUP(A780,SQLReport!A:F,4,FALSE),"")</f>
        <v/>
      </c>
      <c r="E780" s="5" t="str">
        <f>_xlfn.IFNA(IF(VLOOKUP(A780,NewCMDB!A:N,1,FALSE)="","No","Yes"),IF(A780="","","No"))</f>
        <v/>
      </c>
      <c r="F780" s="5" t="e">
        <f>VLOOKUP(A780,LastLogonDate!A:D,2,FALSE)</f>
        <v>#N/A</v>
      </c>
      <c r="G780" s="5" t="e">
        <f>VLOOKUP(A780,LastLogonDate!A:D,3,FALSE)</f>
        <v>#N/A</v>
      </c>
      <c r="H780" s="5" t="e">
        <f>VLOOKUP(A780,LastLogonDate!A:D,4,FALSE)</f>
        <v>#N/A</v>
      </c>
      <c r="I780" s="5" t="str">
        <f t="shared" si="25"/>
        <v/>
      </c>
      <c r="J780" t="str">
        <f t="shared" si="24"/>
        <v>OR dbo.v_R_System.Name0 like''</v>
      </c>
    </row>
    <row r="781" spans="2:10" x14ac:dyDescent="0.25">
      <c r="B781" s="2" t="str">
        <f>_xlfn.IFNA(VLOOKUP(A781,SQLReport!A:F,2,FALSE),IF(A781="","","Not in SCCM"))</f>
        <v/>
      </c>
      <c r="C781" s="2" t="b">
        <f>COUNTIF(SQLReport!A:A, A781)&gt;1</f>
        <v>0</v>
      </c>
      <c r="D781" s="5" t="str">
        <f>IF(B781="No",VLOOKUP(A781,SQLReport!A:F,4,FALSE),"")</f>
        <v/>
      </c>
      <c r="E781" s="5" t="str">
        <f>_xlfn.IFNA(IF(VLOOKUP(A781,NewCMDB!A:N,1,FALSE)="","No","Yes"),IF(A781="","","No"))</f>
        <v/>
      </c>
      <c r="F781" s="5" t="e">
        <f>VLOOKUP(A781,LastLogonDate!A:D,2,FALSE)</f>
        <v>#N/A</v>
      </c>
      <c r="G781" s="5" t="e">
        <f>VLOOKUP(A781,LastLogonDate!A:D,3,FALSE)</f>
        <v>#N/A</v>
      </c>
      <c r="H781" s="5" t="e">
        <f>VLOOKUP(A781,LastLogonDate!A:D,4,FALSE)</f>
        <v>#N/A</v>
      </c>
      <c r="I781" s="5" t="str">
        <f t="shared" si="25"/>
        <v/>
      </c>
      <c r="J781" t="str">
        <f t="shared" si="24"/>
        <v>OR dbo.v_R_System.Name0 like''</v>
      </c>
    </row>
    <row r="782" spans="2:10" x14ac:dyDescent="0.25">
      <c r="B782" s="2" t="str">
        <f>_xlfn.IFNA(VLOOKUP(A782,SQLReport!A:F,2,FALSE),IF(A782="","","Not in SCCM"))</f>
        <v/>
      </c>
      <c r="C782" s="2" t="b">
        <f>COUNTIF(SQLReport!A:A, A782)&gt;1</f>
        <v>0</v>
      </c>
      <c r="D782" s="5" t="str">
        <f>IF(B782="No",VLOOKUP(A782,SQLReport!A:F,4,FALSE),"")</f>
        <v/>
      </c>
      <c r="E782" s="5" t="str">
        <f>_xlfn.IFNA(IF(VLOOKUP(A782,NewCMDB!A:N,1,FALSE)="","No","Yes"),IF(A782="","","No"))</f>
        <v/>
      </c>
      <c r="F782" s="5" t="e">
        <f>VLOOKUP(A782,LastLogonDate!A:D,2,FALSE)</f>
        <v>#N/A</v>
      </c>
      <c r="G782" s="5" t="e">
        <f>VLOOKUP(A782,LastLogonDate!A:D,3,FALSE)</f>
        <v>#N/A</v>
      </c>
      <c r="H782" s="5" t="e">
        <f>VLOOKUP(A782,LastLogonDate!A:D,4,FALSE)</f>
        <v>#N/A</v>
      </c>
      <c r="I782" s="5" t="str">
        <f t="shared" si="25"/>
        <v/>
      </c>
      <c r="J782" t="str">
        <f t="shared" si="24"/>
        <v>OR dbo.v_R_System.Name0 like''</v>
      </c>
    </row>
    <row r="783" spans="2:10" x14ac:dyDescent="0.25">
      <c r="B783" s="2" t="str">
        <f>_xlfn.IFNA(VLOOKUP(A783,SQLReport!A:F,2,FALSE),IF(A783="","","Not in SCCM"))</f>
        <v/>
      </c>
      <c r="C783" s="2" t="b">
        <f>COUNTIF(SQLReport!A:A, A783)&gt;1</f>
        <v>0</v>
      </c>
      <c r="D783" s="5" t="str">
        <f>IF(B783="No",VLOOKUP(A783,SQLReport!A:F,4,FALSE),"")</f>
        <v/>
      </c>
      <c r="E783" s="5" t="str">
        <f>_xlfn.IFNA(IF(VLOOKUP(A783,NewCMDB!A:N,1,FALSE)="","No","Yes"),IF(A783="","","No"))</f>
        <v/>
      </c>
      <c r="F783" s="5" t="e">
        <f>VLOOKUP(A783,LastLogonDate!A:D,2,FALSE)</f>
        <v>#N/A</v>
      </c>
      <c r="G783" s="5" t="e">
        <f>VLOOKUP(A783,LastLogonDate!A:D,3,FALSE)</f>
        <v>#N/A</v>
      </c>
      <c r="H783" s="5" t="e">
        <f>VLOOKUP(A783,LastLogonDate!A:D,4,FALSE)</f>
        <v>#N/A</v>
      </c>
      <c r="I783" s="5" t="str">
        <f t="shared" si="25"/>
        <v/>
      </c>
      <c r="J783" t="str">
        <f t="shared" si="24"/>
        <v>OR dbo.v_R_System.Name0 like''</v>
      </c>
    </row>
    <row r="784" spans="2:10" x14ac:dyDescent="0.25">
      <c r="B784" s="2" t="str">
        <f>_xlfn.IFNA(VLOOKUP(A784,SQLReport!A:F,2,FALSE),IF(A784="","","Not in SCCM"))</f>
        <v/>
      </c>
      <c r="C784" s="2" t="b">
        <f>COUNTIF(SQLReport!A:A, A784)&gt;1</f>
        <v>0</v>
      </c>
      <c r="D784" s="5" t="str">
        <f>IF(B784="No",VLOOKUP(A784,SQLReport!A:F,4,FALSE),"")</f>
        <v/>
      </c>
      <c r="E784" s="5" t="str">
        <f>_xlfn.IFNA(IF(VLOOKUP(A784,NewCMDB!A:N,1,FALSE)="","No","Yes"),IF(A784="","","No"))</f>
        <v/>
      </c>
      <c r="F784" s="5" t="e">
        <f>VLOOKUP(A784,LastLogonDate!A:D,2,FALSE)</f>
        <v>#N/A</v>
      </c>
      <c r="G784" s="5" t="e">
        <f>VLOOKUP(A784,LastLogonDate!A:D,3,FALSE)</f>
        <v>#N/A</v>
      </c>
      <c r="H784" s="5" t="e">
        <f>VLOOKUP(A784,LastLogonDate!A:D,4,FALSE)</f>
        <v>#N/A</v>
      </c>
      <c r="I784" s="5" t="str">
        <f t="shared" si="25"/>
        <v/>
      </c>
      <c r="J784" t="str">
        <f t="shared" si="24"/>
        <v>OR dbo.v_R_System.Name0 like''</v>
      </c>
    </row>
    <row r="785" spans="2:10" x14ac:dyDescent="0.25">
      <c r="B785" s="2" t="str">
        <f>_xlfn.IFNA(VLOOKUP(A785,SQLReport!A:F,2,FALSE),IF(A785="","","Not in SCCM"))</f>
        <v/>
      </c>
      <c r="C785" s="2" t="b">
        <f>COUNTIF(SQLReport!A:A, A785)&gt;1</f>
        <v>0</v>
      </c>
      <c r="D785" s="5" t="str">
        <f>IF(B785="No",VLOOKUP(A785,SQLReport!A:F,4,FALSE),"")</f>
        <v/>
      </c>
      <c r="E785" s="5" t="str">
        <f>_xlfn.IFNA(IF(VLOOKUP(A785,NewCMDB!A:N,1,FALSE)="","No","Yes"),IF(A785="","","No"))</f>
        <v/>
      </c>
      <c r="F785" s="5" t="e">
        <f>VLOOKUP(A785,LastLogonDate!A:D,2,FALSE)</f>
        <v>#N/A</v>
      </c>
      <c r="G785" s="5" t="e">
        <f>VLOOKUP(A785,LastLogonDate!A:D,3,FALSE)</f>
        <v>#N/A</v>
      </c>
      <c r="H785" s="5" t="e">
        <f>VLOOKUP(A785,LastLogonDate!A:D,4,FALSE)</f>
        <v>#N/A</v>
      </c>
      <c r="I785" s="5" t="str">
        <f t="shared" si="25"/>
        <v/>
      </c>
      <c r="J785" t="str">
        <f t="shared" si="24"/>
        <v>OR dbo.v_R_System.Name0 like''</v>
      </c>
    </row>
    <row r="786" spans="2:10" x14ac:dyDescent="0.25">
      <c r="B786" s="2" t="str">
        <f>_xlfn.IFNA(VLOOKUP(A786,SQLReport!A:F,2,FALSE),IF(A786="","","Not in SCCM"))</f>
        <v/>
      </c>
      <c r="C786" s="2" t="b">
        <f>COUNTIF(SQLReport!A:A, A786)&gt;1</f>
        <v>0</v>
      </c>
      <c r="D786" s="5" t="str">
        <f>IF(B786="No",VLOOKUP(A786,SQLReport!A:F,4,FALSE),"")</f>
        <v/>
      </c>
      <c r="E786" s="5" t="str">
        <f>_xlfn.IFNA(IF(VLOOKUP(A786,NewCMDB!A:N,1,FALSE)="","No","Yes"),IF(A786="","","No"))</f>
        <v/>
      </c>
      <c r="F786" s="5" t="e">
        <f>VLOOKUP(A786,LastLogonDate!A:D,2,FALSE)</f>
        <v>#N/A</v>
      </c>
      <c r="G786" s="5" t="e">
        <f>VLOOKUP(A786,LastLogonDate!A:D,3,FALSE)</f>
        <v>#N/A</v>
      </c>
      <c r="H786" s="5" t="e">
        <f>VLOOKUP(A786,LastLogonDate!A:D,4,FALSE)</f>
        <v>#N/A</v>
      </c>
      <c r="I786" s="5" t="str">
        <f t="shared" si="25"/>
        <v/>
      </c>
      <c r="J786" t="str">
        <f t="shared" si="24"/>
        <v>OR dbo.v_R_System.Name0 like''</v>
      </c>
    </row>
    <row r="787" spans="2:10" x14ac:dyDescent="0.25">
      <c r="B787" s="2" t="str">
        <f>_xlfn.IFNA(VLOOKUP(A787,SQLReport!A:F,2,FALSE),IF(A787="","","Not in SCCM"))</f>
        <v/>
      </c>
      <c r="C787" s="2" t="b">
        <f>COUNTIF(SQLReport!A:A, A787)&gt;1</f>
        <v>0</v>
      </c>
      <c r="D787" s="5" t="str">
        <f>IF(B787="No",VLOOKUP(A787,SQLReport!A:F,4,FALSE),"")</f>
        <v/>
      </c>
      <c r="E787" s="5" t="str">
        <f>_xlfn.IFNA(IF(VLOOKUP(A787,NewCMDB!A:N,1,FALSE)="","No","Yes"),IF(A787="","","No"))</f>
        <v/>
      </c>
      <c r="F787" s="5" t="e">
        <f>VLOOKUP(A787,LastLogonDate!A:D,2,FALSE)</f>
        <v>#N/A</v>
      </c>
      <c r="G787" s="5" t="e">
        <f>VLOOKUP(A787,LastLogonDate!A:D,3,FALSE)</f>
        <v>#N/A</v>
      </c>
      <c r="H787" s="5" t="e">
        <f>VLOOKUP(A787,LastLogonDate!A:D,4,FALSE)</f>
        <v>#N/A</v>
      </c>
      <c r="I787" s="5" t="str">
        <f t="shared" si="25"/>
        <v/>
      </c>
      <c r="J787" t="str">
        <f t="shared" si="24"/>
        <v>OR dbo.v_R_System.Name0 like''</v>
      </c>
    </row>
    <row r="788" spans="2:10" x14ac:dyDescent="0.25">
      <c r="B788" s="2" t="str">
        <f>_xlfn.IFNA(VLOOKUP(A788,SQLReport!A:F,2,FALSE),IF(A788="","","Not in SCCM"))</f>
        <v/>
      </c>
      <c r="C788" s="2" t="b">
        <f>COUNTIF(SQLReport!A:A, A788)&gt;1</f>
        <v>0</v>
      </c>
      <c r="D788" s="5" t="str">
        <f>IF(B788="No",VLOOKUP(A788,SQLReport!A:F,4,FALSE),"")</f>
        <v/>
      </c>
      <c r="E788" s="5" t="str">
        <f>_xlfn.IFNA(IF(VLOOKUP(A788,NewCMDB!A:N,1,FALSE)="","No","Yes"),IF(A788="","","No"))</f>
        <v/>
      </c>
      <c r="F788" s="5" t="e">
        <f>VLOOKUP(A788,LastLogonDate!A:D,2,FALSE)</f>
        <v>#N/A</v>
      </c>
      <c r="G788" s="5" t="e">
        <f>VLOOKUP(A788,LastLogonDate!A:D,3,FALSE)</f>
        <v>#N/A</v>
      </c>
      <c r="H788" s="5" t="e">
        <f>VLOOKUP(A788,LastLogonDate!A:D,4,FALSE)</f>
        <v>#N/A</v>
      </c>
      <c r="I788" s="5" t="str">
        <f t="shared" si="25"/>
        <v/>
      </c>
      <c r="J788" t="str">
        <f t="shared" si="24"/>
        <v>OR dbo.v_R_System.Name0 like''</v>
      </c>
    </row>
    <row r="789" spans="2:10" x14ac:dyDescent="0.25">
      <c r="B789" s="2" t="str">
        <f>_xlfn.IFNA(VLOOKUP(A789,SQLReport!A:F,2,FALSE),IF(A789="","","Not in SCCM"))</f>
        <v/>
      </c>
      <c r="C789" s="2" t="b">
        <f>COUNTIF(SQLReport!A:A, A789)&gt;1</f>
        <v>0</v>
      </c>
      <c r="D789" s="5" t="str">
        <f>IF(B789="No",VLOOKUP(A789,SQLReport!A:F,4,FALSE),"")</f>
        <v/>
      </c>
      <c r="E789" s="5" t="str">
        <f>_xlfn.IFNA(IF(VLOOKUP(A789,NewCMDB!A:N,1,FALSE)="","No","Yes"),IF(A789="","","No"))</f>
        <v/>
      </c>
      <c r="F789" s="5" t="e">
        <f>VLOOKUP(A789,LastLogonDate!A:D,2,FALSE)</f>
        <v>#N/A</v>
      </c>
      <c r="G789" s="5" t="e">
        <f>VLOOKUP(A789,LastLogonDate!A:D,3,FALSE)</f>
        <v>#N/A</v>
      </c>
      <c r="H789" s="5" t="e">
        <f>VLOOKUP(A789,LastLogonDate!A:D,4,FALSE)</f>
        <v>#N/A</v>
      </c>
      <c r="I789" s="5" t="str">
        <f t="shared" si="25"/>
        <v/>
      </c>
      <c r="J789" t="str">
        <f t="shared" si="24"/>
        <v>OR dbo.v_R_System.Name0 like''</v>
      </c>
    </row>
    <row r="790" spans="2:10" x14ac:dyDescent="0.25">
      <c r="B790" s="2" t="str">
        <f>_xlfn.IFNA(VLOOKUP(A790,SQLReport!A:F,2,FALSE),IF(A790="","","Not in SCCM"))</f>
        <v/>
      </c>
      <c r="C790" s="2" t="b">
        <f>COUNTIF(SQLReport!A:A, A790)&gt;1</f>
        <v>0</v>
      </c>
      <c r="D790" s="5" t="str">
        <f>IF(B790="No",VLOOKUP(A790,SQLReport!A:F,4,FALSE),"")</f>
        <v/>
      </c>
      <c r="E790" s="5" t="str">
        <f>_xlfn.IFNA(IF(VLOOKUP(A790,NewCMDB!A:N,1,FALSE)="","No","Yes"),IF(A790="","","No"))</f>
        <v/>
      </c>
      <c r="F790" s="5" t="e">
        <f>VLOOKUP(A790,LastLogonDate!A:D,2,FALSE)</f>
        <v>#N/A</v>
      </c>
      <c r="G790" s="5" t="e">
        <f>VLOOKUP(A790,LastLogonDate!A:D,3,FALSE)</f>
        <v>#N/A</v>
      </c>
      <c r="H790" s="5" t="e">
        <f>VLOOKUP(A790,LastLogonDate!A:D,4,FALSE)</f>
        <v>#N/A</v>
      </c>
      <c r="I790" s="5" t="str">
        <f t="shared" si="25"/>
        <v/>
      </c>
      <c r="J790" t="str">
        <f t="shared" si="24"/>
        <v>OR dbo.v_R_System.Name0 like''</v>
      </c>
    </row>
    <row r="791" spans="2:10" x14ac:dyDescent="0.25">
      <c r="B791" s="2" t="str">
        <f>_xlfn.IFNA(VLOOKUP(A791,SQLReport!A:F,2,FALSE),IF(A791="","","Not in SCCM"))</f>
        <v/>
      </c>
      <c r="C791" s="2" t="b">
        <f>COUNTIF(SQLReport!A:A, A791)&gt;1</f>
        <v>0</v>
      </c>
      <c r="D791" s="5" t="str">
        <f>IF(B791="No",VLOOKUP(A791,SQLReport!A:F,4,FALSE),"")</f>
        <v/>
      </c>
      <c r="E791" s="5" t="str">
        <f>_xlfn.IFNA(IF(VLOOKUP(A791,NewCMDB!A:N,1,FALSE)="","No","Yes"),IF(A791="","","No"))</f>
        <v/>
      </c>
      <c r="F791" s="5" t="e">
        <f>VLOOKUP(A791,LastLogonDate!A:D,2,FALSE)</f>
        <v>#N/A</v>
      </c>
      <c r="G791" s="5" t="e">
        <f>VLOOKUP(A791,LastLogonDate!A:D,3,FALSE)</f>
        <v>#N/A</v>
      </c>
      <c r="H791" s="5" t="e">
        <f>VLOOKUP(A791,LastLogonDate!A:D,4,FALSE)</f>
        <v>#N/A</v>
      </c>
      <c r="I791" s="5" t="str">
        <f t="shared" si="25"/>
        <v/>
      </c>
      <c r="J791" t="str">
        <f t="shared" si="24"/>
        <v>OR dbo.v_R_System.Name0 like''</v>
      </c>
    </row>
    <row r="792" spans="2:10" x14ac:dyDescent="0.25">
      <c r="B792" s="2" t="str">
        <f>_xlfn.IFNA(VLOOKUP(A792,SQLReport!A:F,2,FALSE),IF(A792="","","Not in SCCM"))</f>
        <v/>
      </c>
      <c r="C792" s="2" t="b">
        <f>COUNTIF(SQLReport!A:A, A792)&gt;1</f>
        <v>0</v>
      </c>
      <c r="D792" s="5" t="str">
        <f>IF(B792="No",VLOOKUP(A792,SQLReport!A:F,4,FALSE),"")</f>
        <v/>
      </c>
      <c r="E792" s="5" t="str">
        <f>_xlfn.IFNA(IF(VLOOKUP(A792,NewCMDB!A:N,1,FALSE)="","No","Yes"),IF(A792="","","No"))</f>
        <v/>
      </c>
      <c r="F792" s="5" t="e">
        <f>VLOOKUP(A792,LastLogonDate!A:D,2,FALSE)</f>
        <v>#N/A</v>
      </c>
      <c r="G792" s="5" t="e">
        <f>VLOOKUP(A792,LastLogonDate!A:D,3,FALSE)</f>
        <v>#N/A</v>
      </c>
      <c r="H792" s="5" t="e">
        <f>VLOOKUP(A792,LastLogonDate!A:D,4,FALSE)</f>
        <v>#N/A</v>
      </c>
      <c r="I792" s="5" t="str">
        <f t="shared" si="25"/>
        <v/>
      </c>
      <c r="J792" t="str">
        <f t="shared" si="24"/>
        <v>OR dbo.v_R_System.Name0 like''</v>
      </c>
    </row>
    <row r="793" spans="2:10" x14ac:dyDescent="0.25">
      <c r="B793" s="2" t="str">
        <f>_xlfn.IFNA(VLOOKUP(A793,SQLReport!A:F,2,FALSE),IF(A793="","","Not in SCCM"))</f>
        <v/>
      </c>
      <c r="C793" s="2" t="b">
        <f>COUNTIF(SQLReport!A:A, A793)&gt;1</f>
        <v>0</v>
      </c>
      <c r="D793" s="5" t="str">
        <f>IF(B793="No",VLOOKUP(A793,SQLReport!A:F,4,FALSE),"")</f>
        <v/>
      </c>
      <c r="E793" s="5" t="str">
        <f>_xlfn.IFNA(IF(VLOOKUP(A793,NewCMDB!A:N,1,FALSE)="","No","Yes"),IF(A793="","","No"))</f>
        <v/>
      </c>
      <c r="F793" s="5" t="e">
        <f>VLOOKUP(A793,LastLogonDate!A:D,2,FALSE)</f>
        <v>#N/A</v>
      </c>
      <c r="G793" s="5" t="e">
        <f>VLOOKUP(A793,LastLogonDate!A:D,3,FALSE)</f>
        <v>#N/A</v>
      </c>
      <c r="H793" s="5" t="e">
        <f>VLOOKUP(A793,LastLogonDate!A:D,4,FALSE)</f>
        <v>#N/A</v>
      </c>
      <c r="I793" s="5" t="str">
        <f t="shared" si="25"/>
        <v/>
      </c>
      <c r="J793" t="str">
        <f t="shared" si="24"/>
        <v>OR dbo.v_R_System.Name0 like''</v>
      </c>
    </row>
    <row r="794" spans="2:10" x14ac:dyDescent="0.25">
      <c r="B794" s="2" t="str">
        <f>_xlfn.IFNA(VLOOKUP(A794,SQLReport!A:F,2,FALSE),IF(A794="","","Not in SCCM"))</f>
        <v/>
      </c>
      <c r="C794" s="2" t="b">
        <f>COUNTIF(SQLReport!A:A, A794)&gt;1</f>
        <v>0</v>
      </c>
      <c r="D794" s="5" t="str">
        <f>IF(B794="No",VLOOKUP(A794,SQLReport!A:F,4,FALSE),"")</f>
        <v/>
      </c>
      <c r="E794" s="5" t="str">
        <f>_xlfn.IFNA(IF(VLOOKUP(A794,NewCMDB!A:N,1,FALSE)="","No","Yes"),IF(A794="","","No"))</f>
        <v/>
      </c>
      <c r="F794" s="5" t="e">
        <f>VLOOKUP(A794,LastLogonDate!A:D,2,FALSE)</f>
        <v>#N/A</v>
      </c>
      <c r="G794" s="5" t="e">
        <f>VLOOKUP(A794,LastLogonDate!A:D,3,FALSE)</f>
        <v>#N/A</v>
      </c>
      <c r="H794" s="5" t="e">
        <f>VLOOKUP(A794,LastLogonDate!A:D,4,FALSE)</f>
        <v>#N/A</v>
      </c>
      <c r="I794" s="5" t="str">
        <f t="shared" si="25"/>
        <v/>
      </c>
      <c r="J794" t="str">
        <f t="shared" si="24"/>
        <v>OR dbo.v_R_System.Name0 like''</v>
      </c>
    </row>
    <row r="795" spans="2:10" x14ac:dyDescent="0.25">
      <c r="B795" s="2" t="str">
        <f>_xlfn.IFNA(VLOOKUP(A795,SQLReport!A:F,2,FALSE),IF(A795="","","Not in SCCM"))</f>
        <v/>
      </c>
      <c r="C795" s="2" t="b">
        <f>COUNTIF(SQLReport!A:A, A795)&gt;1</f>
        <v>0</v>
      </c>
      <c r="D795" s="5" t="str">
        <f>IF(B795="No",VLOOKUP(A795,SQLReport!A:F,4,FALSE),"")</f>
        <v/>
      </c>
      <c r="E795" s="5" t="str">
        <f>_xlfn.IFNA(IF(VLOOKUP(A795,NewCMDB!A:N,1,FALSE)="","No","Yes"),IF(A795="","","No"))</f>
        <v/>
      </c>
      <c r="F795" s="5" t="e">
        <f>VLOOKUP(A795,LastLogonDate!A:D,2,FALSE)</f>
        <v>#N/A</v>
      </c>
      <c r="G795" s="5" t="e">
        <f>VLOOKUP(A795,LastLogonDate!A:D,3,FALSE)</f>
        <v>#N/A</v>
      </c>
      <c r="H795" s="5" t="e">
        <f>VLOOKUP(A795,LastLogonDate!A:D,4,FALSE)</f>
        <v>#N/A</v>
      </c>
      <c r="I795" s="5" t="str">
        <f t="shared" si="25"/>
        <v/>
      </c>
      <c r="J795" t="str">
        <f t="shared" si="24"/>
        <v>OR dbo.v_R_System.Name0 like''</v>
      </c>
    </row>
    <row r="796" spans="2:10" x14ac:dyDescent="0.25">
      <c r="B796" s="2" t="str">
        <f>_xlfn.IFNA(VLOOKUP(A796,SQLReport!A:F,2,FALSE),IF(A796="","","Not in SCCM"))</f>
        <v/>
      </c>
      <c r="C796" s="2" t="b">
        <f>COUNTIF(SQLReport!A:A, A796)&gt;1</f>
        <v>0</v>
      </c>
      <c r="D796" s="5" t="str">
        <f>IF(B796="No",VLOOKUP(A796,SQLReport!A:F,4,FALSE),"")</f>
        <v/>
      </c>
      <c r="E796" s="5" t="str">
        <f>_xlfn.IFNA(IF(VLOOKUP(A796,NewCMDB!A:N,1,FALSE)="","No","Yes"),IF(A796="","","No"))</f>
        <v/>
      </c>
      <c r="F796" s="5" t="e">
        <f>VLOOKUP(A796,LastLogonDate!A:D,2,FALSE)</f>
        <v>#N/A</v>
      </c>
      <c r="G796" s="5" t="e">
        <f>VLOOKUP(A796,LastLogonDate!A:D,3,FALSE)</f>
        <v>#N/A</v>
      </c>
      <c r="H796" s="5" t="e">
        <f>VLOOKUP(A796,LastLogonDate!A:D,4,FALSE)</f>
        <v>#N/A</v>
      </c>
      <c r="I796" s="5" t="str">
        <f t="shared" si="25"/>
        <v/>
      </c>
      <c r="J796" t="str">
        <f t="shared" si="24"/>
        <v>OR dbo.v_R_System.Name0 like''</v>
      </c>
    </row>
    <row r="797" spans="2:10" x14ac:dyDescent="0.25">
      <c r="B797" s="2" t="str">
        <f>_xlfn.IFNA(VLOOKUP(A797,SQLReport!A:F,2,FALSE),IF(A797="","","Not in SCCM"))</f>
        <v/>
      </c>
      <c r="C797" s="2" t="b">
        <f>COUNTIF(SQLReport!A:A, A797)&gt;1</f>
        <v>0</v>
      </c>
      <c r="D797" s="5" t="str">
        <f>IF(B797="No",VLOOKUP(A797,SQLReport!A:F,4,FALSE),"")</f>
        <v/>
      </c>
      <c r="E797" s="5" t="str">
        <f>_xlfn.IFNA(IF(VLOOKUP(A797,NewCMDB!A:N,1,FALSE)="","No","Yes"),IF(A797="","","No"))</f>
        <v/>
      </c>
      <c r="F797" s="5" t="e">
        <f>VLOOKUP(A797,LastLogonDate!A:D,2,FALSE)</f>
        <v>#N/A</v>
      </c>
      <c r="G797" s="5" t="e">
        <f>VLOOKUP(A797,LastLogonDate!A:D,3,FALSE)</f>
        <v>#N/A</v>
      </c>
      <c r="H797" s="5" t="e">
        <f>VLOOKUP(A797,LastLogonDate!A:D,4,FALSE)</f>
        <v>#N/A</v>
      </c>
      <c r="I797" s="5" t="str">
        <f t="shared" si="25"/>
        <v/>
      </c>
      <c r="J797" t="str">
        <f t="shared" si="24"/>
        <v>OR dbo.v_R_System.Name0 like''</v>
      </c>
    </row>
    <row r="798" spans="2:10" x14ac:dyDescent="0.25">
      <c r="B798" s="2" t="str">
        <f>_xlfn.IFNA(VLOOKUP(A798,SQLReport!A:F,2,FALSE),IF(A798="","","Not in SCCM"))</f>
        <v/>
      </c>
      <c r="C798" s="2" t="b">
        <f>COUNTIF(SQLReport!A:A, A798)&gt;1</f>
        <v>0</v>
      </c>
      <c r="D798" s="5" t="str">
        <f>IF(B798="No",VLOOKUP(A798,SQLReport!A:F,4,FALSE),"")</f>
        <v/>
      </c>
      <c r="E798" s="5" t="str">
        <f>_xlfn.IFNA(IF(VLOOKUP(A798,NewCMDB!A:N,1,FALSE)="","No","Yes"),IF(A798="","","No"))</f>
        <v/>
      </c>
      <c r="F798" s="5" t="e">
        <f>VLOOKUP(A798,LastLogonDate!A:D,2,FALSE)</f>
        <v>#N/A</v>
      </c>
      <c r="G798" s="5" t="e">
        <f>VLOOKUP(A798,LastLogonDate!A:D,3,FALSE)</f>
        <v>#N/A</v>
      </c>
      <c r="H798" s="5" t="e">
        <f>VLOOKUP(A798,LastLogonDate!A:D,4,FALSE)</f>
        <v>#N/A</v>
      </c>
      <c r="I798" s="5" t="str">
        <f t="shared" si="25"/>
        <v/>
      </c>
      <c r="J798" t="str">
        <f t="shared" si="24"/>
        <v>OR dbo.v_R_System.Name0 like''</v>
      </c>
    </row>
    <row r="799" spans="2:10" x14ac:dyDescent="0.25">
      <c r="B799" s="2" t="str">
        <f>_xlfn.IFNA(VLOOKUP(A799,SQLReport!A:F,2,FALSE),IF(A799="","","Not in SCCM"))</f>
        <v/>
      </c>
      <c r="C799" s="2" t="b">
        <f>COUNTIF(SQLReport!A:A, A799)&gt;1</f>
        <v>0</v>
      </c>
      <c r="D799" s="5" t="str">
        <f>IF(B799="No",VLOOKUP(A799,SQLReport!A:F,4,FALSE),"")</f>
        <v/>
      </c>
      <c r="E799" s="5" t="str">
        <f>_xlfn.IFNA(IF(VLOOKUP(A799,NewCMDB!A:N,1,FALSE)="","No","Yes"),IF(A799="","","No"))</f>
        <v/>
      </c>
      <c r="F799" s="5" t="e">
        <f>VLOOKUP(A799,LastLogonDate!A:D,2,FALSE)</f>
        <v>#N/A</v>
      </c>
      <c r="G799" s="5" t="e">
        <f>VLOOKUP(A799,LastLogonDate!A:D,3,FALSE)</f>
        <v>#N/A</v>
      </c>
      <c r="H799" s="5" t="e">
        <f>VLOOKUP(A799,LastLogonDate!A:D,4,FALSE)</f>
        <v>#N/A</v>
      </c>
      <c r="I799" s="5" t="str">
        <f t="shared" si="25"/>
        <v/>
      </c>
      <c r="J799" t="str">
        <f t="shared" si="24"/>
        <v>OR dbo.v_R_System.Name0 like''</v>
      </c>
    </row>
    <row r="800" spans="2:10" x14ac:dyDescent="0.25">
      <c r="B800" s="2" t="str">
        <f>_xlfn.IFNA(VLOOKUP(A800,SQLReport!A:F,2,FALSE),IF(A800="","","Not in SCCM"))</f>
        <v/>
      </c>
      <c r="C800" s="2" t="b">
        <f>COUNTIF(SQLReport!A:A, A800)&gt;1</f>
        <v>0</v>
      </c>
      <c r="D800" s="5" t="str">
        <f>IF(B800="No",VLOOKUP(A800,SQLReport!A:F,4,FALSE),"")</f>
        <v/>
      </c>
      <c r="E800" s="5" t="str">
        <f>_xlfn.IFNA(IF(VLOOKUP(A800,NewCMDB!A:N,1,FALSE)="","No","Yes"),IF(A800="","","No"))</f>
        <v/>
      </c>
      <c r="F800" s="5" t="e">
        <f>VLOOKUP(A800,LastLogonDate!A:D,2,FALSE)</f>
        <v>#N/A</v>
      </c>
      <c r="G800" s="5" t="e">
        <f>VLOOKUP(A800,LastLogonDate!A:D,3,FALSE)</f>
        <v>#N/A</v>
      </c>
      <c r="H800" s="5" t="e">
        <f>VLOOKUP(A800,LastLogonDate!A:D,4,FALSE)</f>
        <v>#N/A</v>
      </c>
      <c r="I800" s="5" t="str">
        <f t="shared" si="25"/>
        <v/>
      </c>
      <c r="J800" t="str">
        <f t="shared" si="24"/>
        <v>OR dbo.v_R_System.Name0 like''</v>
      </c>
    </row>
    <row r="801" spans="2:10" x14ac:dyDescent="0.25">
      <c r="B801" s="2" t="str">
        <f>_xlfn.IFNA(VLOOKUP(A801,SQLReport!A:F,2,FALSE),IF(A801="","","Not in SCCM"))</f>
        <v/>
      </c>
      <c r="C801" s="2" t="b">
        <f>COUNTIF(SQLReport!A:A, A801)&gt;1</f>
        <v>0</v>
      </c>
      <c r="D801" s="5" t="str">
        <f>IF(B801="No",VLOOKUP(A801,SQLReport!A:F,4,FALSE),"")</f>
        <v/>
      </c>
      <c r="E801" s="5" t="str">
        <f>_xlfn.IFNA(IF(VLOOKUP(A801,NewCMDB!A:N,1,FALSE)="","No","Yes"),IF(A801="","","No"))</f>
        <v/>
      </c>
      <c r="F801" s="5" t="e">
        <f>VLOOKUP(A801,LastLogonDate!A:D,2,FALSE)</f>
        <v>#N/A</v>
      </c>
      <c r="G801" s="5" t="e">
        <f>VLOOKUP(A801,LastLogonDate!A:D,3,FALSE)</f>
        <v>#N/A</v>
      </c>
      <c r="H801" s="5" t="e">
        <f>VLOOKUP(A801,LastLogonDate!A:D,4,FALSE)</f>
        <v>#N/A</v>
      </c>
      <c r="I801" s="5" t="str">
        <f t="shared" si="25"/>
        <v/>
      </c>
      <c r="J801" t="str">
        <f t="shared" si="24"/>
        <v>OR dbo.v_R_System.Name0 like''</v>
      </c>
    </row>
    <row r="802" spans="2:10" x14ac:dyDescent="0.25">
      <c r="B802" s="2" t="str">
        <f>_xlfn.IFNA(VLOOKUP(A802,SQLReport!A:F,2,FALSE),IF(A802="","","Not in SCCM"))</f>
        <v/>
      </c>
      <c r="C802" s="2" t="b">
        <f>COUNTIF(SQLReport!A:A, A802)&gt;1</f>
        <v>0</v>
      </c>
      <c r="D802" s="5" t="str">
        <f>IF(B802="No",VLOOKUP(A802,SQLReport!A:F,4,FALSE),"")</f>
        <v/>
      </c>
      <c r="E802" s="5" t="str">
        <f>_xlfn.IFNA(IF(VLOOKUP(A802,NewCMDB!A:N,1,FALSE)="","No","Yes"),IF(A802="","","No"))</f>
        <v/>
      </c>
      <c r="F802" s="5" t="e">
        <f>VLOOKUP(A802,LastLogonDate!A:D,2,FALSE)</f>
        <v>#N/A</v>
      </c>
      <c r="G802" s="5" t="e">
        <f>VLOOKUP(A802,LastLogonDate!A:D,3,FALSE)</f>
        <v>#N/A</v>
      </c>
      <c r="H802" s="5" t="e">
        <f>VLOOKUP(A802,LastLogonDate!A:D,4,FALSE)</f>
        <v>#N/A</v>
      </c>
      <c r="I802" s="5" t="str">
        <f t="shared" si="25"/>
        <v/>
      </c>
      <c r="J802" t="str">
        <f t="shared" si="24"/>
        <v>OR dbo.v_R_System.Name0 like''</v>
      </c>
    </row>
    <row r="803" spans="2:10" x14ac:dyDescent="0.25">
      <c r="B803" s="2" t="str">
        <f>_xlfn.IFNA(VLOOKUP(A803,SQLReport!A:F,2,FALSE),IF(A803="","","Not in SCCM"))</f>
        <v/>
      </c>
      <c r="C803" s="2" t="b">
        <f>COUNTIF(SQLReport!A:A, A803)&gt;1</f>
        <v>0</v>
      </c>
      <c r="D803" s="5" t="str">
        <f>IF(B803="No",VLOOKUP(A803,SQLReport!A:F,4,FALSE),"")</f>
        <v/>
      </c>
      <c r="E803" s="5" t="str">
        <f>_xlfn.IFNA(IF(VLOOKUP(A803,NewCMDB!A:N,1,FALSE)="","No","Yes"),IF(A803="","","No"))</f>
        <v/>
      </c>
      <c r="F803" s="5" t="e">
        <f>VLOOKUP(A803,LastLogonDate!A:D,2,FALSE)</f>
        <v>#N/A</v>
      </c>
      <c r="G803" s="5" t="e">
        <f>VLOOKUP(A803,LastLogonDate!A:D,3,FALSE)</f>
        <v>#N/A</v>
      </c>
      <c r="H803" s="5" t="e">
        <f>VLOOKUP(A803,LastLogonDate!A:D,4,FALSE)</f>
        <v>#N/A</v>
      </c>
      <c r="I803" s="5" t="str">
        <f t="shared" si="25"/>
        <v/>
      </c>
      <c r="J803" t="str">
        <f t="shared" si="24"/>
        <v>OR dbo.v_R_System.Name0 like''</v>
      </c>
    </row>
    <row r="804" spans="2:10" x14ac:dyDescent="0.25">
      <c r="B804" s="2" t="str">
        <f>_xlfn.IFNA(VLOOKUP(A804,SQLReport!A:F,2,FALSE),IF(A804="","","Not in SCCM"))</f>
        <v/>
      </c>
      <c r="C804" s="2" t="b">
        <f>COUNTIF(SQLReport!A:A, A804)&gt;1</f>
        <v>0</v>
      </c>
      <c r="D804" s="5" t="str">
        <f>IF(B804="No",VLOOKUP(A804,SQLReport!A:F,4,FALSE),"")</f>
        <v/>
      </c>
      <c r="E804" s="5" t="str">
        <f>_xlfn.IFNA(IF(VLOOKUP(A804,NewCMDB!A:N,1,FALSE)="","No","Yes"),IF(A804="","","No"))</f>
        <v/>
      </c>
      <c r="F804" s="5" t="e">
        <f>VLOOKUP(A804,LastLogonDate!A:D,2,FALSE)</f>
        <v>#N/A</v>
      </c>
      <c r="G804" s="5" t="e">
        <f>VLOOKUP(A804,LastLogonDate!A:D,3,FALSE)</f>
        <v>#N/A</v>
      </c>
      <c r="H804" s="5" t="e">
        <f>VLOOKUP(A804,LastLogonDate!A:D,4,FALSE)</f>
        <v>#N/A</v>
      </c>
      <c r="I804" s="5" t="str">
        <f t="shared" si="25"/>
        <v/>
      </c>
      <c r="J804" t="str">
        <f t="shared" si="24"/>
        <v>OR dbo.v_R_System.Name0 like''</v>
      </c>
    </row>
    <row r="805" spans="2:10" x14ac:dyDescent="0.25">
      <c r="B805" s="2" t="str">
        <f>_xlfn.IFNA(VLOOKUP(A805,SQLReport!A:F,2,FALSE),IF(A805="","","Not in SCCM"))</f>
        <v/>
      </c>
      <c r="C805" s="2" t="b">
        <f>COUNTIF(SQLReport!A:A, A805)&gt;1</f>
        <v>0</v>
      </c>
      <c r="D805" s="5" t="str">
        <f>IF(B805="No",VLOOKUP(A805,SQLReport!A:F,4,FALSE),"")</f>
        <v/>
      </c>
      <c r="E805" s="5" t="str">
        <f>_xlfn.IFNA(IF(VLOOKUP(A805,NewCMDB!A:N,1,FALSE)="","No","Yes"),IF(A805="","","No"))</f>
        <v/>
      </c>
      <c r="F805" s="5" t="e">
        <f>VLOOKUP(A805,LastLogonDate!A:D,2,FALSE)</f>
        <v>#N/A</v>
      </c>
      <c r="G805" s="5" t="e">
        <f>VLOOKUP(A805,LastLogonDate!A:D,3,FALSE)</f>
        <v>#N/A</v>
      </c>
      <c r="H805" s="5" t="e">
        <f>VLOOKUP(A805,LastLogonDate!A:D,4,FALSE)</f>
        <v>#N/A</v>
      </c>
      <c r="I805" s="5" t="str">
        <f t="shared" si="25"/>
        <v/>
      </c>
      <c r="J805" t="str">
        <f t="shared" si="24"/>
        <v>OR dbo.v_R_System.Name0 like''</v>
      </c>
    </row>
    <row r="806" spans="2:10" x14ac:dyDescent="0.25">
      <c r="B806" s="2" t="str">
        <f>_xlfn.IFNA(VLOOKUP(A806,SQLReport!A:F,2,FALSE),IF(A806="","","Not in SCCM"))</f>
        <v/>
      </c>
      <c r="C806" s="2" t="b">
        <f>COUNTIF(SQLReport!A:A, A806)&gt;1</f>
        <v>0</v>
      </c>
      <c r="D806" s="5" t="str">
        <f>IF(B806="No",VLOOKUP(A806,SQLReport!A:F,4,FALSE),"")</f>
        <v/>
      </c>
      <c r="E806" s="5" t="str">
        <f>_xlfn.IFNA(IF(VLOOKUP(A806,NewCMDB!A:N,1,FALSE)="","No","Yes"),IF(A806="","","No"))</f>
        <v/>
      </c>
      <c r="F806" s="5" t="e">
        <f>VLOOKUP(A806,LastLogonDate!A:D,2,FALSE)</f>
        <v>#N/A</v>
      </c>
      <c r="G806" s="5" t="e">
        <f>VLOOKUP(A806,LastLogonDate!A:D,3,FALSE)</f>
        <v>#N/A</v>
      </c>
      <c r="H806" s="5" t="e">
        <f>VLOOKUP(A806,LastLogonDate!A:D,4,FALSE)</f>
        <v>#N/A</v>
      </c>
      <c r="I806" s="5" t="str">
        <f t="shared" si="25"/>
        <v/>
      </c>
      <c r="J806" t="str">
        <f t="shared" si="24"/>
        <v>OR dbo.v_R_System.Name0 like''</v>
      </c>
    </row>
    <row r="807" spans="2:10" x14ac:dyDescent="0.25">
      <c r="B807" s="2" t="str">
        <f>_xlfn.IFNA(VLOOKUP(A807,SQLReport!A:F,2,FALSE),IF(A807="","","Not in SCCM"))</f>
        <v/>
      </c>
      <c r="C807" s="2" t="b">
        <f>COUNTIF(SQLReport!A:A, A807)&gt;1</f>
        <v>0</v>
      </c>
      <c r="D807" s="5" t="str">
        <f>IF(B807="No",VLOOKUP(A807,SQLReport!A:F,4,FALSE),"")</f>
        <v/>
      </c>
      <c r="E807" s="5" t="str">
        <f>_xlfn.IFNA(IF(VLOOKUP(A807,NewCMDB!A:N,1,FALSE)="","No","Yes"),IF(A807="","","No"))</f>
        <v/>
      </c>
      <c r="F807" s="5" t="e">
        <f>VLOOKUP(A807,LastLogonDate!A:D,2,FALSE)</f>
        <v>#N/A</v>
      </c>
      <c r="G807" s="5" t="e">
        <f>VLOOKUP(A807,LastLogonDate!A:D,3,FALSE)</f>
        <v>#N/A</v>
      </c>
      <c r="H807" s="5" t="e">
        <f>VLOOKUP(A807,LastLogonDate!A:D,4,FALSE)</f>
        <v>#N/A</v>
      </c>
      <c r="I807" s="5" t="str">
        <f t="shared" si="25"/>
        <v/>
      </c>
      <c r="J807" t="str">
        <f t="shared" si="24"/>
        <v>OR dbo.v_R_System.Name0 like''</v>
      </c>
    </row>
    <row r="808" spans="2:10" x14ac:dyDescent="0.25">
      <c r="B808" s="2" t="str">
        <f>_xlfn.IFNA(VLOOKUP(A808,SQLReport!A:F,2,FALSE),IF(A808="","","Not in SCCM"))</f>
        <v/>
      </c>
      <c r="C808" s="2" t="b">
        <f>COUNTIF(SQLReport!A:A, A808)&gt;1</f>
        <v>0</v>
      </c>
      <c r="D808" s="5" t="str">
        <f>IF(B808="No",VLOOKUP(A808,SQLReport!A:F,4,FALSE),"")</f>
        <v/>
      </c>
      <c r="E808" s="5" t="str">
        <f>_xlfn.IFNA(IF(VLOOKUP(A808,NewCMDB!A:N,1,FALSE)="","No","Yes"),IF(A808="","","No"))</f>
        <v/>
      </c>
      <c r="F808" s="5" t="e">
        <f>VLOOKUP(A808,LastLogonDate!A:D,2,FALSE)</f>
        <v>#N/A</v>
      </c>
      <c r="G808" s="5" t="e">
        <f>VLOOKUP(A808,LastLogonDate!A:D,3,FALSE)</f>
        <v>#N/A</v>
      </c>
      <c r="H808" s="5" t="e">
        <f>VLOOKUP(A808,LastLogonDate!A:D,4,FALSE)</f>
        <v>#N/A</v>
      </c>
      <c r="I808" s="5" t="str">
        <f t="shared" si="25"/>
        <v/>
      </c>
      <c r="J808" t="str">
        <f t="shared" si="24"/>
        <v>OR dbo.v_R_System.Name0 like''</v>
      </c>
    </row>
    <row r="809" spans="2:10" x14ac:dyDescent="0.25">
      <c r="B809" s="2" t="str">
        <f>_xlfn.IFNA(VLOOKUP(A809,SQLReport!A:F,2,FALSE),IF(A809="","","Not in SCCM"))</f>
        <v/>
      </c>
      <c r="C809" s="2" t="b">
        <f>COUNTIF(SQLReport!A:A, A809)&gt;1</f>
        <v>0</v>
      </c>
      <c r="D809" s="5" t="str">
        <f>IF(B809="No",VLOOKUP(A809,SQLReport!A:F,4,FALSE),"")</f>
        <v/>
      </c>
      <c r="E809" s="5" t="str">
        <f>_xlfn.IFNA(IF(VLOOKUP(A809,NewCMDB!A:N,1,FALSE)="","No","Yes"),IF(A809="","","No"))</f>
        <v/>
      </c>
      <c r="F809" s="5" t="e">
        <f>VLOOKUP(A809,LastLogonDate!A:D,2,FALSE)</f>
        <v>#N/A</v>
      </c>
      <c r="G809" s="5" t="e">
        <f>VLOOKUP(A809,LastLogonDate!A:D,3,FALSE)</f>
        <v>#N/A</v>
      </c>
      <c r="H809" s="5" t="e">
        <f>VLOOKUP(A809,LastLogonDate!A:D,4,FALSE)</f>
        <v>#N/A</v>
      </c>
      <c r="I809" s="5" t="str">
        <f t="shared" si="25"/>
        <v/>
      </c>
      <c r="J809" t="str">
        <f t="shared" si="24"/>
        <v>OR dbo.v_R_System.Name0 like''</v>
      </c>
    </row>
    <row r="810" spans="2:10" x14ac:dyDescent="0.25">
      <c r="B810" s="2" t="str">
        <f>_xlfn.IFNA(VLOOKUP(A810,SQLReport!A:F,2,FALSE),IF(A810="","","Not in SCCM"))</f>
        <v/>
      </c>
      <c r="C810" s="2" t="b">
        <f>COUNTIF(SQLReport!A:A, A810)&gt;1</f>
        <v>0</v>
      </c>
      <c r="D810" s="5" t="str">
        <f>IF(B810="No",VLOOKUP(A810,SQLReport!A:F,4,FALSE),"")</f>
        <v/>
      </c>
      <c r="E810" s="5" t="str">
        <f>_xlfn.IFNA(IF(VLOOKUP(A810,NewCMDB!A:N,1,FALSE)="","No","Yes"),IF(A810="","","No"))</f>
        <v/>
      </c>
      <c r="F810" s="5" t="e">
        <f>VLOOKUP(A810,LastLogonDate!A:D,2,FALSE)</f>
        <v>#N/A</v>
      </c>
      <c r="G810" s="5" t="e">
        <f>VLOOKUP(A810,LastLogonDate!A:D,3,FALSE)</f>
        <v>#N/A</v>
      </c>
      <c r="H810" s="5" t="e">
        <f>VLOOKUP(A810,LastLogonDate!A:D,4,FALSE)</f>
        <v>#N/A</v>
      </c>
      <c r="I810" s="5" t="str">
        <f t="shared" si="25"/>
        <v/>
      </c>
      <c r="J810" t="str">
        <f t="shared" si="24"/>
        <v>OR dbo.v_R_System.Name0 like''</v>
      </c>
    </row>
    <row r="811" spans="2:10" x14ac:dyDescent="0.25">
      <c r="B811" s="2" t="str">
        <f>_xlfn.IFNA(VLOOKUP(A811,SQLReport!A:F,2,FALSE),IF(A811="","","Not in SCCM"))</f>
        <v/>
      </c>
      <c r="C811" s="2" t="b">
        <f>COUNTIF(SQLReport!A:A, A811)&gt;1</f>
        <v>0</v>
      </c>
      <c r="D811" s="5" t="str">
        <f>IF(B811="No",VLOOKUP(A811,SQLReport!A:F,4,FALSE),"")</f>
        <v/>
      </c>
      <c r="E811" s="5" t="str">
        <f>_xlfn.IFNA(IF(VLOOKUP(A811,NewCMDB!A:N,1,FALSE)="","No","Yes"),IF(A811="","","No"))</f>
        <v/>
      </c>
      <c r="F811" s="5" t="e">
        <f>VLOOKUP(A811,LastLogonDate!A:D,2,FALSE)</f>
        <v>#N/A</v>
      </c>
      <c r="G811" s="5" t="e">
        <f>VLOOKUP(A811,LastLogonDate!A:D,3,FALSE)</f>
        <v>#N/A</v>
      </c>
      <c r="H811" s="5" t="e">
        <f>VLOOKUP(A811,LastLogonDate!A:D,4,FALSE)</f>
        <v>#N/A</v>
      </c>
      <c r="I811" s="5" t="str">
        <f t="shared" si="25"/>
        <v/>
      </c>
      <c r="J811" t="str">
        <f t="shared" si="24"/>
        <v>OR dbo.v_R_System.Name0 like''</v>
      </c>
    </row>
    <row r="812" spans="2:10" x14ac:dyDescent="0.25">
      <c r="B812" s="2" t="str">
        <f>_xlfn.IFNA(VLOOKUP(A812,SQLReport!A:F,2,FALSE),IF(A812="","","Not in SCCM"))</f>
        <v/>
      </c>
      <c r="C812" s="2" t="b">
        <f>COUNTIF(SQLReport!A:A, A812)&gt;1</f>
        <v>0</v>
      </c>
      <c r="D812" s="5" t="str">
        <f>IF(B812="No",VLOOKUP(A812,SQLReport!A:F,4,FALSE),"")</f>
        <v/>
      </c>
      <c r="E812" s="5" t="str">
        <f>_xlfn.IFNA(IF(VLOOKUP(A812,NewCMDB!A:N,1,FALSE)="","No","Yes"),IF(A812="","","No"))</f>
        <v/>
      </c>
      <c r="F812" s="5" t="e">
        <f>VLOOKUP(A812,LastLogonDate!A:D,2,FALSE)</f>
        <v>#N/A</v>
      </c>
      <c r="G812" s="5" t="e">
        <f>VLOOKUP(A812,LastLogonDate!A:D,3,FALSE)</f>
        <v>#N/A</v>
      </c>
      <c r="H812" s="5" t="e">
        <f>VLOOKUP(A812,LastLogonDate!A:D,4,FALSE)</f>
        <v>#N/A</v>
      </c>
      <c r="I812" s="5" t="str">
        <f t="shared" si="25"/>
        <v/>
      </c>
      <c r="J812" t="str">
        <f t="shared" si="24"/>
        <v>OR dbo.v_R_System.Name0 like''</v>
      </c>
    </row>
    <row r="813" spans="2:10" x14ac:dyDescent="0.25">
      <c r="B813" s="2" t="str">
        <f>_xlfn.IFNA(VLOOKUP(A813,SQLReport!A:F,2,FALSE),IF(A813="","","Not in SCCM"))</f>
        <v/>
      </c>
      <c r="C813" s="2" t="b">
        <f>COUNTIF(SQLReport!A:A, A813)&gt;1</f>
        <v>0</v>
      </c>
      <c r="D813" s="5" t="str">
        <f>IF(B813="No",VLOOKUP(A813,SQLReport!A:F,4,FALSE),"")</f>
        <v/>
      </c>
      <c r="E813" s="5" t="str">
        <f>_xlfn.IFNA(IF(VLOOKUP(A813,NewCMDB!A:N,1,FALSE)="","No","Yes"),IF(A813="","","No"))</f>
        <v/>
      </c>
      <c r="F813" s="5" t="e">
        <f>VLOOKUP(A813,LastLogonDate!A:D,2,FALSE)</f>
        <v>#N/A</v>
      </c>
      <c r="G813" s="5" t="e">
        <f>VLOOKUP(A813,LastLogonDate!A:D,3,FALSE)</f>
        <v>#N/A</v>
      </c>
      <c r="H813" s="5" t="e">
        <f>VLOOKUP(A813,LastLogonDate!A:D,4,FALSE)</f>
        <v>#N/A</v>
      </c>
      <c r="I813" s="5" t="str">
        <f t="shared" si="25"/>
        <v/>
      </c>
      <c r="J813" t="str">
        <f t="shared" si="24"/>
        <v>OR dbo.v_R_System.Name0 like''</v>
      </c>
    </row>
    <row r="814" spans="2:10" x14ac:dyDescent="0.25">
      <c r="B814" s="2" t="str">
        <f>_xlfn.IFNA(VLOOKUP(A814,SQLReport!A:F,2,FALSE),IF(A814="","","Not in SCCM"))</f>
        <v/>
      </c>
      <c r="C814" s="2" t="b">
        <f>COUNTIF(SQLReport!A:A, A814)&gt;1</f>
        <v>0</v>
      </c>
      <c r="D814" s="5" t="str">
        <f>IF(B814="No",VLOOKUP(A814,SQLReport!A:F,4,FALSE),"")</f>
        <v/>
      </c>
      <c r="E814" s="5" t="str">
        <f>_xlfn.IFNA(IF(VLOOKUP(A814,NewCMDB!A:N,1,FALSE)="","No","Yes"),IF(A814="","","No"))</f>
        <v/>
      </c>
      <c r="F814" s="5" t="e">
        <f>VLOOKUP(A814,LastLogonDate!A:D,2,FALSE)</f>
        <v>#N/A</v>
      </c>
      <c r="G814" s="5" t="e">
        <f>VLOOKUP(A814,LastLogonDate!A:D,3,FALSE)</f>
        <v>#N/A</v>
      </c>
      <c r="H814" s="5" t="e">
        <f>VLOOKUP(A814,LastLogonDate!A:D,4,FALSE)</f>
        <v>#N/A</v>
      </c>
      <c r="I814" s="5" t="str">
        <f t="shared" si="25"/>
        <v/>
      </c>
      <c r="J814" t="str">
        <f t="shared" si="24"/>
        <v>OR dbo.v_R_System.Name0 like''</v>
      </c>
    </row>
    <row r="815" spans="2:10" x14ac:dyDescent="0.25">
      <c r="B815" s="2" t="str">
        <f>_xlfn.IFNA(VLOOKUP(A815,SQLReport!A:F,2,FALSE),IF(A815="","","Not in SCCM"))</f>
        <v/>
      </c>
      <c r="C815" s="2" t="b">
        <f>COUNTIF(SQLReport!A:A, A815)&gt;1</f>
        <v>0</v>
      </c>
      <c r="D815" s="5" t="str">
        <f>IF(B815="No",VLOOKUP(A815,SQLReport!A:F,4,FALSE),"")</f>
        <v/>
      </c>
      <c r="E815" s="5" t="str">
        <f>_xlfn.IFNA(IF(VLOOKUP(A815,NewCMDB!A:N,1,FALSE)="","No","Yes"),IF(A815="","","No"))</f>
        <v/>
      </c>
      <c r="F815" s="5" t="e">
        <f>VLOOKUP(A815,LastLogonDate!A:D,2,FALSE)</f>
        <v>#N/A</v>
      </c>
      <c r="G815" s="5" t="e">
        <f>VLOOKUP(A815,LastLogonDate!A:D,3,FALSE)</f>
        <v>#N/A</v>
      </c>
      <c r="H815" s="5" t="e">
        <f>VLOOKUP(A815,LastLogonDate!A:D,4,FALSE)</f>
        <v>#N/A</v>
      </c>
      <c r="I815" s="5" t="str">
        <f t="shared" si="25"/>
        <v/>
      </c>
      <c r="J815" t="str">
        <f t="shared" si="24"/>
        <v>OR dbo.v_R_System.Name0 like''</v>
      </c>
    </row>
    <row r="816" spans="2:10" x14ac:dyDescent="0.25">
      <c r="B816" s="2" t="str">
        <f>_xlfn.IFNA(VLOOKUP(A816,SQLReport!A:F,2,FALSE),IF(A816="","","Not in SCCM"))</f>
        <v/>
      </c>
      <c r="C816" s="2" t="b">
        <f>COUNTIF(SQLReport!A:A, A816)&gt;1</f>
        <v>0</v>
      </c>
      <c r="D816" s="5" t="str">
        <f>IF(B816="No",VLOOKUP(A816,SQLReport!A:F,4,FALSE),"")</f>
        <v/>
      </c>
      <c r="E816" s="5" t="str">
        <f>_xlfn.IFNA(IF(VLOOKUP(A816,NewCMDB!A:N,1,FALSE)="","No","Yes"),IF(A816="","","No"))</f>
        <v/>
      </c>
      <c r="F816" s="5" t="e">
        <f>VLOOKUP(A816,LastLogonDate!A:D,2,FALSE)</f>
        <v>#N/A</v>
      </c>
      <c r="G816" s="5" t="e">
        <f>VLOOKUP(A816,LastLogonDate!A:D,3,FALSE)</f>
        <v>#N/A</v>
      </c>
      <c r="H816" s="5" t="e">
        <f>VLOOKUP(A816,LastLogonDate!A:D,4,FALSE)</f>
        <v>#N/A</v>
      </c>
      <c r="I816" s="5" t="str">
        <f t="shared" si="25"/>
        <v/>
      </c>
      <c r="J816" t="str">
        <f t="shared" si="24"/>
        <v>OR dbo.v_R_System.Name0 like''</v>
      </c>
    </row>
    <row r="817" spans="2:10" x14ac:dyDescent="0.25">
      <c r="B817" s="2" t="str">
        <f>_xlfn.IFNA(VLOOKUP(A817,SQLReport!A:F,2,FALSE),IF(A817="","","Not in SCCM"))</f>
        <v/>
      </c>
      <c r="C817" s="2" t="b">
        <f>COUNTIF(SQLReport!A:A, A817)&gt;1</f>
        <v>0</v>
      </c>
      <c r="D817" s="5" t="str">
        <f>IF(B817="No",VLOOKUP(A817,SQLReport!A:F,4,FALSE),"")</f>
        <v/>
      </c>
      <c r="E817" s="5" t="str">
        <f>_xlfn.IFNA(IF(VLOOKUP(A817,NewCMDB!A:N,1,FALSE)="","No","Yes"),IF(A817="","","No"))</f>
        <v/>
      </c>
      <c r="F817" s="5" t="e">
        <f>VLOOKUP(A817,LastLogonDate!A:D,2,FALSE)</f>
        <v>#N/A</v>
      </c>
      <c r="G817" s="5" t="e">
        <f>VLOOKUP(A817,LastLogonDate!A:D,3,FALSE)</f>
        <v>#N/A</v>
      </c>
      <c r="H817" s="5" t="e">
        <f>VLOOKUP(A817,LastLogonDate!A:D,4,FALSE)</f>
        <v>#N/A</v>
      </c>
      <c r="I817" s="5" t="str">
        <f t="shared" si="25"/>
        <v/>
      </c>
      <c r="J817" t="str">
        <f t="shared" si="24"/>
        <v>OR dbo.v_R_System.Name0 like''</v>
      </c>
    </row>
    <row r="818" spans="2:10" x14ac:dyDescent="0.25">
      <c r="B818" s="2" t="str">
        <f>_xlfn.IFNA(VLOOKUP(A818,SQLReport!A:F,2,FALSE),IF(A818="","","Not in SCCM"))</f>
        <v/>
      </c>
      <c r="C818" s="2" t="b">
        <f>COUNTIF(SQLReport!A:A, A818)&gt;1</f>
        <v>0</v>
      </c>
      <c r="D818" s="5" t="str">
        <f>IF(B818="No",VLOOKUP(A818,SQLReport!A:F,4,FALSE),"")</f>
        <v/>
      </c>
      <c r="E818" s="5" t="str">
        <f>_xlfn.IFNA(IF(VLOOKUP(A818,NewCMDB!A:N,1,FALSE)="","No","Yes"),IF(A818="","","No"))</f>
        <v/>
      </c>
      <c r="F818" s="5" t="e">
        <f>VLOOKUP(A818,LastLogonDate!A:D,2,FALSE)</f>
        <v>#N/A</v>
      </c>
      <c r="G818" s="5" t="e">
        <f>VLOOKUP(A818,LastLogonDate!A:D,3,FALSE)</f>
        <v>#N/A</v>
      </c>
      <c r="H818" s="5" t="e">
        <f>VLOOKUP(A818,LastLogonDate!A:D,4,FALSE)</f>
        <v>#N/A</v>
      </c>
      <c r="I818" s="5" t="str">
        <f t="shared" si="25"/>
        <v/>
      </c>
      <c r="J818" t="str">
        <f t="shared" si="24"/>
        <v>OR dbo.v_R_System.Name0 like''</v>
      </c>
    </row>
    <row r="819" spans="2:10" x14ac:dyDescent="0.25">
      <c r="B819" s="2" t="str">
        <f>_xlfn.IFNA(VLOOKUP(A819,SQLReport!A:F,2,FALSE),IF(A819="","","Not in SCCM"))</f>
        <v/>
      </c>
      <c r="C819" s="2" t="b">
        <f>COUNTIF(SQLReport!A:A, A819)&gt;1</f>
        <v>0</v>
      </c>
      <c r="D819" s="5" t="str">
        <f>IF(B819="No",VLOOKUP(A819,SQLReport!A:F,4,FALSE),"")</f>
        <v/>
      </c>
      <c r="E819" s="5" t="str">
        <f>_xlfn.IFNA(IF(VLOOKUP(A819,NewCMDB!A:N,1,FALSE)="","No","Yes"),IF(A819="","","No"))</f>
        <v/>
      </c>
      <c r="F819" s="5" t="e">
        <f>VLOOKUP(A819,LastLogonDate!A:D,2,FALSE)</f>
        <v>#N/A</v>
      </c>
      <c r="G819" s="5" t="e">
        <f>VLOOKUP(A819,LastLogonDate!A:D,3,FALSE)</f>
        <v>#N/A</v>
      </c>
      <c r="H819" s="5" t="e">
        <f>VLOOKUP(A819,LastLogonDate!A:D,4,FALSE)</f>
        <v>#N/A</v>
      </c>
      <c r="I819" s="5" t="str">
        <f t="shared" si="25"/>
        <v/>
      </c>
      <c r="J819" t="str">
        <f t="shared" si="24"/>
        <v>OR dbo.v_R_System.Name0 like''</v>
      </c>
    </row>
    <row r="820" spans="2:10" x14ac:dyDescent="0.25">
      <c r="B820" s="2" t="str">
        <f>_xlfn.IFNA(VLOOKUP(A820,SQLReport!A:F,2,FALSE),IF(A820="","","Not in SCCM"))</f>
        <v/>
      </c>
      <c r="C820" s="2" t="b">
        <f>COUNTIF(SQLReport!A:A, A820)&gt;1</f>
        <v>0</v>
      </c>
      <c r="D820" s="5" t="str">
        <f>IF(B820="No",VLOOKUP(A820,SQLReport!A:F,4,FALSE),"")</f>
        <v/>
      </c>
      <c r="E820" s="5" t="str">
        <f>_xlfn.IFNA(IF(VLOOKUP(A820,NewCMDB!A:N,1,FALSE)="","No","Yes"),IF(A820="","","No"))</f>
        <v/>
      </c>
      <c r="F820" s="5" t="e">
        <f>VLOOKUP(A820,LastLogonDate!A:D,2,FALSE)</f>
        <v>#N/A</v>
      </c>
      <c r="G820" s="5" t="e">
        <f>VLOOKUP(A820,LastLogonDate!A:D,3,FALSE)</f>
        <v>#N/A</v>
      </c>
      <c r="H820" s="5" t="e">
        <f>VLOOKUP(A820,LastLogonDate!A:D,4,FALSE)</f>
        <v>#N/A</v>
      </c>
      <c r="I820" s="5" t="str">
        <f t="shared" si="25"/>
        <v/>
      </c>
      <c r="J820" t="str">
        <f t="shared" si="24"/>
        <v>OR dbo.v_R_System.Name0 like''</v>
      </c>
    </row>
    <row r="821" spans="2:10" x14ac:dyDescent="0.25">
      <c r="B821" s="2" t="str">
        <f>_xlfn.IFNA(VLOOKUP(A821,SQLReport!A:F,2,FALSE),IF(A821="","","Not in SCCM"))</f>
        <v/>
      </c>
      <c r="C821" s="2" t="b">
        <f>COUNTIF(SQLReport!A:A, A821)&gt;1</f>
        <v>0</v>
      </c>
      <c r="D821" s="5" t="str">
        <f>IF(B821="No",VLOOKUP(A821,SQLReport!A:F,4,FALSE),"")</f>
        <v/>
      </c>
      <c r="E821" s="5" t="str">
        <f>_xlfn.IFNA(IF(VLOOKUP(A821,NewCMDB!A:N,1,FALSE)="","No","Yes"),IF(A821="","","No"))</f>
        <v/>
      </c>
      <c r="F821" s="5" t="e">
        <f>VLOOKUP(A821,LastLogonDate!A:D,2,FALSE)</f>
        <v>#N/A</v>
      </c>
      <c r="G821" s="5" t="e">
        <f>VLOOKUP(A821,LastLogonDate!A:D,3,FALSE)</f>
        <v>#N/A</v>
      </c>
      <c r="H821" s="5" t="e">
        <f>VLOOKUP(A821,LastLogonDate!A:D,4,FALSE)</f>
        <v>#N/A</v>
      </c>
      <c r="I821" s="5" t="str">
        <f t="shared" si="25"/>
        <v/>
      </c>
      <c r="J821" t="str">
        <f t="shared" si="24"/>
        <v>OR dbo.v_R_System.Name0 like''</v>
      </c>
    </row>
    <row r="822" spans="2:10" x14ac:dyDescent="0.25">
      <c r="B822" s="2" t="str">
        <f>_xlfn.IFNA(VLOOKUP(A822,SQLReport!A:F,2,FALSE),IF(A822="","","Not in SCCM"))</f>
        <v/>
      </c>
      <c r="C822" s="2" t="b">
        <f>COUNTIF(SQLReport!A:A, A822)&gt;1</f>
        <v>0</v>
      </c>
      <c r="D822" s="5" t="str">
        <f>IF(B822="No",VLOOKUP(A822,SQLReport!A:F,4,FALSE),"")</f>
        <v/>
      </c>
      <c r="E822" s="5" t="str">
        <f>_xlfn.IFNA(IF(VLOOKUP(A822,NewCMDB!A:N,1,FALSE)="","No","Yes"),IF(A822="","","No"))</f>
        <v/>
      </c>
      <c r="F822" s="5" t="e">
        <f>VLOOKUP(A822,LastLogonDate!A:D,2,FALSE)</f>
        <v>#N/A</v>
      </c>
      <c r="G822" s="5" t="e">
        <f>VLOOKUP(A822,LastLogonDate!A:D,3,FALSE)</f>
        <v>#N/A</v>
      </c>
      <c r="H822" s="5" t="e">
        <f>VLOOKUP(A822,LastLogonDate!A:D,4,FALSE)</f>
        <v>#N/A</v>
      </c>
      <c r="I822" s="5" t="str">
        <f t="shared" si="25"/>
        <v/>
      </c>
      <c r="J822" t="str">
        <f t="shared" si="24"/>
        <v>OR dbo.v_R_System.Name0 like''</v>
      </c>
    </row>
    <row r="823" spans="2:10" x14ac:dyDescent="0.25">
      <c r="B823" s="2" t="str">
        <f>_xlfn.IFNA(VLOOKUP(A823,SQLReport!A:F,2,FALSE),IF(A823="","","Not in SCCM"))</f>
        <v/>
      </c>
      <c r="C823" s="2" t="b">
        <f>COUNTIF(SQLReport!A:A, A823)&gt;1</f>
        <v>0</v>
      </c>
      <c r="D823" s="5" t="str">
        <f>IF(B823="No",VLOOKUP(A823,SQLReport!A:F,4,FALSE),"")</f>
        <v/>
      </c>
      <c r="E823" s="5" t="str">
        <f>_xlfn.IFNA(IF(VLOOKUP(A823,NewCMDB!A:N,1,FALSE)="","No","Yes"),IF(A823="","","No"))</f>
        <v/>
      </c>
      <c r="F823" s="5" t="e">
        <f>VLOOKUP(A823,LastLogonDate!A:D,2,FALSE)</f>
        <v>#N/A</v>
      </c>
      <c r="G823" s="5" t="e">
        <f>VLOOKUP(A823,LastLogonDate!A:D,3,FALSE)</f>
        <v>#N/A</v>
      </c>
      <c r="H823" s="5" t="e">
        <f>VLOOKUP(A823,LastLogonDate!A:D,4,FALSE)</f>
        <v>#N/A</v>
      </c>
      <c r="I823" s="5" t="str">
        <f t="shared" si="25"/>
        <v/>
      </c>
      <c r="J823" t="str">
        <f t="shared" si="24"/>
        <v>OR dbo.v_R_System.Name0 like''</v>
      </c>
    </row>
    <row r="824" spans="2:10" x14ac:dyDescent="0.25">
      <c r="B824" s="2" t="str">
        <f>_xlfn.IFNA(VLOOKUP(A824,SQLReport!A:F,2,FALSE),IF(A824="","","Not in SCCM"))</f>
        <v/>
      </c>
      <c r="C824" s="2" t="b">
        <f>COUNTIF(SQLReport!A:A, A824)&gt;1</f>
        <v>0</v>
      </c>
      <c r="D824" s="5" t="str">
        <f>IF(B824="No",VLOOKUP(A824,SQLReport!A:F,4,FALSE),"")</f>
        <v/>
      </c>
      <c r="E824" s="5" t="str">
        <f>_xlfn.IFNA(IF(VLOOKUP(A824,NewCMDB!A:N,1,FALSE)="","No","Yes"),IF(A824="","","No"))</f>
        <v/>
      </c>
      <c r="F824" s="5" t="e">
        <f>VLOOKUP(A824,LastLogonDate!A:D,2,FALSE)</f>
        <v>#N/A</v>
      </c>
      <c r="G824" s="5" t="e">
        <f>VLOOKUP(A824,LastLogonDate!A:D,3,FALSE)</f>
        <v>#N/A</v>
      </c>
      <c r="H824" s="5" t="e">
        <f>VLOOKUP(A824,LastLogonDate!A:D,4,FALSE)</f>
        <v>#N/A</v>
      </c>
      <c r="I824" s="5" t="str">
        <f t="shared" si="25"/>
        <v/>
      </c>
      <c r="J824" t="str">
        <f t="shared" si="24"/>
        <v>OR dbo.v_R_System.Name0 like''</v>
      </c>
    </row>
    <row r="825" spans="2:10" x14ac:dyDescent="0.25">
      <c r="B825" s="2" t="str">
        <f>_xlfn.IFNA(VLOOKUP(A825,SQLReport!A:F,2,FALSE),IF(A825="","","Not in SCCM"))</f>
        <v/>
      </c>
      <c r="C825" s="2" t="b">
        <f>COUNTIF(SQLReport!A:A, A825)&gt;1</f>
        <v>0</v>
      </c>
      <c r="D825" s="5" t="str">
        <f>IF(B825="No",VLOOKUP(A825,SQLReport!A:F,4,FALSE),"")</f>
        <v/>
      </c>
      <c r="E825" s="5" t="str">
        <f>_xlfn.IFNA(IF(VLOOKUP(A825,NewCMDB!A:N,1,FALSE)="","No","Yes"),IF(A825="","","No"))</f>
        <v/>
      </c>
      <c r="F825" s="5" t="e">
        <f>VLOOKUP(A825,LastLogonDate!A:D,2,FALSE)</f>
        <v>#N/A</v>
      </c>
      <c r="G825" s="5" t="e">
        <f>VLOOKUP(A825,LastLogonDate!A:D,3,FALSE)</f>
        <v>#N/A</v>
      </c>
      <c r="H825" s="5" t="e">
        <f>VLOOKUP(A825,LastLogonDate!A:D,4,FALSE)</f>
        <v>#N/A</v>
      </c>
      <c r="I825" s="5" t="str">
        <f t="shared" si="25"/>
        <v/>
      </c>
      <c r="J825" t="str">
        <f t="shared" si="24"/>
        <v>OR dbo.v_R_System.Name0 like''</v>
      </c>
    </row>
    <row r="826" spans="2:10" x14ac:dyDescent="0.25">
      <c r="B826" s="2" t="str">
        <f>_xlfn.IFNA(VLOOKUP(A826,SQLReport!A:F,2,FALSE),IF(A826="","","Not in SCCM"))</f>
        <v/>
      </c>
      <c r="C826" s="2" t="b">
        <f>COUNTIF(SQLReport!A:A, A826)&gt;1</f>
        <v>0</v>
      </c>
      <c r="D826" s="5" t="str">
        <f>IF(B826="No",VLOOKUP(A826,SQLReport!A:F,4,FALSE),"")</f>
        <v/>
      </c>
      <c r="E826" s="5" t="str">
        <f>_xlfn.IFNA(IF(VLOOKUP(A826,NewCMDB!A:N,1,FALSE)="","No","Yes"),IF(A826="","","No"))</f>
        <v/>
      </c>
      <c r="F826" s="5" t="e">
        <f>VLOOKUP(A826,LastLogonDate!A:D,2,FALSE)</f>
        <v>#N/A</v>
      </c>
      <c r="G826" s="5" t="e">
        <f>VLOOKUP(A826,LastLogonDate!A:D,3,FALSE)</f>
        <v>#N/A</v>
      </c>
      <c r="H826" s="5" t="e">
        <f>VLOOKUP(A826,LastLogonDate!A:D,4,FALSE)</f>
        <v>#N/A</v>
      </c>
      <c r="I826" s="5" t="str">
        <f t="shared" si="25"/>
        <v/>
      </c>
      <c r="J826" t="str">
        <f t="shared" si="24"/>
        <v>OR dbo.v_R_System.Name0 like''</v>
      </c>
    </row>
    <row r="827" spans="2:10" x14ac:dyDescent="0.25">
      <c r="B827" s="2" t="str">
        <f>_xlfn.IFNA(VLOOKUP(A827,SQLReport!A:F,2,FALSE),IF(A827="","","Not in SCCM"))</f>
        <v/>
      </c>
      <c r="C827" s="2" t="b">
        <f>COUNTIF(SQLReport!A:A, A827)&gt;1</f>
        <v>0</v>
      </c>
      <c r="D827" s="5" t="str">
        <f>IF(B827="No",VLOOKUP(A827,SQLReport!A:F,4,FALSE),"")</f>
        <v/>
      </c>
      <c r="E827" s="5" t="str">
        <f>_xlfn.IFNA(IF(VLOOKUP(A827,NewCMDB!A:N,1,FALSE)="","No","Yes"),IF(A827="","","No"))</f>
        <v/>
      </c>
      <c r="F827" s="5" t="e">
        <f>VLOOKUP(A827,LastLogonDate!A:D,2,FALSE)</f>
        <v>#N/A</v>
      </c>
      <c r="G827" s="5" t="e">
        <f>VLOOKUP(A827,LastLogonDate!A:D,3,FALSE)</f>
        <v>#N/A</v>
      </c>
      <c r="H827" s="5" t="e">
        <f>VLOOKUP(A827,LastLogonDate!A:D,4,FALSE)</f>
        <v>#N/A</v>
      </c>
      <c r="I827" s="5" t="str">
        <f t="shared" si="25"/>
        <v/>
      </c>
      <c r="J827" t="str">
        <f t="shared" si="24"/>
        <v>OR dbo.v_R_System.Name0 like''</v>
      </c>
    </row>
    <row r="828" spans="2:10" x14ac:dyDescent="0.25">
      <c r="B828" s="2" t="str">
        <f>_xlfn.IFNA(VLOOKUP(A828,SQLReport!A:F,2,FALSE),IF(A828="","","Not in SCCM"))</f>
        <v/>
      </c>
      <c r="C828" s="2" t="b">
        <f>COUNTIF(SQLReport!A:A, A828)&gt;1</f>
        <v>0</v>
      </c>
      <c r="D828" s="5" t="str">
        <f>IF(B828="No",VLOOKUP(A828,SQLReport!A:F,4,FALSE),"")</f>
        <v/>
      </c>
      <c r="E828" s="5" t="str">
        <f>_xlfn.IFNA(IF(VLOOKUP(A828,NewCMDB!A:N,1,FALSE)="","No","Yes"),IF(A828="","","No"))</f>
        <v/>
      </c>
      <c r="F828" s="5" t="e">
        <f>VLOOKUP(A828,LastLogonDate!A:D,2,FALSE)</f>
        <v>#N/A</v>
      </c>
      <c r="G828" s="5" t="e">
        <f>VLOOKUP(A828,LastLogonDate!A:D,3,FALSE)</f>
        <v>#N/A</v>
      </c>
      <c r="H828" s="5" t="e">
        <f>VLOOKUP(A828,LastLogonDate!A:D,4,FALSE)</f>
        <v>#N/A</v>
      </c>
      <c r="I828" s="5" t="str">
        <f t="shared" si="25"/>
        <v/>
      </c>
      <c r="J828" t="str">
        <f t="shared" si="24"/>
        <v>OR dbo.v_R_System.Name0 like''</v>
      </c>
    </row>
    <row r="829" spans="2:10" x14ac:dyDescent="0.25">
      <c r="B829" s="2" t="str">
        <f>_xlfn.IFNA(VLOOKUP(A829,SQLReport!A:F,2,FALSE),IF(A829="","","Not in SCCM"))</f>
        <v/>
      </c>
      <c r="C829" s="2" t="b">
        <f>COUNTIF(SQLReport!A:A, A829)&gt;1</f>
        <v>0</v>
      </c>
      <c r="D829" s="5" t="str">
        <f>IF(B829="No",VLOOKUP(A829,SQLReport!A:F,4,FALSE),"")</f>
        <v/>
      </c>
      <c r="E829" s="5" t="str">
        <f>_xlfn.IFNA(IF(VLOOKUP(A829,NewCMDB!A:N,1,FALSE)="","No","Yes"),IF(A829="","","No"))</f>
        <v/>
      </c>
      <c r="F829" s="5" t="e">
        <f>VLOOKUP(A829,LastLogonDate!A:D,2,FALSE)</f>
        <v>#N/A</v>
      </c>
      <c r="G829" s="5" t="e">
        <f>VLOOKUP(A829,LastLogonDate!A:D,3,FALSE)</f>
        <v>#N/A</v>
      </c>
      <c r="H829" s="5" t="e">
        <f>VLOOKUP(A829,LastLogonDate!A:D,4,FALSE)</f>
        <v>#N/A</v>
      </c>
      <c r="I829" s="5" t="str">
        <f t="shared" si="25"/>
        <v/>
      </c>
      <c r="J829" t="str">
        <f t="shared" si="24"/>
        <v>OR dbo.v_R_System.Name0 like''</v>
      </c>
    </row>
    <row r="830" spans="2:10" x14ac:dyDescent="0.25">
      <c r="B830" s="2" t="str">
        <f>_xlfn.IFNA(VLOOKUP(A830,SQLReport!A:F,2,FALSE),IF(A830="","","Not in SCCM"))</f>
        <v/>
      </c>
      <c r="C830" s="2" t="b">
        <f>COUNTIF(SQLReport!A:A, A830)&gt;1</f>
        <v>0</v>
      </c>
      <c r="D830" s="5" t="str">
        <f>IF(B830="No",VLOOKUP(A830,SQLReport!A:F,4,FALSE),"")</f>
        <v/>
      </c>
      <c r="E830" s="5" t="str">
        <f>_xlfn.IFNA(IF(VLOOKUP(A830,NewCMDB!A:N,1,FALSE)="","No","Yes"),IF(A830="","","No"))</f>
        <v/>
      </c>
      <c r="F830" s="5" t="e">
        <f>VLOOKUP(A830,LastLogonDate!A:D,2,FALSE)</f>
        <v>#N/A</v>
      </c>
      <c r="G830" s="5" t="e">
        <f>VLOOKUP(A830,LastLogonDate!A:D,3,FALSE)</f>
        <v>#N/A</v>
      </c>
      <c r="H830" s="5" t="e">
        <f>VLOOKUP(A830,LastLogonDate!A:D,4,FALSE)</f>
        <v>#N/A</v>
      </c>
      <c r="I830" s="5" t="str">
        <f t="shared" si="25"/>
        <v/>
      </c>
      <c r="J830" t="str">
        <f t="shared" si="24"/>
        <v>OR dbo.v_R_System.Name0 like''</v>
      </c>
    </row>
    <row r="831" spans="2:10" x14ac:dyDescent="0.25">
      <c r="B831" s="2" t="str">
        <f>_xlfn.IFNA(VLOOKUP(A831,SQLReport!A:F,2,FALSE),IF(A831="","","Not in SCCM"))</f>
        <v/>
      </c>
      <c r="C831" s="2" t="b">
        <f>COUNTIF(SQLReport!A:A, A831)&gt;1</f>
        <v>0</v>
      </c>
      <c r="D831" s="5" t="str">
        <f>IF(B831="No",VLOOKUP(A831,SQLReport!A:F,4,FALSE),"")</f>
        <v/>
      </c>
      <c r="E831" s="5" t="str">
        <f>_xlfn.IFNA(IF(VLOOKUP(A831,NewCMDB!A:N,1,FALSE)="","No","Yes"),IF(A831="","","No"))</f>
        <v/>
      </c>
      <c r="F831" s="5" t="e">
        <f>VLOOKUP(A831,LastLogonDate!A:D,2,FALSE)</f>
        <v>#N/A</v>
      </c>
      <c r="G831" s="5" t="e">
        <f>VLOOKUP(A831,LastLogonDate!A:D,3,FALSE)</f>
        <v>#N/A</v>
      </c>
      <c r="H831" s="5" t="e">
        <f>VLOOKUP(A831,LastLogonDate!A:D,4,FALSE)</f>
        <v>#N/A</v>
      </c>
      <c r="I831" s="5" t="str">
        <f t="shared" si="25"/>
        <v/>
      </c>
      <c r="J831" t="str">
        <f t="shared" si="24"/>
        <v>OR dbo.v_R_System.Name0 like''</v>
      </c>
    </row>
    <row r="832" spans="2:10" x14ac:dyDescent="0.25">
      <c r="B832" s="2" t="str">
        <f>_xlfn.IFNA(VLOOKUP(A832,SQLReport!A:F,2,FALSE),IF(A832="","","Not in SCCM"))</f>
        <v/>
      </c>
      <c r="C832" s="2" t="b">
        <f>COUNTIF(SQLReport!A:A, A832)&gt;1</f>
        <v>0</v>
      </c>
      <c r="D832" s="5" t="str">
        <f>IF(B832="No",VLOOKUP(A832,SQLReport!A:F,4,FALSE),"")</f>
        <v/>
      </c>
      <c r="E832" s="5" t="str">
        <f>_xlfn.IFNA(IF(VLOOKUP(A832,NewCMDB!A:N,1,FALSE)="","No","Yes"),IF(A832="","","No"))</f>
        <v/>
      </c>
      <c r="F832" s="5" t="e">
        <f>VLOOKUP(A832,LastLogonDate!A:D,2,FALSE)</f>
        <v>#N/A</v>
      </c>
      <c r="G832" s="5" t="e">
        <f>VLOOKUP(A832,LastLogonDate!A:D,3,FALSE)</f>
        <v>#N/A</v>
      </c>
      <c r="H832" s="5" t="e">
        <f>VLOOKUP(A832,LastLogonDate!A:D,4,FALSE)</f>
        <v>#N/A</v>
      </c>
      <c r="I832" s="5" t="str">
        <f t="shared" si="25"/>
        <v/>
      </c>
      <c r="J832" t="str">
        <f t="shared" si="24"/>
        <v>OR dbo.v_R_System.Name0 like''</v>
      </c>
    </row>
    <row r="833" spans="2:10" x14ac:dyDescent="0.25">
      <c r="B833" s="2" t="str">
        <f>_xlfn.IFNA(VLOOKUP(A833,SQLReport!A:F,2,FALSE),IF(A833="","","Not in SCCM"))</f>
        <v/>
      </c>
      <c r="C833" s="2" t="b">
        <f>COUNTIF(SQLReport!A:A, A833)&gt;1</f>
        <v>0</v>
      </c>
      <c r="D833" s="5" t="str">
        <f>IF(B833="No",VLOOKUP(A833,SQLReport!A:F,4,FALSE),"")</f>
        <v/>
      </c>
      <c r="E833" s="5" t="str">
        <f>_xlfn.IFNA(IF(VLOOKUP(A833,NewCMDB!A:N,1,FALSE)="","No","Yes"),IF(A833="","","No"))</f>
        <v/>
      </c>
      <c r="F833" s="5" t="e">
        <f>VLOOKUP(A833,LastLogonDate!A:D,2,FALSE)</f>
        <v>#N/A</v>
      </c>
      <c r="G833" s="5" t="e">
        <f>VLOOKUP(A833,LastLogonDate!A:D,3,FALSE)</f>
        <v>#N/A</v>
      </c>
      <c r="H833" s="5" t="e">
        <f>VLOOKUP(A833,LastLogonDate!A:D,4,FALSE)</f>
        <v>#N/A</v>
      </c>
      <c r="I833" s="5" t="str">
        <f t="shared" si="25"/>
        <v/>
      </c>
      <c r="J833" t="str">
        <f t="shared" si="24"/>
        <v>OR dbo.v_R_System.Name0 like''</v>
      </c>
    </row>
    <row r="834" spans="2:10" x14ac:dyDescent="0.25">
      <c r="B834" s="2" t="str">
        <f>_xlfn.IFNA(VLOOKUP(A834,SQLReport!A:F,2,FALSE),IF(A834="","","Not in SCCM"))</f>
        <v/>
      </c>
      <c r="C834" s="2" t="b">
        <f>COUNTIF(SQLReport!A:A, A834)&gt;1</f>
        <v>0</v>
      </c>
      <c r="D834" s="5" t="str">
        <f>IF(B834="No",VLOOKUP(A834,SQLReport!A:F,4,FALSE),"")</f>
        <v/>
      </c>
      <c r="E834" s="5" t="str">
        <f>_xlfn.IFNA(IF(VLOOKUP(A834,NewCMDB!A:N,1,FALSE)="","No","Yes"),IF(A834="","","No"))</f>
        <v/>
      </c>
      <c r="F834" s="5" t="e">
        <f>VLOOKUP(A834,LastLogonDate!A:D,2,FALSE)</f>
        <v>#N/A</v>
      </c>
      <c r="G834" s="5" t="e">
        <f>VLOOKUP(A834,LastLogonDate!A:D,3,FALSE)</f>
        <v>#N/A</v>
      </c>
      <c r="H834" s="5" t="e">
        <f>VLOOKUP(A834,LastLogonDate!A:D,4,FALSE)</f>
        <v>#N/A</v>
      </c>
      <c r="I834" s="5" t="str">
        <f t="shared" si="25"/>
        <v/>
      </c>
      <c r="J834" t="str">
        <f t="shared" ref="J834:J897" si="26">"OR dbo.v_R_System.Name0 like'"&amp;A834&amp;"'"</f>
        <v>OR dbo.v_R_System.Name0 like''</v>
      </c>
    </row>
    <row r="835" spans="2:10" x14ac:dyDescent="0.25">
      <c r="B835" s="2" t="str">
        <f>_xlfn.IFNA(VLOOKUP(A835,SQLReport!A:F,2,FALSE),IF(A835="","","Not in SCCM"))</f>
        <v/>
      </c>
      <c r="C835" s="2" t="b">
        <f>COUNTIF(SQLReport!A:A, A835)&gt;1</f>
        <v>0</v>
      </c>
      <c r="D835" s="5" t="str">
        <f>IF(B835="No",VLOOKUP(A835,SQLReport!A:F,4,FALSE),"")</f>
        <v/>
      </c>
      <c r="E835" s="5" t="str">
        <f>_xlfn.IFNA(IF(VLOOKUP(A835,NewCMDB!A:N,1,FALSE)="","No","Yes"),IF(A835="","","No"))</f>
        <v/>
      </c>
      <c r="F835" s="5" t="e">
        <f>VLOOKUP(A835,LastLogonDate!A:D,2,FALSE)</f>
        <v>#N/A</v>
      </c>
      <c r="G835" s="5" t="e">
        <f>VLOOKUP(A835,LastLogonDate!A:D,3,FALSE)</f>
        <v>#N/A</v>
      </c>
      <c r="H835" s="5" t="e">
        <f>VLOOKUP(A835,LastLogonDate!A:D,4,FALSE)</f>
        <v>#N/A</v>
      </c>
      <c r="I835" s="5" t="str">
        <f t="shared" ref="I835:I898" si="27">IF(C835=TRUE,"Duplicate - SD to Delete",
    IF(B835="No",("No Client - Creation Date "&amp;TEXT(D835,"dd/mm/yyyy")),
        IF(B835="Not In SCCM",B835,
            IF(E835="Yes","Now In CMDB",
                IF(AND(B835="Yes",E835="No"),"Broken Client / Communications Issue",
                    IF(B835="",B835,"#Manual Response")
                )
            )
        )
    )
)</f>
        <v/>
      </c>
      <c r="J835" t="str">
        <f t="shared" si="26"/>
        <v>OR dbo.v_R_System.Name0 like''</v>
      </c>
    </row>
    <row r="836" spans="2:10" x14ac:dyDescent="0.25">
      <c r="B836" s="2" t="str">
        <f>_xlfn.IFNA(VLOOKUP(A836,SQLReport!A:F,2,FALSE),IF(A836="","","Not in SCCM"))</f>
        <v/>
      </c>
      <c r="C836" s="2" t="b">
        <f>COUNTIF(SQLReport!A:A, A836)&gt;1</f>
        <v>0</v>
      </c>
      <c r="D836" s="5" t="str">
        <f>IF(B836="No",VLOOKUP(A836,SQLReport!A:F,4,FALSE),"")</f>
        <v/>
      </c>
      <c r="E836" s="5" t="str">
        <f>_xlfn.IFNA(IF(VLOOKUP(A836,NewCMDB!A:N,1,FALSE)="","No","Yes"),IF(A836="","","No"))</f>
        <v/>
      </c>
      <c r="F836" s="5" t="e">
        <f>VLOOKUP(A836,LastLogonDate!A:D,2,FALSE)</f>
        <v>#N/A</v>
      </c>
      <c r="G836" s="5" t="e">
        <f>VLOOKUP(A836,LastLogonDate!A:D,3,FALSE)</f>
        <v>#N/A</v>
      </c>
      <c r="H836" s="5" t="e">
        <f>VLOOKUP(A836,LastLogonDate!A:D,4,FALSE)</f>
        <v>#N/A</v>
      </c>
      <c r="I836" s="5" t="str">
        <f t="shared" si="27"/>
        <v/>
      </c>
      <c r="J836" t="str">
        <f t="shared" si="26"/>
        <v>OR dbo.v_R_System.Name0 like''</v>
      </c>
    </row>
    <row r="837" spans="2:10" x14ac:dyDescent="0.25">
      <c r="B837" s="2" t="str">
        <f>_xlfn.IFNA(VLOOKUP(A837,SQLReport!A:F,2,FALSE),IF(A837="","","Not in SCCM"))</f>
        <v/>
      </c>
      <c r="C837" s="2" t="b">
        <f>COUNTIF(SQLReport!A:A, A837)&gt;1</f>
        <v>0</v>
      </c>
      <c r="D837" s="5" t="str">
        <f>IF(B837="No",VLOOKUP(A837,SQLReport!A:F,4,FALSE),"")</f>
        <v/>
      </c>
      <c r="E837" s="5" t="str">
        <f>_xlfn.IFNA(IF(VLOOKUP(A837,NewCMDB!A:N,1,FALSE)="","No","Yes"),IF(A837="","","No"))</f>
        <v/>
      </c>
      <c r="F837" s="5" t="e">
        <f>VLOOKUP(A837,LastLogonDate!A:D,2,FALSE)</f>
        <v>#N/A</v>
      </c>
      <c r="G837" s="5" t="e">
        <f>VLOOKUP(A837,LastLogonDate!A:D,3,FALSE)</f>
        <v>#N/A</v>
      </c>
      <c r="H837" s="5" t="e">
        <f>VLOOKUP(A837,LastLogonDate!A:D,4,FALSE)</f>
        <v>#N/A</v>
      </c>
      <c r="I837" s="5" t="str">
        <f t="shared" si="27"/>
        <v/>
      </c>
      <c r="J837" t="str">
        <f t="shared" si="26"/>
        <v>OR dbo.v_R_System.Name0 like''</v>
      </c>
    </row>
    <row r="838" spans="2:10" x14ac:dyDescent="0.25">
      <c r="B838" s="2" t="str">
        <f>_xlfn.IFNA(VLOOKUP(A838,SQLReport!A:F,2,FALSE),IF(A838="","","Not in SCCM"))</f>
        <v/>
      </c>
      <c r="C838" s="2" t="b">
        <f>COUNTIF(SQLReport!A:A, A838)&gt;1</f>
        <v>0</v>
      </c>
      <c r="D838" s="5" t="str">
        <f>IF(B838="No",VLOOKUP(A838,SQLReport!A:F,4,FALSE),"")</f>
        <v/>
      </c>
      <c r="E838" s="5" t="str">
        <f>_xlfn.IFNA(IF(VLOOKUP(A838,NewCMDB!A:N,1,FALSE)="","No","Yes"),IF(A838="","","No"))</f>
        <v/>
      </c>
      <c r="F838" s="5" t="e">
        <f>VLOOKUP(A838,LastLogonDate!A:D,2,FALSE)</f>
        <v>#N/A</v>
      </c>
      <c r="G838" s="5" t="e">
        <f>VLOOKUP(A838,LastLogonDate!A:D,3,FALSE)</f>
        <v>#N/A</v>
      </c>
      <c r="H838" s="5" t="e">
        <f>VLOOKUP(A838,LastLogonDate!A:D,4,FALSE)</f>
        <v>#N/A</v>
      </c>
      <c r="I838" s="5" t="str">
        <f t="shared" si="27"/>
        <v/>
      </c>
      <c r="J838" t="str">
        <f t="shared" si="26"/>
        <v>OR dbo.v_R_System.Name0 like''</v>
      </c>
    </row>
    <row r="839" spans="2:10" x14ac:dyDescent="0.25">
      <c r="B839" s="2" t="str">
        <f>_xlfn.IFNA(VLOOKUP(A839,SQLReport!A:F,2,FALSE),IF(A839="","","Not in SCCM"))</f>
        <v/>
      </c>
      <c r="C839" s="2" t="b">
        <f>COUNTIF(SQLReport!A:A, A839)&gt;1</f>
        <v>0</v>
      </c>
      <c r="D839" s="5" t="str">
        <f>IF(B839="No",VLOOKUP(A839,SQLReport!A:F,4,FALSE),"")</f>
        <v/>
      </c>
      <c r="E839" s="5" t="str">
        <f>_xlfn.IFNA(IF(VLOOKUP(A839,NewCMDB!A:N,1,FALSE)="","No","Yes"),IF(A839="","","No"))</f>
        <v/>
      </c>
      <c r="F839" s="5" t="e">
        <f>VLOOKUP(A839,LastLogonDate!A:D,2,FALSE)</f>
        <v>#N/A</v>
      </c>
      <c r="G839" s="5" t="e">
        <f>VLOOKUP(A839,LastLogonDate!A:D,3,FALSE)</f>
        <v>#N/A</v>
      </c>
      <c r="H839" s="5" t="e">
        <f>VLOOKUP(A839,LastLogonDate!A:D,4,FALSE)</f>
        <v>#N/A</v>
      </c>
      <c r="I839" s="5" t="str">
        <f t="shared" si="27"/>
        <v/>
      </c>
      <c r="J839" t="str">
        <f t="shared" si="26"/>
        <v>OR dbo.v_R_System.Name0 like''</v>
      </c>
    </row>
    <row r="840" spans="2:10" x14ac:dyDescent="0.25">
      <c r="B840" s="2" t="str">
        <f>_xlfn.IFNA(VLOOKUP(A840,SQLReport!A:F,2,FALSE),IF(A840="","","Not in SCCM"))</f>
        <v/>
      </c>
      <c r="C840" s="2" t="b">
        <f>COUNTIF(SQLReport!A:A, A840)&gt;1</f>
        <v>0</v>
      </c>
      <c r="D840" s="5" t="str">
        <f>IF(B840="No",VLOOKUP(A840,SQLReport!A:F,4,FALSE),"")</f>
        <v/>
      </c>
      <c r="E840" s="5" t="str">
        <f>_xlfn.IFNA(IF(VLOOKUP(A840,NewCMDB!A:N,1,FALSE)="","No","Yes"),IF(A840="","","No"))</f>
        <v/>
      </c>
      <c r="F840" s="5" t="e">
        <f>VLOOKUP(A840,LastLogonDate!A:D,2,FALSE)</f>
        <v>#N/A</v>
      </c>
      <c r="G840" s="5" t="e">
        <f>VLOOKUP(A840,LastLogonDate!A:D,3,FALSE)</f>
        <v>#N/A</v>
      </c>
      <c r="H840" s="5" t="e">
        <f>VLOOKUP(A840,LastLogonDate!A:D,4,FALSE)</f>
        <v>#N/A</v>
      </c>
      <c r="I840" s="5" t="str">
        <f t="shared" si="27"/>
        <v/>
      </c>
      <c r="J840" t="str">
        <f t="shared" si="26"/>
        <v>OR dbo.v_R_System.Name0 like''</v>
      </c>
    </row>
    <row r="841" spans="2:10" x14ac:dyDescent="0.25">
      <c r="B841" s="2" t="str">
        <f>_xlfn.IFNA(VLOOKUP(A841,SQLReport!A:F,2,FALSE),IF(A841="","","Not in SCCM"))</f>
        <v/>
      </c>
      <c r="C841" s="2" t="b">
        <f>COUNTIF(SQLReport!A:A, A841)&gt;1</f>
        <v>0</v>
      </c>
      <c r="D841" s="5" t="str">
        <f>IF(B841="No",VLOOKUP(A841,SQLReport!A:F,4,FALSE),"")</f>
        <v/>
      </c>
      <c r="E841" s="5" t="str">
        <f>_xlfn.IFNA(IF(VLOOKUP(A841,NewCMDB!A:N,1,FALSE)="","No","Yes"),IF(A841="","","No"))</f>
        <v/>
      </c>
      <c r="F841" s="5" t="e">
        <f>VLOOKUP(A841,LastLogonDate!A:D,2,FALSE)</f>
        <v>#N/A</v>
      </c>
      <c r="G841" s="5" t="e">
        <f>VLOOKUP(A841,LastLogonDate!A:D,3,FALSE)</f>
        <v>#N/A</v>
      </c>
      <c r="H841" s="5" t="e">
        <f>VLOOKUP(A841,LastLogonDate!A:D,4,FALSE)</f>
        <v>#N/A</v>
      </c>
      <c r="I841" s="5" t="str">
        <f t="shared" si="27"/>
        <v/>
      </c>
      <c r="J841" t="str">
        <f t="shared" si="26"/>
        <v>OR dbo.v_R_System.Name0 like''</v>
      </c>
    </row>
    <row r="842" spans="2:10" x14ac:dyDescent="0.25">
      <c r="B842" s="2" t="str">
        <f>_xlfn.IFNA(VLOOKUP(A842,SQLReport!A:F,2,FALSE),IF(A842="","","Not in SCCM"))</f>
        <v/>
      </c>
      <c r="C842" s="2" t="b">
        <f>COUNTIF(SQLReport!A:A, A842)&gt;1</f>
        <v>0</v>
      </c>
      <c r="D842" s="5" t="str">
        <f>IF(B842="No",VLOOKUP(A842,SQLReport!A:F,4,FALSE),"")</f>
        <v/>
      </c>
      <c r="E842" s="5" t="str">
        <f>_xlfn.IFNA(IF(VLOOKUP(A842,NewCMDB!A:N,1,FALSE)="","No","Yes"),IF(A842="","","No"))</f>
        <v/>
      </c>
      <c r="F842" s="5" t="e">
        <f>VLOOKUP(A842,LastLogonDate!A:D,2,FALSE)</f>
        <v>#N/A</v>
      </c>
      <c r="G842" s="5" t="e">
        <f>VLOOKUP(A842,LastLogonDate!A:D,3,FALSE)</f>
        <v>#N/A</v>
      </c>
      <c r="H842" s="5" t="e">
        <f>VLOOKUP(A842,LastLogonDate!A:D,4,FALSE)</f>
        <v>#N/A</v>
      </c>
      <c r="I842" s="5" t="str">
        <f t="shared" si="27"/>
        <v/>
      </c>
      <c r="J842" t="str">
        <f t="shared" si="26"/>
        <v>OR dbo.v_R_System.Name0 like''</v>
      </c>
    </row>
    <row r="843" spans="2:10" x14ac:dyDescent="0.25">
      <c r="B843" s="2" t="str">
        <f>_xlfn.IFNA(VLOOKUP(A843,SQLReport!A:F,2,FALSE),IF(A843="","","Not in SCCM"))</f>
        <v/>
      </c>
      <c r="C843" s="2" t="b">
        <f>COUNTIF(SQLReport!A:A, A843)&gt;1</f>
        <v>0</v>
      </c>
      <c r="D843" s="5" t="str">
        <f>IF(B843="No",VLOOKUP(A843,SQLReport!A:F,4,FALSE),"")</f>
        <v/>
      </c>
      <c r="E843" s="5" t="str">
        <f>_xlfn.IFNA(IF(VLOOKUP(A843,NewCMDB!A:N,1,FALSE)="","No","Yes"),IF(A843="","","No"))</f>
        <v/>
      </c>
      <c r="F843" s="5" t="e">
        <f>VLOOKUP(A843,LastLogonDate!A:D,2,FALSE)</f>
        <v>#N/A</v>
      </c>
      <c r="G843" s="5" t="e">
        <f>VLOOKUP(A843,LastLogonDate!A:D,3,FALSE)</f>
        <v>#N/A</v>
      </c>
      <c r="H843" s="5" t="e">
        <f>VLOOKUP(A843,LastLogonDate!A:D,4,FALSE)</f>
        <v>#N/A</v>
      </c>
      <c r="I843" s="5" t="str">
        <f t="shared" si="27"/>
        <v/>
      </c>
      <c r="J843" t="str">
        <f t="shared" si="26"/>
        <v>OR dbo.v_R_System.Name0 like''</v>
      </c>
    </row>
    <row r="844" spans="2:10" x14ac:dyDescent="0.25">
      <c r="B844" s="2" t="str">
        <f>_xlfn.IFNA(VLOOKUP(A844,SQLReport!A:F,2,FALSE),IF(A844="","","Not in SCCM"))</f>
        <v/>
      </c>
      <c r="C844" s="2" t="b">
        <f>COUNTIF(SQLReport!A:A, A844)&gt;1</f>
        <v>0</v>
      </c>
      <c r="D844" s="5" t="str">
        <f>IF(B844="No",VLOOKUP(A844,SQLReport!A:F,4,FALSE),"")</f>
        <v/>
      </c>
      <c r="E844" s="5" t="str">
        <f>_xlfn.IFNA(IF(VLOOKUP(A844,NewCMDB!A:N,1,FALSE)="","No","Yes"),IF(A844="","","No"))</f>
        <v/>
      </c>
      <c r="F844" s="5" t="e">
        <f>VLOOKUP(A844,LastLogonDate!A:D,2,FALSE)</f>
        <v>#N/A</v>
      </c>
      <c r="G844" s="5" t="e">
        <f>VLOOKUP(A844,LastLogonDate!A:D,3,FALSE)</f>
        <v>#N/A</v>
      </c>
      <c r="H844" s="5" t="e">
        <f>VLOOKUP(A844,LastLogonDate!A:D,4,FALSE)</f>
        <v>#N/A</v>
      </c>
      <c r="I844" s="5" t="str">
        <f t="shared" si="27"/>
        <v/>
      </c>
      <c r="J844" t="str">
        <f t="shared" si="26"/>
        <v>OR dbo.v_R_System.Name0 like''</v>
      </c>
    </row>
    <row r="845" spans="2:10" x14ac:dyDescent="0.25">
      <c r="B845" s="2" t="str">
        <f>_xlfn.IFNA(VLOOKUP(A845,SQLReport!A:F,2,FALSE),IF(A845="","","Not in SCCM"))</f>
        <v/>
      </c>
      <c r="C845" s="2" t="b">
        <f>COUNTIF(SQLReport!A:A, A845)&gt;1</f>
        <v>0</v>
      </c>
      <c r="D845" s="5" t="str">
        <f>IF(B845="No",VLOOKUP(A845,SQLReport!A:F,4,FALSE),"")</f>
        <v/>
      </c>
      <c r="E845" s="5" t="str">
        <f>_xlfn.IFNA(IF(VLOOKUP(A845,NewCMDB!A:N,1,FALSE)="","No","Yes"),IF(A845="","","No"))</f>
        <v/>
      </c>
      <c r="F845" s="5" t="e">
        <f>VLOOKUP(A845,LastLogonDate!A:D,2,FALSE)</f>
        <v>#N/A</v>
      </c>
      <c r="G845" s="5" t="e">
        <f>VLOOKUP(A845,LastLogonDate!A:D,3,FALSE)</f>
        <v>#N/A</v>
      </c>
      <c r="H845" s="5" t="e">
        <f>VLOOKUP(A845,LastLogonDate!A:D,4,FALSE)</f>
        <v>#N/A</v>
      </c>
      <c r="I845" s="5" t="str">
        <f t="shared" si="27"/>
        <v/>
      </c>
      <c r="J845" t="str">
        <f t="shared" si="26"/>
        <v>OR dbo.v_R_System.Name0 like''</v>
      </c>
    </row>
    <row r="846" spans="2:10" x14ac:dyDescent="0.25">
      <c r="B846" s="2" t="str">
        <f>_xlfn.IFNA(VLOOKUP(A846,SQLReport!A:F,2,FALSE),IF(A846="","","Not in SCCM"))</f>
        <v/>
      </c>
      <c r="C846" s="2" t="b">
        <f>COUNTIF(SQLReport!A:A, A846)&gt;1</f>
        <v>0</v>
      </c>
      <c r="D846" s="5" t="str">
        <f>IF(B846="No",VLOOKUP(A846,SQLReport!A:F,4,FALSE),"")</f>
        <v/>
      </c>
      <c r="E846" s="5" t="str">
        <f>_xlfn.IFNA(IF(VLOOKUP(A846,NewCMDB!A:N,1,FALSE)="","No","Yes"),IF(A846="","","No"))</f>
        <v/>
      </c>
      <c r="F846" s="5" t="e">
        <f>VLOOKUP(A846,LastLogonDate!A:D,2,FALSE)</f>
        <v>#N/A</v>
      </c>
      <c r="G846" s="5" t="e">
        <f>VLOOKUP(A846,LastLogonDate!A:D,3,FALSE)</f>
        <v>#N/A</v>
      </c>
      <c r="H846" s="5" t="e">
        <f>VLOOKUP(A846,LastLogonDate!A:D,4,FALSE)</f>
        <v>#N/A</v>
      </c>
      <c r="I846" s="5" t="str">
        <f t="shared" si="27"/>
        <v/>
      </c>
      <c r="J846" t="str">
        <f t="shared" si="26"/>
        <v>OR dbo.v_R_System.Name0 like''</v>
      </c>
    </row>
    <row r="847" spans="2:10" x14ac:dyDescent="0.25">
      <c r="B847" s="2" t="str">
        <f>_xlfn.IFNA(VLOOKUP(A847,SQLReport!A:F,2,FALSE),IF(A847="","","Not in SCCM"))</f>
        <v/>
      </c>
      <c r="C847" s="2" t="b">
        <f>COUNTIF(SQLReport!A:A, A847)&gt;1</f>
        <v>0</v>
      </c>
      <c r="D847" s="5" t="str">
        <f>IF(B847="No",VLOOKUP(A847,SQLReport!A:F,4,FALSE),"")</f>
        <v/>
      </c>
      <c r="E847" s="5" t="str">
        <f>_xlfn.IFNA(IF(VLOOKUP(A847,NewCMDB!A:N,1,FALSE)="","No","Yes"),IF(A847="","","No"))</f>
        <v/>
      </c>
      <c r="F847" s="5" t="e">
        <f>VLOOKUP(A847,LastLogonDate!A:D,2,FALSE)</f>
        <v>#N/A</v>
      </c>
      <c r="G847" s="5" t="e">
        <f>VLOOKUP(A847,LastLogonDate!A:D,3,FALSE)</f>
        <v>#N/A</v>
      </c>
      <c r="H847" s="5" t="e">
        <f>VLOOKUP(A847,LastLogonDate!A:D,4,FALSE)</f>
        <v>#N/A</v>
      </c>
      <c r="I847" s="5" t="str">
        <f t="shared" si="27"/>
        <v/>
      </c>
      <c r="J847" t="str">
        <f t="shared" si="26"/>
        <v>OR dbo.v_R_System.Name0 like''</v>
      </c>
    </row>
    <row r="848" spans="2:10" x14ac:dyDescent="0.25">
      <c r="B848" s="2" t="str">
        <f>_xlfn.IFNA(VLOOKUP(A848,SQLReport!A:F,2,FALSE),IF(A848="","","Not in SCCM"))</f>
        <v/>
      </c>
      <c r="C848" s="2" t="b">
        <f>COUNTIF(SQLReport!A:A, A848)&gt;1</f>
        <v>0</v>
      </c>
      <c r="D848" s="5" t="str">
        <f>IF(B848="No",VLOOKUP(A848,SQLReport!A:F,4,FALSE),"")</f>
        <v/>
      </c>
      <c r="E848" s="5" t="str">
        <f>_xlfn.IFNA(IF(VLOOKUP(A848,NewCMDB!A:N,1,FALSE)="","No","Yes"),IF(A848="","","No"))</f>
        <v/>
      </c>
      <c r="F848" s="5" t="e">
        <f>VLOOKUP(A848,LastLogonDate!A:D,2,FALSE)</f>
        <v>#N/A</v>
      </c>
      <c r="G848" s="5" t="e">
        <f>VLOOKUP(A848,LastLogonDate!A:D,3,FALSE)</f>
        <v>#N/A</v>
      </c>
      <c r="H848" s="5" t="e">
        <f>VLOOKUP(A848,LastLogonDate!A:D,4,FALSE)</f>
        <v>#N/A</v>
      </c>
      <c r="I848" s="5" t="str">
        <f t="shared" si="27"/>
        <v/>
      </c>
      <c r="J848" t="str">
        <f t="shared" si="26"/>
        <v>OR dbo.v_R_System.Name0 like''</v>
      </c>
    </row>
    <row r="849" spans="2:10" x14ac:dyDescent="0.25">
      <c r="B849" s="2" t="str">
        <f>_xlfn.IFNA(VLOOKUP(A849,SQLReport!A:F,2,FALSE),IF(A849="","","Not in SCCM"))</f>
        <v/>
      </c>
      <c r="C849" s="2" t="b">
        <f>COUNTIF(SQLReport!A:A, A849)&gt;1</f>
        <v>0</v>
      </c>
      <c r="D849" s="5" t="str">
        <f>IF(B849="No",VLOOKUP(A849,SQLReport!A:F,4,FALSE),"")</f>
        <v/>
      </c>
      <c r="E849" s="5" t="str">
        <f>_xlfn.IFNA(IF(VLOOKUP(A849,NewCMDB!A:N,1,FALSE)="","No","Yes"),IF(A849="","","No"))</f>
        <v/>
      </c>
      <c r="F849" s="5" t="e">
        <f>VLOOKUP(A849,LastLogonDate!A:D,2,FALSE)</f>
        <v>#N/A</v>
      </c>
      <c r="G849" s="5" t="e">
        <f>VLOOKUP(A849,LastLogonDate!A:D,3,FALSE)</f>
        <v>#N/A</v>
      </c>
      <c r="H849" s="5" t="e">
        <f>VLOOKUP(A849,LastLogonDate!A:D,4,FALSE)</f>
        <v>#N/A</v>
      </c>
      <c r="I849" s="5" t="str">
        <f t="shared" si="27"/>
        <v/>
      </c>
      <c r="J849" t="str">
        <f t="shared" si="26"/>
        <v>OR dbo.v_R_System.Name0 like''</v>
      </c>
    </row>
    <row r="850" spans="2:10" x14ac:dyDescent="0.25">
      <c r="B850" s="2" t="str">
        <f>_xlfn.IFNA(VLOOKUP(A850,SQLReport!A:F,2,FALSE),IF(A850="","","Not in SCCM"))</f>
        <v/>
      </c>
      <c r="C850" s="2" t="b">
        <f>COUNTIF(SQLReport!A:A, A850)&gt;1</f>
        <v>0</v>
      </c>
      <c r="D850" s="5" t="str">
        <f>IF(B850="No",VLOOKUP(A850,SQLReport!A:F,4,FALSE),"")</f>
        <v/>
      </c>
      <c r="E850" s="5" t="str">
        <f>_xlfn.IFNA(IF(VLOOKUP(A850,NewCMDB!A:N,1,FALSE)="","No","Yes"),IF(A850="","","No"))</f>
        <v/>
      </c>
      <c r="F850" s="5" t="e">
        <f>VLOOKUP(A850,LastLogonDate!A:D,2,FALSE)</f>
        <v>#N/A</v>
      </c>
      <c r="G850" s="5" t="e">
        <f>VLOOKUP(A850,LastLogonDate!A:D,3,FALSE)</f>
        <v>#N/A</v>
      </c>
      <c r="H850" s="5" t="e">
        <f>VLOOKUP(A850,LastLogonDate!A:D,4,FALSE)</f>
        <v>#N/A</v>
      </c>
      <c r="I850" s="5" t="str">
        <f t="shared" si="27"/>
        <v/>
      </c>
      <c r="J850" t="str">
        <f t="shared" si="26"/>
        <v>OR dbo.v_R_System.Name0 like''</v>
      </c>
    </row>
    <row r="851" spans="2:10" x14ac:dyDescent="0.25">
      <c r="B851" s="2" t="str">
        <f>_xlfn.IFNA(VLOOKUP(A851,SQLReport!A:F,2,FALSE),IF(A851="","","Not in SCCM"))</f>
        <v/>
      </c>
      <c r="C851" s="2" t="b">
        <f>COUNTIF(SQLReport!A:A, A851)&gt;1</f>
        <v>0</v>
      </c>
      <c r="D851" s="5" t="str">
        <f>IF(B851="No",VLOOKUP(A851,SQLReport!A:F,4,FALSE),"")</f>
        <v/>
      </c>
      <c r="E851" s="5" t="str">
        <f>_xlfn.IFNA(IF(VLOOKUP(A851,NewCMDB!A:N,1,FALSE)="","No","Yes"),IF(A851="","","No"))</f>
        <v/>
      </c>
      <c r="F851" s="5" t="e">
        <f>VLOOKUP(A851,LastLogonDate!A:D,2,FALSE)</f>
        <v>#N/A</v>
      </c>
      <c r="G851" s="5" t="e">
        <f>VLOOKUP(A851,LastLogonDate!A:D,3,FALSE)</f>
        <v>#N/A</v>
      </c>
      <c r="H851" s="5" t="e">
        <f>VLOOKUP(A851,LastLogonDate!A:D,4,FALSE)</f>
        <v>#N/A</v>
      </c>
      <c r="I851" s="5" t="str">
        <f t="shared" si="27"/>
        <v/>
      </c>
      <c r="J851" t="str">
        <f t="shared" si="26"/>
        <v>OR dbo.v_R_System.Name0 like''</v>
      </c>
    </row>
    <row r="852" spans="2:10" x14ac:dyDescent="0.25">
      <c r="B852" s="2" t="str">
        <f>_xlfn.IFNA(VLOOKUP(A852,SQLReport!A:F,2,FALSE),IF(A852="","","Not in SCCM"))</f>
        <v/>
      </c>
      <c r="C852" s="2" t="b">
        <f>COUNTIF(SQLReport!A:A, A852)&gt;1</f>
        <v>0</v>
      </c>
      <c r="D852" s="5" t="str">
        <f>IF(B852="No",VLOOKUP(A852,SQLReport!A:F,4,FALSE),"")</f>
        <v/>
      </c>
      <c r="E852" s="5" t="str">
        <f>_xlfn.IFNA(IF(VLOOKUP(A852,NewCMDB!A:N,1,FALSE)="","No","Yes"),IF(A852="","","No"))</f>
        <v/>
      </c>
      <c r="F852" s="5" t="e">
        <f>VLOOKUP(A852,LastLogonDate!A:D,2,FALSE)</f>
        <v>#N/A</v>
      </c>
      <c r="G852" s="5" t="e">
        <f>VLOOKUP(A852,LastLogonDate!A:D,3,FALSE)</f>
        <v>#N/A</v>
      </c>
      <c r="H852" s="5" t="e">
        <f>VLOOKUP(A852,LastLogonDate!A:D,4,FALSE)</f>
        <v>#N/A</v>
      </c>
      <c r="I852" s="5" t="str">
        <f t="shared" si="27"/>
        <v/>
      </c>
      <c r="J852" t="str">
        <f t="shared" si="26"/>
        <v>OR dbo.v_R_System.Name0 like''</v>
      </c>
    </row>
    <row r="853" spans="2:10" x14ac:dyDescent="0.25">
      <c r="B853" s="2" t="str">
        <f>_xlfn.IFNA(VLOOKUP(A853,SQLReport!A:F,2,FALSE),IF(A853="","","Not in SCCM"))</f>
        <v/>
      </c>
      <c r="C853" s="2" t="b">
        <f>COUNTIF(SQLReport!A:A, A853)&gt;1</f>
        <v>0</v>
      </c>
      <c r="D853" s="5" t="str">
        <f>IF(B853="No",VLOOKUP(A853,SQLReport!A:F,4,FALSE),"")</f>
        <v/>
      </c>
      <c r="E853" s="5" t="str">
        <f>_xlfn.IFNA(IF(VLOOKUP(A853,NewCMDB!A:N,1,FALSE)="","No","Yes"),IF(A853="","","No"))</f>
        <v/>
      </c>
      <c r="F853" s="5" t="e">
        <f>VLOOKUP(A853,LastLogonDate!A:D,2,FALSE)</f>
        <v>#N/A</v>
      </c>
      <c r="G853" s="5" t="e">
        <f>VLOOKUP(A853,LastLogonDate!A:D,3,FALSE)</f>
        <v>#N/A</v>
      </c>
      <c r="H853" s="5" t="e">
        <f>VLOOKUP(A853,LastLogonDate!A:D,4,FALSE)</f>
        <v>#N/A</v>
      </c>
      <c r="I853" s="5" t="str">
        <f t="shared" si="27"/>
        <v/>
      </c>
      <c r="J853" t="str">
        <f t="shared" si="26"/>
        <v>OR dbo.v_R_System.Name0 like''</v>
      </c>
    </row>
    <row r="854" spans="2:10" x14ac:dyDescent="0.25">
      <c r="B854" s="2" t="str">
        <f>_xlfn.IFNA(VLOOKUP(A854,SQLReport!A:F,2,FALSE),IF(A854="","","Not in SCCM"))</f>
        <v/>
      </c>
      <c r="C854" s="2" t="b">
        <f>COUNTIF(SQLReport!A:A, A854)&gt;1</f>
        <v>0</v>
      </c>
      <c r="D854" s="5" t="str">
        <f>IF(B854="No",VLOOKUP(A854,SQLReport!A:F,4,FALSE),"")</f>
        <v/>
      </c>
      <c r="E854" s="5" t="str">
        <f>_xlfn.IFNA(IF(VLOOKUP(A854,NewCMDB!A:N,1,FALSE)="","No","Yes"),IF(A854="","","No"))</f>
        <v/>
      </c>
      <c r="F854" s="5" t="e">
        <f>VLOOKUP(A854,LastLogonDate!A:D,2,FALSE)</f>
        <v>#N/A</v>
      </c>
      <c r="G854" s="5" t="e">
        <f>VLOOKUP(A854,LastLogonDate!A:D,3,FALSE)</f>
        <v>#N/A</v>
      </c>
      <c r="H854" s="5" t="e">
        <f>VLOOKUP(A854,LastLogonDate!A:D,4,FALSE)</f>
        <v>#N/A</v>
      </c>
      <c r="I854" s="5" t="str">
        <f t="shared" si="27"/>
        <v/>
      </c>
      <c r="J854" t="str">
        <f t="shared" si="26"/>
        <v>OR dbo.v_R_System.Name0 like''</v>
      </c>
    </row>
    <row r="855" spans="2:10" x14ac:dyDescent="0.25">
      <c r="B855" s="2" t="str">
        <f>_xlfn.IFNA(VLOOKUP(A855,SQLReport!A:F,2,FALSE),IF(A855="","","Not in SCCM"))</f>
        <v/>
      </c>
      <c r="C855" s="2" t="b">
        <f>COUNTIF(SQLReport!A:A, A855)&gt;1</f>
        <v>0</v>
      </c>
      <c r="D855" s="5" t="str">
        <f>IF(B855="No",VLOOKUP(A855,SQLReport!A:F,4,FALSE),"")</f>
        <v/>
      </c>
      <c r="E855" s="5" t="str">
        <f>_xlfn.IFNA(IF(VLOOKUP(A855,NewCMDB!A:N,1,FALSE)="","No","Yes"),IF(A855="","","No"))</f>
        <v/>
      </c>
      <c r="F855" s="5" t="e">
        <f>VLOOKUP(A855,LastLogonDate!A:D,2,FALSE)</f>
        <v>#N/A</v>
      </c>
      <c r="G855" s="5" t="e">
        <f>VLOOKUP(A855,LastLogonDate!A:D,3,FALSE)</f>
        <v>#N/A</v>
      </c>
      <c r="H855" s="5" t="e">
        <f>VLOOKUP(A855,LastLogonDate!A:D,4,FALSE)</f>
        <v>#N/A</v>
      </c>
      <c r="I855" s="5" t="str">
        <f t="shared" si="27"/>
        <v/>
      </c>
      <c r="J855" t="str">
        <f t="shared" si="26"/>
        <v>OR dbo.v_R_System.Name0 like''</v>
      </c>
    </row>
    <row r="856" spans="2:10" x14ac:dyDescent="0.25">
      <c r="B856" s="2" t="str">
        <f>_xlfn.IFNA(VLOOKUP(A856,SQLReport!A:F,2,FALSE),IF(A856="","","Not in SCCM"))</f>
        <v/>
      </c>
      <c r="C856" s="2" t="b">
        <f>COUNTIF(SQLReport!A:A, A856)&gt;1</f>
        <v>0</v>
      </c>
      <c r="D856" s="5" t="str">
        <f>IF(B856="No",VLOOKUP(A856,SQLReport!A:F,4,FALSE),"")</f>
        <v/>
      </c>
      <c r="E856" s="5" t="str">
        <f>_xlfn.IFNA(IF(VLOOKUP(A856,NewCMDB!A:N,1,FALSE)="","No","Yes"),IF(A856="","","No"))</f>
        <v/>
      </c>
      <c r="F856" s="5" t="e">
        <f>VLOOKUP(A856,LastLogonDate!A:D,2,FALSE)</f>
        <v>#N/A</v>
      </c>
      <c r="G856" s="5" t="e">
        <f>VLOOKUP(A856,LastLogonDate!A:D,3,FALSE)</f>
        <v>#N/A</v>
      </c>
      <c r="H856" s="5" t="e">
        <f>VLOOKUP(A856,LastLogonDate!A:D,4,FALSE)</f>
        <v>#N/A</v>
      </c>
      <c r="I856" s="5" t="str">
        <f t="shared" si="27"/>
        <v/>
      </c>
      <c r="J856" t="str">
        <f t="shared" si="26"/>
        <v>OR dbo.v_R_System.Name0 like''</v>
      </c>
    </row>
    <row r="857" spans="2:10" x14ac:dyDescent="0.25">
      <c r="B857" s="2" t="str">
        <f>_xlfn.IFNA(VLOOKUP(A857,SQLReport!A:F,2,FALSE),IF(A857="","","Not in SCCM"))</f>
        <v/>
      </c>
      <c r="C857" s="2" t="b">
        <f>COUNTIF(SQLReport!A:A, A857)&gt;1</f>
        <v>0</v>
      </c>
      <c r="D857" s="5" t="str">
        <f>IF(B857="No",VLOOKUP(A857,SQLReport!A:F,4,FALSE),"")</f>
        <v/>
      </c>
      <c r="E857" s="5" t="str">
        <f>_xlfn.IFNA(IF(VLOOKUP(A857,NewCMDB!A:N,1,FALSE)="","No","Yes"),IF(A857="","","No"))</f>
        <v/>
      </c>
      <c r="F857" s="5" t="e">
        <f>VLOOKUP(A857,LastLogonDate!A:D,2,FALSE)</f>
        <v>#N/A</v>
      </c>
      <c r="G857" s="5" t="e">
        <f>VLOOKUP(A857,LastLogonDate!A:D,3,FALSE)</f>
        <v>#N/A</v>
      </c>
      <c r="H857" s="5" t="e">
        <f>VLOOKUP(A857,LastLogonDate!A:D,4,FALSE)</f>
        <v>#N/A</v>
      </c>
      <c r="I857" s="5" t="str">
        <f t="shared" si="27"/>
        <v/>
      </c>
      <c r="J857" t="str">
        <f t="shared" si="26"/>
        <v>OR dbo.v_R_System.Name0 like''</v>
      </c>
    </row>
    <row r="858" spans="2:10" x14ac:dyDescent="0.25">
      <c r="B858" s="2" t="str">
        <f>_xlfn.IFNA(VLOOKUP(A858,SQLReport!A:F,2,FALSE),IF(A858="","","Not in SCCM"))</f>
        <v/>
      </c>
      <c r="C858" s="2" t="b">
        <f>COUNTIF(SQLReport!A:A, A858)&gt;1</f>
        <v>0</v>
      </c>
      <c r="D858" s="5" t="str">
        <f>IF(B858="No",VLOOKUP(A858,SQLReport!A:F,4,FALSE),"")</f>
        <v/>
      </c>
      <c r="E858" s="5" t="str">
        <f>_xlfn.IFNA(IF(VLOOKUP(A858,NewCMDB!A:N,1,FALSE)="","No","Yes"),IF(A858="","","No"))</f>
        <v/>
      </c>
      <c r="F858" s="5" t="e">
        <f>VLOOKUP(A858,LastLogonDate!A:D,2,FALSE)</f>
        <v>#N/A</v>
      </c>
      <c r="G858" s="5" t="e">
        <f>VLOOKUP(A858,LastLogonDate!A:D,3,FALSE)</f>
        <v>#N/A</v>
      </c>
      <c r="H858" s="5" t="e">
        <f>VLOOKUP(A858,LastLogonDate!A:D,4,FALSE)</f>
        <v>#N/A</v>
      </c>
      <c r="I858" s="5" t="str">
        <f t="shared" si="27"/>
        <v/>
      </c>
      <c r="J858" t="str">
        <f t="shared" si="26"/>
        <v>OR dbo.v_R_System.Name0 like''</v>
      </c>
    </row>
    <row r="859" spans="2:10" x14ac:dyDescent="0.25">
      <c r="B859" s="2" t="str">
        <f>_xlfn.IFNA(VLOOKUP(A859,SQLReport!A:F,2,FALSE),IF(A859="","","Not in SCCM"))</f>
        <v/>
      </c>
      <c r="C859" s="2" t="b">
        <f>COUNTIF(SQLReport!A:A, A859)&gt;1</f>
        <v>0</v>
      </c>
      <c r="D859" s="5" t="str">
        <f>IF(B859="No",VLOOKUP(A859,SQLReport!A:F,4,FALSE),"")</f>
        <v/>
      </c>
      <c r="E859" s="5" t="str">
        <f>_xlfn.IFNA(IF(VLOOKUP(A859,NewCMDB!A:N,1,FALSE)="","No","Yes"),IF(A859="","","No"))</f>
        <v/>
      </c>
      <c r="F859" s="5" t="e">
        <f>VLOOKUP(A859,LastLogonDate!A:D,2,FALSE)</f>
        <v>#N/A</v>
      </c>
      <c r="G859" s="5" t="e">
        <f>VLOOKUP(A859,LastLogonDate!A:D,3,FALSE)</f>
        <v>#N/A</v>
      </c>
      <c r="H859" s="5" t="e">
        <f>VLOOKUP(A859,LastLogonDate!A:D,4,FALSE)</f>
        <v>#N/A</v>
      </c>
      <c r="I859" s="5" t="str">
        <f t="shared" si="27"/>
        <v/>
      </c>
      <c r="J859" t="str">
        <f t="shared" si="26"/>
        <v>OR dbo.v_R_System.Name0 like''</v>
      </c>
    </row>
    <row r="860" spans="2:10" x14ac:dyDescent="0.25">
      <c r="B860" s="2" t="str">
        <f>_xlfn.IFNA(VLOOKUP(A860,SQLReport!A:F,2,FALSE),IF(A860="","","Not in SCCM"))</f>
        <v/>
      </c>
      <c r="C860" s="2" t="b">
        <f>COUNTIF(SQLReport!A:A, A860)&gt;1</f>
        <v>0</v>
      </c>
      <c r="D860" s="5" t="str">
        <f>IF(B860="No",VLOOKUP(A860,SQLReport!A:F,4,FALSE),"")</f>
        <v/>
      </c>
      <c r="E860" s="5" t="str">
        <f>_xlfn.IFNA(IF(VLOOKUP(A860,NewCMDB!A:N,1,FALSE)="","No","Yes"),IF(A860="","","No"))</f>
        <v/>
      </c>
      <c r="F860" s="5" t="e">
        <f>VLOOKUP(A860,LastLogonDate!A:D,2,FALSE)</f>
        <v>#N/A</v>
      </c>
      <c r="G860" s="5" t="e">
        <f>VLOOKUP(A860,LastLogonDate!A:D,3,FALSE)</f>
        <v>#N/A</v>
      </c>
      <c r="H860" s="5" t="e">
        <f>VLOOKUP(A860,LastLogonDate!A:D,4,FALSE)</f>
        <v>#N/A</v>
      </c>
      <c r="I860" s="5" t="str">
        <f t="shared" si="27"/>
        <v/>
      </c>
      <c r="J860" t="str">
        <f t="shared" si="26"/>
        <v>OR dbo.v_R_System.Name0 like''</v>
      </c>
    </row>
    <row r="861" spans="2:10" x14ac:dyDescent="0.25">
      <c r="B861" s="2" t="str">
        <f>_xlfn.IFNA(VLOOKUP(A861,SQLReport!A:F,2,FALSE),IF(A861="","","Not in SCCM"))</f>
        <v/>
      </c>
      <c r="C861" s="2" t="b">
        <f>COUNTIF(SQLReport!A:A, A861)&gt;1</f>
        <v>0</v>
      </c>
      <c r="D861" s="5" t="str">
        <f>IF(B861="No",VLOOKUP(A861,SQLReport!A:F,4,FALSE),"")</f>
        <v/>
      </c>
      <c r="E861" s="5" t="str">
        <f>_xlfn.IFNA(IF(VLOOKUP(A861,NewCMDB!A:N,1,FALSE)="","No","Yes"),IF(A861="","","No"))</f>
        <v/>
      </c>
      <c r="F861" s="5" t="e">
        <f>VLOOKUP(A861,LastLogonDate!A:D,2,FALSE)</f>
        <v>#N/A</v>
      </c>
      <c r="G861" s="5" t="e">
        <f>VLOOKUP(A861,LastLogonDate!A:D,3,FALSE)</f>
        <v>#N/A</v>
      </c>
      <c r="H861" s="5" t="e">
        <f>VLOOKUP(A861,LastLogonDate!A:D,4,FALSE)</f>
        <v>#N/A</v>
      </c>
      <c r="I861" s="5" t="str">
        <f t="shared" si="27"/>
        <v/>
      </c>
      <c r="J861" t="str">
        <f t="shared" si="26"/>
        <v>OR dbo.v_R_System.Name0 like''</v>
      </c>
    </row>
    <row r="862" spans="2:10" x14ac:dyDescent="0.25">
      <c r="B862" s="2" t="str">
        <f>_xlfn.IFNA(VLOOKUP(A862,SQLReport!A:F,2,FALSE),IF(A862="","","Not in SCCM"))</f>
        <v/>
      </c>
      <c r="C862" s="2" t="b">
        <f>COUNTIF(SQLReport!A:A, A862)&gt;1</f>
        <v>0</v>
      </c>
      <c r="D862" s="5" t="str">
        <f>IF(B862="No",VLOOKUP(A862,SQLReport!A:F,4,FALSE),"")</f>
        <v/>
      </c>
      <c r="E862" s="5" t="str">
        <f>_xlfn.IFNA(IF(VLOOKUP(A862,NewCMDB!A:N,1,FALSE)="","No","Yes"),IF(A862="","","No"))</f>
        <v/>
      </c>
      <c r="F862" s="5" t="e">
        <f>VLOOKUP(A862,LastLogonDate!A:D,2,FALSE)</f>
        <v>#N/A</v>
      </c>
      <c r="G862" s="5" t="e">
        <f>VLOOKUP(A862,LastLogonDate!A:D,3,FALSE)</f>
        <v>#N/A</v>
      </c>
      <c r="H862" s="5" t="e">
        <f>VLOOKUP(A862,LastLogonDate!A:D,4,FALSE)</f>
        <v>#N/A</v>
      </c>
      <c r="I862" s="5" t="str">
        <f t="shared" si="27"/>
        <v/>
      </c>
      <c r="J862" t="str">
        <f t="shared" si="26"/>
        <v>OR dbo.v_R_System.Name0 like''</v>
      </c>
    </row>
    <row r="863" spans="2:10" x14ac:dyDescent="0.25">
      <c r="B863" s="2" t="str">
        <f>_xlfn.IFNA(VLOOKUP(A863,SQLReport!A:F,2,FALSE),IF(A863="","","Not in SCCM"))</f>
        <v/>
      </c>
      <c r="C863" s="2" t="b">
        <f>COUNTIF(SQLReport!A:A, A863)&gt;1</f>
        <v>0</v>
      </c>
      <c r="D863" s="5" t="str">
        <f>IF(B863="No",VLOOKUP(A863,SQLReport!A:F,4,FALSE),"")</f>
        <v/>
      </c>
      <c r="E863" s="5" t="str">
        <f>_xlfn.IFNA(IF(VLOOKUP(A863,NewCMDB!A:N,1,FALSE)="","No","Yes"),IF(A863="","","No"))</f>
        <v/>
      </c>
      <c r="F863" s="5" t="e">
        <f>VLOOKUP(A863,LastLogonDate!A:D,2,FALSE)</f>
        <v>#N/A</v>
      </c>
      <c r="G863" s="5" t="e">
        <f>VLOOKUP(A863,LastLogonDate!A:D,3,FALSE)</f>
        <v>#N/A</v>
      </c>
      <c r="H863" s="5" t="e">
        <f>VLOOKUP(A863,LastLogonDate!A:D,4,FALSE)</f>
        <v>#N/A</v>
      </c>
      <c r="I863" s="5" t="str">
        <f t="shared" si="27"/>
        <v/>
      </c>
      <c r="J863" t="str">
        <f t="shared" si="26"/>
        <v>OR dbo.v_R_System.Name0 like''</v>
      </c>
    </row>
    <row r="864" spans="2:10" x14ac:dyDescent="0.25">
      <c r="B864" s="2" t="str">
        <f>_xlfn.IFNA(VLOOKUP(A864,SQLReport!A:F,2,FALSE),IF(A864="","","Not in SCCM"))</f>
        <v/>
      </c>
      <c r="C864" s="2" t="b">
        <f>COUNTIF(SQLReport!A:A, A864)&gt;1</f>
        <v>0</v>
      </c>
      <c r="D864" s="5" t="str">
        <f>IF(B864="No",VLOOKUP(A864,SQLReport!A:F,4,FALSE),"")</f>
        <v/>
      </c>
      <c r="E864" s="5" t="str">
        <f>_xlfn.IFNA(IF(VLOOKUP(A864,NewCMDB!A:N,1,FALSE)="","No","Yes"),IF(A864="","","No"))</f>
        <v/>
      </c>
      <c r="F864" s="5" t="e">
        <f>VLOOKUP(A864,LastLogonDate!A:D,2,FALSE)</f>
        <v>#N/A</v>
      </c>
      <c r="G864" s="5" t="e">
        <f>VLOOKUP(A864,LastLogonDate!A:D,3,FALSE)</f>
        <v>#N/A</v>
      </c>
      <c r="H864" s="5" t="e">
        <f>VLOOKUP(A864,LastLogonDate!A:D,4,FALSE)</f>
        <v>#N/A</v>
      </c>
      <c r="I864" s="5" t="str">
        <f t="shared" si="27"/>
        <v/>
      </c>
      <c r="J864" t="str">
        <f t="shared" si="26"/>
        <v>OR dbo.v_R_System.Name0 like''</v>
      </c>
    </row>
    <row r="865" spans="2:10" x14ac:dyDescent="0.25">
      <c r="B865" s="2" t="str">
        <f>_xlfn.IFNA(VLOOKUP(A865,SQLReport!A:F,2,FALSE),IF(A865="","","Not in SCCM"))</f>
        <v/>
      </c>
      <c r="C865" s="2" t="b">
        <f>COUNTIF(SQLReport!A:A, A865)&gt;1</f>
        <v>0</v>
      </c>
      <c r="D865" s="5" t="str">
        <f>IF(B865="No",VLOOKUP(A865,SQLReport!A:F,4,FALSE),"")</f>
        <v/>
      </c>
      <c r="E865" s="5" t="str">
        <f>_xlfn.IFNA(IF(VLOOKUP(A865,NewCMDB!A:N,1,FALSE)="","No","Yes"),IF(A865="","","No"))</f>
        <v/>
      </c>
      <c r="F865" s="5" t="e">
        <f>VLOOKUP(A865,LastLogonDate!A:D,2,FALSE)</f>
        <v>#N/A</v>
      </c>
      <c r="G865" s="5" t="e">
        <f>VLOOKUP(A865,LastLogonDate!A:D,3,FALSE)</f>
        <v>#N/A</v>
      </c>
      <c r="H865" s="5" t="e">
        <f>VLOOKUP(A865,LastLogonDate!A:D,4,FALSE)</f>
        <v>#N/A</v>
      </c>
      <c r="I865" s="5" t="str">
        <f t="shared" si="27"/>
        <v/>
      </c>
      <c r="J865" t="str">
        <f t="shared" si="26"/>
        <v>OR dbo.v_R_System.Name0 like''</v>
      </c>
    </row>
    <row r="866" spans="2:10" x14ac:dyDescent="0.25">
      <c r="B866" s="2" t="str">
        <f>_xlfn.IFNA(VLOOKUP(A866,SQLReport!A:F,2,FALSE),IF(A866="","","Not in SCCM"))</f>
        <v/>
      </c>
      <c r="C866" s="2" t="b">
        <f>COUNTIF(SQLReport!A:A, A866)&gt;1</f>
        <v>0</v>
      </c>
      <c r="D866" s="5" t="str">
        <f>IF(B866="No",VLOOKUP(A866,SQLReport!A:F,4,FALSE),"")</f>
        <v/>
      </c>
      <c r="E866" s="5" t="str">
        <f>_xlfn.IFNA(IF(VLOOKUP(A866,NewCMDB!A:N,1,FALSE)="","No","Yes"),IF(A866="","","No"))</f>
        <v/>
      </c>
      <c r="F866" s="5" t="e">
        <f>VLOOKUP(A866,LastLogonDate!A:D,2,FALSE)</f>
        <v>#N/A</v>
      </c>
      <c r="G866" s="5" t="e">
        <f>VLOOKUP(A866,LastLogonDate!A:D,3,FALSE)</f>
        <v>#N/A</v>
      </c>
      <c r="H866" s="5" t="e">
        <f>VLOOKUP(A866,LastLogonDate!A:D,4,FALSE)</f>
        <v>#N/A</v>
      </c>
      <c r="I866" s="5" t="str">
        <f t="shared" si="27"/>
        <v/>
      </c>
      <c r="J866" t="str">
        <f t="shared" si="26"/>
        <v>OR dbo.v_R_System.Name0 like''</v>
      </c>
    </row>
    <row r="867" spans="2:10" x14ac:dyDescent="0.25">
      <c r="B867" s="2" t="str">
        <f>_xlfn.IFNA(VLOOKUP(A867,SQLReport!A:F,2,FALSE),IF(A867="","","Not in SCCM"))</f>
        <v/>
      </c>
      <c r="C867" s="2" t="b">
        <f>COUNTIF(SQLReport!A:A, A867)&gt;1</f>
        <v>0</v>
      </c>
      <c r="D867" s="5" t="str">
        <f>IF(B867="No",VLOOKUP(A867,SQLReport!A:F,4,FALSE),"")</f>
        <v/>
      </c>
      <c r="E867" s="5" t="str">
        <f>_xlfn.IFNA(IF(VLOOKUP(A867,NewCMDB!A:N,1,FALSE)="","No","Yes"),IF(A867="","","No"))</f>
        <v/>
      </c>
      <c r="F867" s="5" t="e">
        <f>VLOOKUP(A867,LastLogonDate!A:D,2,FALSE)</f>
        <v>#N/A</v>
      </c>
      <c r="G867" s="5" t="e">
        <f>VLOOKUP(A867,LastLogonDate!A:D,3,FALSE)</f>
        <v>#N/A</v>
      </c>
      <c r="H867" s="5" t="e">
        <f>VLOOKUP(A867,LastLogonDate!A:D,4,FALSE)</f>
        <v>#N/A</v>
      </c>
      <c r="I867" s="5" t="str">
        <f t="shared" si="27"/>
        <v/>
      </c>
      <c r="J867" t="str">
        <f t="shared" si="26"/>
        <v>OR dbo.v_R_System.Name0 like''</v>
      </c>
    </row>
    <row r="868" spans="2:10" x14ac:dyDescent="0.25">
      <c r="B868" s="2" t="str">
        <f>_xlfn.IFNA(VLOOKUP(A868,SQLReport!A:F,2,FALSE),IF(A868="","","Not in SCCM"))</f>
        <v/>
      </c>
      <c r="C868" s="2" t="b">
        <f>COUNTIF(SQLReport!A:A, A868)&gt;1</f>
        <v>0</v>
      </c>
      <c r="D868" s="5" t="str">
        <f>IF(B868="No",VLOOKUP(A868,SQLReport!A:F,4,FALSE),"")</f>
        <v/>
      </c>
      <c r="E868" s="5" t="str">
        <f>_xlfn.IFNA(IF(VLOOKUP(A868,NewCMDB!A:N,1,FALSE)="","No","Yes"),IF(A868="","","No"))</f>
        <v/>
      </c>
      <c r="F868" s="5" t="e">
        <f>VLOOKUP(A868,LastLogonDate!A:D,2,FALSE)</f>
        <v>#N/A</v>
      </c>
      <c r="G868" s="5" t="e">
        <f>VLOOKUP(A868,LastLogonDate!A:D,3,FALSE)</f>
        <v>#N/A</v>
      </c>
      <c r="H868" s="5" t="e">
        <f>VLOOKUP(A868,LastLogonDate!A:D,4,FALSE)</f>
        <v>#N/A</v>
      </c>
      <c r="I868" s="5" t="str">
        <f t="shared" si="27"/>
        <v/>
      </c>
      <c r="J868" t="str">
        <f t="shared" si="26"/>
        <v>OR dbo.v_R_System.Name0 like''</v>
      </c>
    </row>
    <row r="869" spans="2:10" x14ac:dyDescent="0.25">
      <c r="B869" s="2" t="str">
        <f>_xlfn.IFNA(VLOOKUP(A869,SQLReport!A:F,2,FALSE),IF(A869="","","Not in SCCM"))</f>
        <v/>
      </c>
      <c r="C869" s="2" t="b">
        <f>COUNTIF(SQLReport!A:A, A869)&gt;1</f>
        <v>0</v>
      </c>
      <c r="D869" s="5" t="str">
        <f>IF(B869="No",VLOOKUP(A869,SQLReport!A:F,4,FALSE),"")</f>
        <v/>
      </c>
      <c r="E869" s="5" t="str">
        <f>_xlfn.IFNA(IF(VLOOKUP(A869,NewCMDB!A:N,1,FALSE)="","No","Yes"),IF(A869="","","No"))</f>
        <v/>
      </c>
      <c r="F869" s="5" t="e">
        <f>VLOOKUP(A869,LastLogonDate!A:D,2,FALSE)</f>
        <v>#N/A</v>
      </c>
      <c r="G869" s="5" t="e">
        <f>VLOOKUP(A869,LastLogonDate!A:D,3,FALSE)</f>
        <v>#N/A</v>
      </c>
      <c r="H869" s="5" t="e">
        <f>VLOOKUP(A869,LastLogonDate!A:D,4,FALSE)</f>
        <v>#N/A</v>
      </c>
      <c r="I869" s="5" t="str">
        <f t="shared" si="27"/>
        <v/>
      </c>
      <c r="J869" t="str">
        <f t="shared" si="26"/>
        <v>OR dbo.v_R_System.Name0 like''</v>
      </c>
    </row>
    <row r="870" spans="2:10" x14ac:dyDescent="0.25">
      <c r="B870" s="2" t="str">
        <f>_xlfn.IFNA(VLOOKUP(A870,SQLReport!A:F,2,FALSE),IF(A870="","","Not in SCCM"))</f>
        <v/>
      </c>
      <c r="C870" s="2" t="b">
        <f>COUNTIF(SQLReport!A:A, A870)&gt;1</f>
        <v>0</v>
      </c>
      <c r="D870" s="5" t="str">
        <f>IF(B870="No",VLOOKUP(A870,SQLReport!A:F,4,FALSE),"")</f>
        <v/>
      </c>
      <c r="E870" s="5" t="str">
        <f>_xlfn.IFNA(IF(VLOOKUP(A870,NewCMDB!A:N,1,FALSE)="","No","Yes"),IF(A870="","","No"))</f>
        <v/>
      </c>
      <c r="F870" s="5" t="e">
        <f>VLOOKUP(A870,LastLogonDate!A:D,2,FALSE)</f>
        <v>#N/A</v>
      </c>
      <c r="G870" s="5" t="e">
        <f>VLOOKUP(A870,LastLogonDate!A:D,3,FALSE)</f>
        <v>#N/A</v>
      </c>
      <c r="H870" s="5" t="e">
        <f>VLOOKUP(A870,LastLogonDate!A:D,4,FALSE)</f>
        <v>#N/A</v>
      </c>
      <c r="I870" s="5" t="str">
        <f t="shared" si="27"/>
        <v/>
      </c>
      <c r="J870" t="str">
        <f t="shared" si="26"/>
        <v>OR dbo.v_R_System.Name0 like''</v>
      </c>
    </row>
    <row r="871" spans="2:10" x14ac:dyDescent="0.25">
      <c r="B871" s="2" t="str">
        <f>_xlfn.IFNA(VLOOKUP(A871,SQLReport!A:F,2,FALSE),IF(A871="","","Not in SCCM"))</f>
        <v/>
      </c>
      <c r="C871" s="2" t="b">
        <f>COUNTIF(SQLReport!A:A, A871)&gt;1</f>
        <v>0</v>
      </c>
      <c r="D871" s="5" t="str">
        <f>IF(B871="No",VLOOKUP(A871,SQLReport!A:F,4,FALSE),"")</f>
        <v/>
      </c>
      <c r="E871" s="5" t="str">
        <f>_xlfn.IFNA(IF(VLOOKUP(A871,NewCMDB!A:N,1,FALSE)="","No","Yes"),IF(A871="","","No"))</f>
        <v/>
      </c>
      <c r="F871" s="5" t="e">
        <f>VLOOKUP(A871,LastLogonDate!A:D,2,FALSE)</f>
        <v>#N/A</v>
      </c>
      <c r="G871" s="5" t="e">
        <f>VLOOKUP(A871,LastLogonDate!A:D,3,FALSE)</f>
        <v>#N/A</v>
      </c>
      <c r="H871" s="5" t="e">
        <f>VLOOKUP(A871,LastLogonDate!A:D,4,FALSE)</f>
        <v>#N/A</v>
      </c>
      <c r="I871" s="5" t="str">
        <f t="shared" si="27"/>
        <v/>
      </c>
      <c r="J871" t="str">
        <f t="shared" si="26"/>
        <v>OR dbo.v_R_System.Name0 like''</v>
      </c>
    </row>
    <row r="872" spans="2:10" x14ac:dyDescent="0.25">
      <c r="B872" s="2" t="str">
        <f>_xlfn.IFNA(VLOOKUP(A872,SQLReport!A:F,2,FALSE),IF(A872="","","Not in SCCM"))</f>
        <v/>
      </c>
      <c r="C872" s="2" t="b">
        <f>COUNTIF(SQLReport!A:A, A872)&gt;1</f>
        <v>0</v>
      </c>
      <c r="D872" s="5" t="str">
        <f>IF(B872="No",VLOOKUP(A872,SQLReport!A:F,4,FALSE),"")</f>
        <v/>
      </c>
      <c r="E872" s="5" t="str">
        <f>_xlfn.IFNA(IF(VLOOKUP(A872,NewCMDB!A:N,1,FALSE)="","No","Yes"),IF(A872="","","No"))</f>
        <v/>
      </c>
      <c r="F872" s="5" t="e">
        <f>VLOOKUP(A872,LastLogonDate!A:D,2,FALSE)</f>
        <v>#N/A</v>
      </c>
      <c r="G872" s="5" t="e">
        <f>VLOOKUP(A872,LastLogonDate!A:D,3,FALSE)</f>
        <v>#N/A</v>
      </c>
      <c r="H872" s="5" t="e">
        <f>VLOOKUP(A872,LastLogonDate!A:D,4,FALSE)</f>
        <v>#N/A</v>
      </c>
      <c r="I872" s="5" t="str">
        <f t="shared" si="27"/>
        <v/>
      </c>
      <c r="J872" t="str">
        <f t="shared" si="26"/>
        <v>OR dbo.v_R_System.Name0 like''</v>
      </c>
    </row>
    <row r="873" spans="2:10" x14ac:dyDescent="0.25">
      <c r="B873" s="2" t="str">
        <f>_xlfn.IFNA(VLOOKUP(A873,SQLReport!A:F,2,FALSE),IF(A873="","","Not in SCCM"))</f>
        <v/>
      </c>
      <c r="C873" s="2" t="b">
        <f>COUNTIF(SQLReport!A:A, A873)&gt;1</f>
        <v>0</v>
      </c>
      <c r="D873" s="5" t="str">
        <f>IF(B873="No",VLOOKUP(A873,SQLReport!A:F,4,FALSE),"")</f>
        <v/>
      </c>
      <c r="E873" s="5" t="str">
        <f>_xlfn.IFNA(IF(VLOOKUP(A873,NewCMDB!A:N,1,FALSE)="","No","Yes"),IF(A873="","","No"))</f>
        <v/>
      </c>
      <c r="F873" s="5" t="e">
        <f>VLOOKUP(A873,LastLogonDate!A:D,2,FALSE)</f>
        <v>#N/A</v>
      </c>
      <c r="G873" s="5" t="e">
        <f>VLOOKUP(A873,LastLogonDate!A:D,3,FALSE)</f>
        <v>#N/A</v>
      </c>
      <c r="H873" s="5" t="e">
        <f>VLOOKUP(A873,LastLogonDate!A:D,4,FALSE)</f>
        <v>#N/A</v>
      </c>
      <c r="I873" s="5" t="str">
        <f t="shared" si="27"/>
        <v/>
      </c>
      <c r="J873" t="str">
        <f t="shared" si="26"/>
        <v>OR dbo.v_R_System.Name0 like''</v>
      </c>
    </row>
    <row r="874" spans="2:10" x14ac:dyDescent="0.25">
      <c r="B874" s="2" t="str">
        <f>_xlfn.IFNA(VLOOKUP(A874,SQLReport!A:F,2,FALSE),IF(A874="","","Not in SCCM"))</f>
        <v/>
      </c>
      <c r="C874" s="2" t="b">
        <f>COUNTIF(SQLReport!A:A, A874)&gt;1</f>
        <v>0</v>
      </c>
      <c r="D874" s="5" t="str">
        <f>IF(B874="No",VLOOKUP(A874,SQLReport!A:F,4,FALSE),"")</f>
        <v/>
      </c>
      <c r="E874" s="5" t="str">
        <f>_xlfn.IFNA(IF(VLOOKUP(A874,NewCMDB!A:N,1,FALSE)="","No","Yes"),IF(A874="","","No"))</f>
        <v/>
      </c>
      <c r="F874" s="5" t="e">
        <f>VLOOKUP(A874,LastLogonDate!A:D,2,FALSE)</f>
        <v>#N/A</v>
      </c>
      <c r="G874" s="5" t="e">
        <f>VLOOKUP(A874,LastLogonDate!A:D,3,FALSE)</f>
        <v>#N/A</v>
      </c>
      <c r="H874" s="5" t="e">
        <f>VLOOKUP(A874,LastLogonDate!A:D,4,FALSE)</f>
        <v>#N/A</v>
      </c>
      <c r="I874" s="5" t="str">
        <f t="shared" si="27"/>
        <v/>
      </c>
      <c r="J874" t="str">
        <f t="shared" si="26"/>
        <v>OR dbo.v_R_System.Name0 like''</v>
      </c>
    </row>
    <row r="875" spans="2:10" x14ac:dyDescent="0.25">
      <c r="B875" s="2" t="str">
        <f>_xlfn.IFNA(VLOOKUP(A875,SQLReport!A:F,2,FALSE),IF(A875="","","Not in SCCM"))</f>
        <v/>
      </c>
      <c r="C875" s="2" t="b">
        <f>COUNTIF(SQLReport!A:A, A875)&gt;1</f>
        <v>0</v>
      </c>
      <c r="D875" s="5" t="str">
        <f>IF(B875="No",VLOOKUP(A875,SQLReport!A:F,4,FALSE),"")</f>
        <v/>
      </c>
      <c r="E875" s="5" t="str">
        <f>_xlfn.IFNA(IF(VLOOKUP(A875,NewCMDB!A:N,1,FALSE)="","No","Yes"),IF(A875="","","No"))</f>
        <v/>
      </c>
      <c r="F875" s="5" t="e">
        <f>VLOOKUP(A875,LastLogonDate!A:D,2,FALSE)</f>
        <v>#N/A</v>
      </c>
      <c r="G875" s="5" t="e">
        <f>VLOOKUP(A875,LastLogonDate!A:D,3,FALSE)</f>
        <v>#N/A</v>
      </c>
      <c r="H875" s="5" t="e">
        <f>VLOOKUP(A875,LastLogonDate!A:D,4,FALSE)</f>
        <v>#N/A</v>
      </c>
      <c r="I875" s="5" t="str">
        <f t="shared" si="27"/>
        <v/>
      </c>
      <c r="J875" t="str">
        <f t="shared" si="26"/>
        <v>OR dbo.v_R_System.Name0 like''</v>
      </c>
    </row>
    <row r="876" spans="2:10" x14ac:dyDescent="0.25">
      <c r="B876" s="2" t="str">
        <f>_xlfn.IFNA(VLOOKUP(A876,SQLReport!A:F,2,FALSE),IF(A876="","","Not in SCCM"))</f>
        <v/>
      </c>
      <c r="C876" s="2" t="b">
        <f>COUNTIF(SQLReport!A:A, A876)&gt;1</f>
        <v>0</v>
      </c>
      <c r="D876" s="5" t="str">
        <f>IF(B876="No",VLOOKUP(A876,SQLReport!A:F,4,FALSE),"")</f>
        <v/>
      </c>
      <c r="E876" s="5" t="str">
        <f>_xlfn.IFNA(IF(VLOOKUP(A876,NewCMDB!A:N,1,FALSE)="","No","Yes"),IF(A876="","","No"))</f>
        <v/>
      </c>
      <c r="F876" s="5" t="e">
        <f>VLOOKUP(A876,LastLogonDate!A:D,2,FALSE)</f>
        <v>#N/A</v>
      </c>
      <c r="G876" s="5" t="e">
        <f>VLOOKUP(A876,LastLogonDate!A:D,3,FALSE)</f>
        <v>#N/A</v>
      </c>
      <c r="H876" s="5" t="e">
        <f>VLOOKUP(A876,LastLogonDate!A:D,4,FALSE)</f>
        <v>#N/A</v>
      </c>
      <c r="I876" s="5" t="str">
        <f t="shared" si="27"/>
        <v/>
      </c>
      <c r="J876" t="str">
        <f t="shared" si="26"/>
        <v>OR dbo.v_R_System.Name0 like''</v>
      </c>
    </row>
    <row r="877" spans="2:10" x14ac:dyDescent="0.25">
      <c r="B877" s="2" t="str">
        <f>_xlfn.IFNA(VLOOKUP(A877,SQLReport!A:F,2,FALSE),IF(A877="","","Not in SCCM"))</f>
        <v/>
      </c>
      <c r="C877" s="2" t="b">
        <f>COUNTIF(SQLReport!A:A, A877)&gt;1</f>
        <v>0</v>
      </c>
      <c r="D877" s="5" t="str">
        <f>IF(B877="No",VLOOKUP(A877,SQLReport!A:F,4,FALSE),"")</f>
        <v/>
      </c>
      <c r="E877" s="5" t="str">
        <f>_xlfn.IFNA(IF(VLOOKUP(A877,NewCMDB!A:N,1,FALSE)="","No","Yes"),IF(A877="","","No"))</f>
        <v/>
      </c>
      <c r="F877" s="5" t="e">
        <f>VLOOKUP(A877,LastLogonDate!A:D,2,FALSE)</f>
        <v>#N/A</v>
      </c>
      <c r="G877" s="5" t="e">
        <f>VLOOKUP(A877,LastLogonDate!A:D,3,FALSE)</f>
        <v>#N/A</v>
      </c>
      <c r="H877" s="5" t="e">
        <f>VLOOKUP(A877,LastLogonDate!A:D,4,FALSE)</f>
        <v>#N/A</v>
      </c>
      <c r="I877" s="5" t="str">
        <f t="shared" si="27"/>
        <v/>
      </c>
      <c r="J877" t="str">
        <f t="shared" si="26"/>
        <v>OR dbo.v_R_System.Name0 like''</v>
      </c>
    </row>
    <row r="878" spans="2:10" x14ac:dyDescent="0.25">
      <c r="B878" s="2" t="str">
        <f>_xlfn.IFNA(VLOOKUP(A878,SQLReport!A:F,2,FALSE),IF(A878="","","Not in SCCM"))</f>
        <v/>
      </c>
      <c r="C878" s="2" t="b">
        <f>COUNTIF(SQLReport!A:A, A878)&gt;1</f>
        <v>0</v>
      </c>
      <c r="D878" s="5" t="str">
        <f>IF(B878="No",VLOOKUP(A878,SQLReport!A:F,4,FALSE),"")</f>
        <v/>
      </c>
      <c r="E878" s="5" t="str">
        <f>_xlfn.IFNA(IF(VLOOKUP(A878,NewCMDB!A:N,1,FALSE)="","No","Yes"),IF(A878="","","No"))</f>
        <v/>
      </c>
      <c r="F878" s="5" t="e">
        <f>VLOOKUP(A878,LastLogonDate!A:D,2,FALSE)</f>
        <v>#N/A</v>
      </c>
      <c r="G878" s="5" t="e">
        <f>VLOOKUP(A878,LastLogonDate!A:D,3,FALSE)</f>
        <v>#N/A</v>
      </c>
      <c r="H878" s="5" t="e">
        <f>VLOOKUP(A878,LastLogonDate!A:D,4,FALSE)</f>
        <v>#N/A</v>
      </c>
      <c r="I878" s="5" t="str">
        <f t="shared" si="27"/>
        <v/>
      </c>
      <c r="J878" t="str">
        <f t="shared" si="26"/>
        <v>OR dbo.v_R_System.Name0 like''</v>
      </c>
    </row>
    <row r="879" spans="2:10" x14ac:dyDescent="0.25">
      <c r="B879" s="2" t="str">
        <f>_xlfn.IFNA(VLOOKUP(A879,SQLReport!A:F,2,FALSE),IF(A879="","","Not in SCCM"))</f>
        <v/>
      </c>
      <c r="C879" s="2" t="b">
        <f>COUNTIF(SQLReport!A:A, A879)&gt;1</f>
        <v>0</v>
      </c>
      <c r="D879" s="5" t="str">
        <f>IF(B879="No",VLOOKUP(A879,SQLReport!A:F,4,FALSE),"")</f>
        <v/>
      </c>
      <c r="E879" s="5" t="str">
        <f>_xlfn.IFNA(IF(VLOOKUP(A879,NewCMDB!A:N,1,FALSE)="","No","Yes"),IF(A879="","","No"))</f>
        <v/>
      </c>
      <c r="F879" s="5" t="e">
        <f>VLOOKUP(A879,LastLogonDate!A:D,2,FALSE)</f>
        <v>#N/A</v>
      </c>
      <c r="G879" s="5" t="e">
        <f>VLOOKUP(A879,LastLogonDate!A:D,3,FALSE)</f>
        <v>#N/A</v>
      </c>
      <c r="H879" s="5" t="e">
        <f>VLOOKUP(A879,LastLogonDate!A:D,4,FALSE)</f>
        <v>#N/A</v>
      </c>
      <c r="I879" s="5" t="str">
        <f t="shared" si="27"/>
        <v/>
      </c>
      <c r="J879" t="str">
        <f t="shared" si="26"/>
        <v>OR dbo.v_R_System.Name0 like''</v>
      </c>
    </row>
    <row r="880" spans="2:10" x14ac:dyDescent="0.25">
      <c r="B880" s="2" t="str">
        <f>_xlfn.IFNA(VLOOKUP(A880,SQLReport!A:F,2,FALSE),IF(A880="","","Not in SCCM"))</f>
        <v/>
      </c>
      <c r="C880" s="2" t="b">
        <f>COUNTIF(SQLReport!A:A, A880)&gt;1</f>
        <v>0</v>
      </c>
      <c r="D880" s="5" t="str">
        <f>IF(B880="No",VLOOKUP(A880,SQLReport!A:F,4,FALSE),"")</f>
        <v/>
      </c>
      <c r="E880" s="5" t="str">
        <f>_xlfn.IFNA(IF(VLOOKUP(A880,NewCMDB!A:N,1,FALSE)="","No","Yes"),IF(A880="","","No"))</f>
        <v/>
      </c>
      <c r="F880" s="5" t="e">
        <f>VLOOKUP(A880,LastLogonDate!A:D,2,FALSE)</f>
        <v>#N/A</v>
      </c>
      <c r="G880" s="5" t="e">
        <f>VLOOKUP(A880,LastLogonDate!A:D,3,FALSE)</f>
        <v>#N/A</v>
      </c>
      <c r="H880" s="5" t="e">
        <f>VLOOKUP(A880,LastLogonDate!A:D,4,FALSE)</f>
        <v>#N/A</v>
      </c>
      <c r="I880" s="5" t="str">
        <f t="shared" si="27"/>
        <v/>
      </c>
      <c r="J880" t="str">
        <f t="shared" si="26"/>
        <v>OR dbo.v_R_System.Name0 like''</v>
      </c>
    </row>
    <row r="881" spans="2:10" x14ac:dyDescent="0.25">
      <c r="B881" s="2" t="str">
        <f>_xlfn.IFNA(VLOOKUP(A881,SQLReport!A:F,2,FALSE),IF(A881="","","Not in SCCM"))</f>
        <v/>
      </c>
      <c r="C881" s="2" t="b">
        <f>COUNTIF(SQLReport!A:A, A881)&gt;1</f>
        <v>0</v>
      </c>
      <c r="D881" s="5" t="str">
        <f>IF(B881="No",VLOOKUP(A881,SQLReport!A:F,4,FALSE),"")</f>
        <v/>
      </c>
      <c r="E881" s="5" t="str">
        <f>_xlfn.IFNA(IF(VLOOKUP(A881,NewCMDB!A:N,1,FALSE)="","No","Yes"),IF(A881="","","No"))</f>
        <v/>
      </c>
      <c r="F881" s="5" t="e">
        <f>VLOOKUP(A881,LastLogonDate!A:D,2,FALSE)</f>
        <v>#N/A</v>
      </c>
      <c r="G881" s="5" t="e">
        <f>VLOOKUP(A881,LastLogonDate!A:D,3,FALSE)</f>
        <v>#N/A</v>
      </c>
      <c r="H881" s="5" t="e">
        <f>VLOOKUP(A881,LastLogonDate!A:D,4,FALSE)</f>
        <v>#N/A</v>
      </c>
      <c r="I881" s="5" t="str">
        <f t="shared" si="27"/>
        <v/>
      </c>
      <c r="J881" t="str">
        <f t="shared" si="26"/>
        <v>OR dbo.v_R_System.Name0 like''</v>
      </c>
    </row>
    <row r="882" spans="2:10" x14ac:dyDescent="0.25">
      <c r="B882" s="2" t="str">
        <f>_xlfn.IFNA(VLOOKUP(A882,SQLReport!A:F,2,FALSE),IF(A882="","","Not in SCCM"))</f>
        <v/>
      </c>
      <c r="C882" s="2" t="b">
        <f>COUNTIF(SQLReport!A:A, A882)&gt;1</f>
        <v>0</v>
      </c>
      <c r="D882" s="5" t="str">
        <f>IF(B882="No",VLOOKUP(A882,SQLReport!A:F,4,FALSE),"")</f>
        <v/>
      </c>
      <c r="E882" s="5" t="str">
        <f>_xlfn.IFNA(IF(VLOOKUP(A882,NewCMDB!A:N,1,FALSE)="","No","Yes"),IF(A882="","","No"))</f>
        <v/>
      </c>
      <c r="F882" s="5" t="e">
        <f>VLOOKUP(A882,LastLogonDate!A:D,2,FALSE)</f>
        <v>#N/A</v>
      </c>
      <c r="G882" s="5" t="e">
        <f>VLOOKUP(A882,LastLogonDate!A:D,3,FALSE)</f>
        <v>#N/A</v>
      </c>
      <c r="H882" s="5" t="e">
        <f>VLOOKUP(A882,LastLogonDate!A:D,4,FALSE)</f>
        <v>#N/A</v>
      </c>
      <c r="I882" s="5" t="str">
        <f t="shared" si="27"/>
        <v/>
      </c>
      <c r="J882" t="str">
        <f t="shared" si="26"/>
        <v>OR dbo.v_R_System.Name0 like''</v>
      </c>
    </row>
    <row r="883" spans="2:10" x14ac:dyDescent="0.25">
      <c r="B883" s="2" t="str">
        <f>_xlfn.IFNA(VLOOKUP(A883,SQLReport!A:F,2,FALSE),IF(A883="","","Not in SCCM"))</f>
        <v/>
      </c>
      <c r="C883" s="2" t="b">
        <f>COUNTIF(SQLReport!A:A, A883)&gt;1</f>
        <v>0</v>
      </c>
      <c r="D883" s="5" t="str">
        <f>IF(B883="No",VLOOKUP(A883,SQLReport!A:F,4,FALSE),"")</f>
        <v/>
      </c>
      <c r="E883" s="5" t="str">
        <f>_xlfn.IFNA(IF(VLOOKUP(A883,NewCMDB!A:N,1,FALSE)="","No","Yes"),IF(A883="","","No"))</f>
        <v/>
      </c>
      <c r="F883" s="5" t="e">
        <f>VLOOKUP(A883,LastLogonDate!A:D,2,FALSE)</f>
        <v>#N/A</v>
      </c>
      <c r="G883" s="5" t="e">
        <f>VLOOKUP(A883,LastLogonDate!A:D,3,FALSE)</f>
        <v>#N/A</v>
      </c>
      <c r="H883" s="5" t="e">
        <f>VLOOKUP(A883,LastLogonDate!A:D,4,FALSE)</f>
        <v>#N/A</v>
      </c>
      <c r="I883" s="5" t="str">
        <f t="shared" si="27"/>
        <v/>
      </c>
      <c r="J883" t="str">
        <f t="shared" si="26"/>
        <v>OR dbo.v_R_System.Name0 like''</v>
      </c>
    </row>
    <row r="884" spans="2:10" x14ac:dyDescent="0.25">
      <c r="B884" s="2" t="str">
        <f>_xlfn.IFNA(VLOOKUP(A884,SQLReport!A:F,2,FALSE),IF(A884="","","Not in SCCM"))</f>
        <v/>
      </c>
      <c r="C884" s="2" t="b">
        <f>COUNTIF(SQLReport!A:A, A884)&gt;1</f>
        <v>0</v>
      </c>
      <c r="D884" s="5" t="str">
        <f>IF(B884="No",VLOOKUP(A884,SQLReport!A:F,4,FALSE),"")</f>
        <v/>
      </c>
      <c r="E884" s="5" t="str">
        <f>_xlfn.IFNA(IF(VLOOKUP(A884,NewCMDB!A:N,1,FALSE)="","No","Yes"),IF(A884="","","No"))</f>
        <v/>
      </c>
      <c r="F884" s="5" t="e">
        <f>VLOOKUP(A884,LastLogonDate!A:D,2,FALSE)</f>
        <v>#N/A</v>
      </c>
      <c r="G884" s="5" t="e">
        <f>VLOOKUP(A884,LastLogonDate!A:D,3,FALSE)</f>
        <v>#N/A</v>
      </c>
      <c r="H884" s="5" t="e">
        <f>VLOOKUP(A884,LastLogonDate!A:D,4,FALSE)</f>
        <v>#N/A</v>
      </c>
      <c r="I884" s="5" t="str">
        <f t="shared" si="27"/>
        <v/>
      </c>
      <c r="J884" t="str">
        <f t="shared" si="26"/>
        <v>OR dbo.v_R_System.Name0 like''</v>
      </c>
    </row>
    <row r="885" spans="2:10" x14ac:dyDescent="0.25">
      <c r="B885" s="2" t="str">
        <f>_xlfn.IFNA(VLOOKUP(A885,SQLReport!A:F,2,FALSE),IF(A885="","","Not in SCCM"))</f>
        <v/>
      </c>
      <c r="C885" s="2" t="b">
        <f>COUNTIF(SQLReport!A:A, A885)&gt;1</f>
        <v>0</v>
      </c>
      <c r="D885" s="5" t="str">
        <f>IF(B885="No",VLOOKUP(A885,SQLReport!A:F,4,FALSE),"")</f>
        <v/>
      </c>
      <c r="E885" s="5" t="str">
        <f>_xlfn.IFNA(IF(VLOOKUP(A885,NewCMDB!A:N,1,FALSE)="","No","Yes"),IF(A885="","","No"))</f>
        <v/>
      </c>
      <c r="F885" s="5" t="e">
        <f>VLOOKUP(A885,LastLogonDate!A:D,2,FALSE)</f>
        <v>#N/A</v>
      </c>
      <c r="G885" s="5" t="e">
        <f>VLOOKUP(A885,LastLogonDate!A:D,3,FALSE)</f>
        <v>#N/A</v>
      </c>
      <c r="H885" s="5" t="e">
        <f>VLOOKUP(A885,LastLogonDate!A:D,4,FALSE)</f>
        <v>#N/A</v>
      </c>
      <c r="I885" s="5" t="str">
        <f t="shared" si="27"/>
        <v/>
      </c>
      <c r="J885" t="str">
        <f t="shared" si="26"/>
        <v>OR dbo.v_R_System.Name0 like''</v>
      </c>
    </row>
    <row r="886" spans="2:10" x14ac:dyDescent="0.25">
      <c r="B886" s="2" t="str">
        <f>_xlfn.IFNA(VLOOKUP(A886,SQLReport!A:F,2,FALSE),IF(A886="","","Not in SCCM"))</f>
        <v/>
      </c>
      <c r="C886" s="2" t="b">
        <f>COUNTIF(SQLReport!A:A, A886)&gt;1</f>
        <v>0</v>
      </c>
      <c r="D886" s="5" t="str">
        <f>IF(B886="No",VLOOKUP(A886,SQLReport!A:F,4,FALSE),"")</f>
        <v/>
      </c>
      <c r="E886" s="5" t="str">
        <f>_xlfn.IFNA(IF(VLOOKUP(A886,NewCMDB!A:N,1,FALSE)="","No","Yes"),IF(A886="","","No"))</f>
        <v/>
      </c>
      <c r="F886" s="5" t="e">
        <f>VLOOKUP(A886,LastLogonDate!A:D,2,FALSE)</f>
        <v>#N/A</v>
      </c>
      <c r="G886" s="5" t="e">
        <f>VLOOKUP(A886,LastLogonDate!A:D,3,FALSE)</f>
        <v>#N/A</v>
      </c>
      <c r="H886" s="5" t="e">
        <f>VLOOKUP(A886,LastLogonDate!A:D,4,FALSE)</f>
        <v>#N/A</v>
      </c>
      <c r="I886" s="5" t="str">
        <f t="shared" si="27"/>
        <v/>
      </c>
      <c r="J886" t="str">
        <f t="shared" si="26"/>
        <v>OR dbo.v_R_System.Name0 like''</v>
      </c>
    </row>
    <row r="887" spans="2:10" x14ac:dyDescent="0.25">
      <c r="B887" s="2" t="str">
        <f>_xlfn.IFNA(VLOOKUP(A887,SQLReport!A:F,2,FALSE),IF(A887="","","Not in SCCM"))</f>
        <v/>
      </c>
      <c r="C887" s="2" t="b">
        <f>COUNTIF(SQLReport!A:A, A887)&gt;1</f>
        <v>0</v>
      </c>
      <c r="D887" s="5" t="str">
        <f>IF(B887="No",VLOOKUP(A887,SQLReport!A:F,4,FALSE),"")</f>
        <v/>
      </c>
      <c r="E887" s="5" t="str">
        <f>_xlfn.IFNA(IF(VLOOKUP(A887,NewCMDB!A:N,1,FALSE)="","No","Yes"),IF(A887="","","No"))</f>
        <v/>
      </c>
      <c r="F887" s="5" t="e">
        <f>VLOOKUP(A887,LastLogonDate!A:D,2,FALSE)</f>
        <v>#N/A</v>
      </c>
      <c r="G887" s="5" t="e">
        <f>VLOOKUP(A887,LastLogonDate!A:D,3,FALSE)</f>
        <v>#N/A</v>
      </c>
      <c r="H887" s="5" t="e">
        <f>VLOOKUP(A887,LastLogonDate!A:D,4,FALSE)</f>
        <v>#N/A</v>
      </c>
      <c r="I887" s="5" t="str">
        <f t="shared" si="27"/>
        <v/>
      </c>
      <c r="J887" t="str">
        <f t="shared" si="26"/>
        <v>OR dbo.v_R_System.Name0 like''</v>
      </c>
    </row>
    <row r="888" spans="2:10" x14ac:dyDescent="0.25">
      <c r="B888" s="2" t="str">
        <f>_xlfn.IFNA(VLOOKUP(A888,SQLReport!A:F,2,FALSE),IF(A888="","","Not in SCCM"))</f>
        <v/>
      </c>
      <c r="C888" s="2" t="b">
        <f>COUNTIF(SQLReport!A:A, A888)&gt;1</f>
        <v>0</v>
      </c>
      <c r="D888" s="5" t="str">
        <f>IF(B888="No",VLOOKUP(A888,SQLReport!A:F,4,FALSE),"")</f>
        <v/>
      </c>
      <c r="E888" s="5" t="str">
        <f>_xlfn.IFNA(IF(VLOOKUP(A888,NewCMDB!A:N,1,FALSE)="","No","Yes"),IF(A888="","","No"))</f>
        <v/>
      </c>
      <c r="F888" s="5" t="e">
        <f>VLOOKUP(A888,LastLogonDate!A:D,2,FALSE)</f>
        <v>#N/A</v>
      </c>
      <c r="G888" s="5" t="e">
        <f>VLOOKUP(A888,LastLogonDate!A:D,3,FALSE)</f>
        <v>#N/A</v>
      </c>
      <c r="H888" s="5" t="e">
        <f>VLOOKUP(A888,LastLogonDate!A:D,4,FALSE)</f>
        <v>#N/A</v>
      </c>
      <c r="I888" s="5" t="str">
        <f t="shared" si="27"/>
        <v/>
      </c>
      <c r="J888" t="str">
        <f t="shared" si="26"/>
        <v>OR dbo.v_R_System.Name0 like''</v>
      </c>
    </row>
    <row r="889" spans="2:10" x14ac:dyDescent="0.25">
      <c r="B889" s="2" t="str">
        <f>_xlfn.IFNA(VLOOKUP(A889,SQLReport!A:F,2,FALSE),IF(A889="","","Not in SCCM"))</f>
        <v/>
      </c>
      <c r="C889" s="2" t="b">
        <f>COUNTIF(SQLReport!A:A, A889)&gt;1</f>
        <v>0</v>
      </c>
      <c r="D889" s="5" t="str">
        <f>IF(B889="No",VLOOKUP(A889,SQLReport!A:F,4,FALSE),"")</f>
        <v/>
      </c>
      <c r="E889" s="5" t="str">
        <f>_xlfn.IFNA(IF(VLOOKUP(A889,NewCMDB!A:N,1,FALSE)="","No","Yes"),IF(A889="","","No"))</f>
        <v/>
      </c>
      <c r="F889" s="5" t="e">
        <f>VLOOKUP(A889,LastLogonDate!A:D,2,FALSE)</f>
        <v>#N/A</v>
      </c>
      <c r="G889" s="5" t="e">
        <f>VLOOKUP(A889,LastLogonDate!A:D,3,FALSE)</f>
        <v>#N/A</v>
      </c>
      <c r="H889" s="5" t="e">
        <f>VLOOKUP(A889,LastLogonDate!A:D,4,FALSE)</f>
        <v>#N/A</v>
      </c>
      <c r="I889" s="5" t="str">
        <f t="shared" si="27"/>
        <v/>
      </c>
      <c r="J889" t="str">
        <f t="shared" si="26"/>
        <v>OR dbo.v_R_System.Name0 like''</v>
      </c>
    </row>
    <row r="890" spans="2:10" x14ac:dyDescent="0.25">
      <c r="B890" s="2" t="str">
        <f>_xlfn.IFNA(VLOOKUP(A890,SQLReport!A:F,2,FALSE),IF(A890="","","Not in SCCM"))</f>
        <v/>
      </c>
      <c r="C890" s="2" t="b">
        <f>COUNTIF(SQLReport!A:A, A890)&gt;1</f>
        <v>0</v>
      </c>
      <c r="D890" s="5" t="str">
        <f>IF(B890="No",VLOOKUP(A890,SQLReport!A:F,4,FALSE),"")</f>
        <v/>
      </c>
      <c r="E890" s="5" t="str">
        <f>_xlfn.IFNA(IF(VLOOKUP(A890,NewCMDB!A:N,1,FALSE)="","No","Yes"),IF(A890="","","No"))</f>
        <v/>
      </c>
      <c r="F890" s="5" t="e">
        <f>VLOOKUP(A890,LastLogonDate!A:D,2,FALSE)</f>
        <v>#N/A</v>
      </c>
      <c r="G890" s="5" t="e">
        <f>VLOOKUP(A890,LastLogonDate!A:D,3,FALSE)</f>
        <v>#N/A</v>
      </c>
      <c r="H890" s="5" t="e">
        <f>VLOOKUP(A890,LastLogonDate!A:D,4,FALSE)</f>
        <v>#N/A</v>
      </c>
      <c r="I890" s="5" t="str">
        <f t="shared" si="27"/>
        <v/>
      </c>
      <c r="J890" t="str">
        <f t="shared" si="26"/>
        <v>OR dbo.v_R_System.Name0 like''</v>
      </c>
    </row>
    <row r="891" spans="2:10" x14ac:dyDescent="0.25">
      <c r="B891" s="2" t="str">
        <f>_xlfn.IFNA(VLOOKUP(A891,SQLReport!A:F,2,FALSE),IF(A891="","","Not in SCCM"))</f>
        <v/>
      </c>
      <c r="C891" s="2" t="b">
        <f>COUNTIF(SQLReport!A:A, A891)&gt;1</f>
        <v>0</v>
      </c>
      <c r="D891" s="5" t="str">
        <f>IF(B891="No",VLOOKUP(A891,SQLReport!A:F,4,FALSE),"")</f>
        <v/>
      </c>
      <c r="E891" s="5" t="str">
        <f>_xlfn.IFNA(IF(VLOOKUP(A891,NewCMDB!A:N,1,FALSE)="","No","Yes"),IF(A891="","","No"))</f>
        <v/>
      </c>
      <c r="F891" s="5" t="e">
        <f>VLOOKUP(A891,LastLogonDate!A:D,2,FALSE)</f>
        <v>#N/A</v>
      </c>
      <c r="G891" s="5" t="e">
        <f>VLOOKUP(A891,LastLogonDate!A:D,3,FALSE)</f>
        <v>#N/A</v>
      </c>
      <c r="H891" s="5" t="e">
        <f>VLOOKUP(A891,LastLogonDate!A:D,4,FALSE)</f>
        <v>#N/A</v>
      </c>
      <c r="I891" s="5" t="str">
        <f t="shared" si="27"/>
        <v/>
      </c>
      <c r="J891" t="str">
        <f t="shared" si="26"/>
        <v>OR dbo.v_R_System.Name0 like''</v>
      </c>
    </row>
    <row r="892" spans="2:10" x14ac:dyDescent="0.25">
      <c r="B892" s="2" t="str">
        <f>_xlfn.IFNA(VLOOKUP(A892,SQLReport!A:F,2,FALSE),IF(A892="","","Not in SCCM"))</f>
        <v/>
      </c>
      <c r="C892" s="2" t="b">
        <f>COUNTIF(SQLReport!A:A, A892)&gt;1</f>
        <v>0</v>
      </c>
      <c r="D892" s="5" t="str">
        <f>IF(B892="No",VLOOKUP(A892,SQLReport!A:F,4,FALSE),"")</f>
        <v/>
      </c>
      <c r="E892" s="5" t="str">
        <f>_xlfn.IFNA(IF(VLOOKUP(A892,NewCMDB!A:N,1,FALSE)="","No","Yes"),IF(A892="","","No"))</f>
        <v/>
      </c>
      <c r="F892" s="5" t="e">
        <f>VLOOKUP(A892,LastLogonDate!A:D,2,FALSE)</f>
        <v>#N/A</v>
      </c>
      <c r="G892" s="5" t="e">
        <f>VLOOKUP(A892,LastLogonDate!A:D,3,FALSE)</f>
        <v>#N/A</v>
      </c>
      <c r="H892" s="5" t="e">
        <f>VLOOKUP(A892,LastLogonDate!A:D,4,FALSE)</f>
        <v>#N/A</v>
      </c>
      <c r="I892" s="5" t="str">
        <f t="shared" si="27"/>
        <v/>
      </c>
      <c r="J892" t="str">
        <f t="shared" si="26"/>
        <v>OR dbo.v_R_System.Name0 like''</v>
      </c>
    </row>
    <row r="893" spans="2:10" x14ac:dyDescent="0.25">
      <c r="B893" s="2" t="str">
        <f>_xlfn.IFNA(VLOOKUP(A893,SQLReport!A:F,2,FALSE),IF(A893="","","Not in SCCM"))</f>
        <v/>
      </c>
      <c r="C893" s="2" t="b">
        <f>COUNTIF(SQLReport!A:A, A893)&gt;1</f>
        <v>0</v>
      </c>
      <c r="D893" s="5" t="str">
        <f>IF(B893="No",VLOOKUP(A893,SQLReport!A:F,4,FALSE),"")</f>
        <v/>
      </c>
      <c r="E893" s="5" t="str">
        <f>_xlfn.IFNA(IF(VLOOKUP(A893,NewCMDB!A:N,1,FALSE)="","No","Yes"),IF(A893="","","No"))</f>
        <v/>
      </c>
      <c r="F893" s="5" t="e">
        <f>VLOOKUP(A893,LastLogonDate!A:D,2,FALSE)</f>
        <v>#N/A</v>
      </c>
      <c r="G893" s="5" t="e">
        <f>VLOOKUP(A893,LastLogonDate!A:D,3,FALSE)</f>
        <v>#N/A</v>
      </c>
      <c r="H893" s="5" t="e">
        <f>VLOOKUP(A893,LastLogonDate!A:D,4,FALSE)</f>
        <v>#N/A</v>
      </c>
      <c r="I893" s="5" t="str">
        <f t="shared" si="27"/>
        <v/>
      </c>
      <c r="J893" t="str">
        <f t="shared" si="26"/>
        <v>OR dbo.v_R_System.Name0 like''</v>
      </c>
    </row>
    <row r="894" spans="2:10" x14ac:dyDescent="0.25">
      <c r="B894" s="2" t="str">
        <f>_xlfn.IFNA(VLOOKUP(A894,SQLReport!A:F,2,FALSE),IF(A894="","","Not in SCCM"))</f>
        <v/>
      </c>
      <c r="C894" s="2" t="b">
        <f>COUNTIF(SQLReport!A:A, A894)&gt;1</f>
        <v>0</v>
      </c>
      <c r="D894" s="5" t="str">
        <f>IF(B894="No",VLOOKUP(A894,SQLReport!A:F,4,FALSE),"")</f>
        <v/>
      </c>
      <c r="E894" s="5" t="str">
        <f>_xlfn.IFNA(IF(VLOOKUP(A894,NewCMDB!A:N,1,FALSE)="","No","Yes"),IF(A894="","","No"))</f>
        <v/>
      </c>
      <c r="F894" s="5" t="e">
        <f>VLOOKUP(A894,LastLogonDate!A:D,2,FALSE)</f>
        <v>#N/A</v>
      </c>
      <c r="G894" s="5" t="e">
        <f>VLOOKUP(A894,LastLogonDate!A:D,3,FALSE)</f>
        <v>#N/A</v>
      </c>
      <c r="H894" s="5" t="e">
        <f>VLOOKUP(A894,LastLogonDate!A:D,4,FALSE)</f>
        <v>#N/A</v>
      </c>
      <c r="I894" s="5" t="str">
        <f t="shared" si="27"/>
        <v/>
      </c>
      <c r="J894" t="str">
        <f t="shared" si="26"/>
        <v>OR dbo.v_R_System.Name0 like''</v>
      </c>
    </row>
    <row r="895" spans="2:10" x14ac:dyDescent="0.25">
      <c r="B895" s="2" t="str">
        <f>_xlfn.IFNA(VLOOKUP(A895,SQLReport!A:F,2,FALSE),IF(A895="","","Not in SCCM"))</f>
        <v/>
      </c>
      <c r="C895" s="2" t="b">
        <f>COUNTIF(SQLReport!A:A, A895)&gt;1</f>
        <v>0</v>
      </c>
      <c r="D895" s="5" t="str">
        <f>IF(B895="No",VLOOKUP(A895,SQLReport!A:F,4,FALSE),"")</f>
        <v/>
      </c>
      <c r="E895" s="5" t="str">
        <f>_xlfn.IFNA(IF(VLOOKUP(A895,NewCMDB!A:N,1,FALSE)="","No","Yes"),IF(A895="","","No"))</f>
        <v/>
      </c>
      <c r="F895" s="5" t="e">
        <f>VLOOKUP(A895,LastLogonDate!A:D,2,FALSE)</f>
        <v>#N/A</v>
      </c>
      <c r="G895" s="5" t="e">
        <f>VLOOKUP(A895,LastLogonDate!A:D,3,FALSE)</f>
        <v>#N/A</v>
      </c>
      <c r="H895" s="5" t="e">
        <f>VLOOKUP(A895,LastLogonDate!A:D,4,FALSE)</f>
        <v>#N/A</v>
      </c>
      <c r="I895" s="5" t="str">
        <f t="shared" si="27"/>
        <v/>
      </c>
      <c r="J895" t="str">
        <f t="shared" si="26"/>
        <v>OR dbo.v_R_System.Name0 like''</v>
      </c>
    </row>
    <row r="896" spans="2:10" x14ac:dyDescent="0.25">
      <c r="B896" s="2" t="str">
        <f>_xlfn.IFNA(VLOOKUP(A896,SQLReport!A:F,2,FALSE),IF(A896="","","Not in SCCM"))</f>
        <v/>
      </c>
      <c r="C896" s="2" t="b">
        <f>COUNTIF(SQLReport!A:A, A896)&gt;1</f>
        <v>0</v>
      </c>
      <c r="D896" s="5" t="str">
        <f>IF(B896="No",VLOOKUP(A896,SQLReport!A:F,4,FALSE),"")</f>
        <v/>
      </c>
      <c r="E896" s="5" t="str">
        <f>_xlfn.IFNA(IF(VLOOKUP(A896,NewCMDB!A:N,1,FALSE)="","No","Yes"),IF(A896="","","No"))</f>
        <v/>
      </c>
      <c r="F896" s="5" t="e">
        <f>VLOOKUP(A896,LastLogonDate!A:D,2,FALSE)</f>
        <v>#N/A</v>
      </c>
      <c r="G896" s="5" t="e">
        <f>VLOOKUP(A896,LastLogonDate!A:D,3,FALSE)</f>
        <v>#N/A</v>
      </c>
      <c r="H896" s="5" t="e">
        <f>VLOOKUP(A896,LastLogonDate!A:D,4,FALSE)</f>
        <v>#N/A</v>
      </c>
      <c r="I896" s="5" t="str">
        <f t="shared" si="27"/>
        <v/>
      </c>
      <c r="J896" t="str">
        <f t="shared" si="26"/>
        <v>OR dbo.v_R_System.Name0 like''</v>
      </c>
    </row>
    <row r="897" spans="2:10" x14ac:dyDescent="0.25">
      <c r="B897" s="2" t="str">
        <f>_xlfn.IFNA(VLOOKUP(A897,SQLReport!A:F,2,FALSE),IF(A897="","","Not in SCCM"))</f>
        <v/>
      </c>
      <c r="C897" s="2" t="b">
        <f>COUNTIF(SQLReport!A:A, A897)&gt;1</f>
        <v>0</v>
      </c>
      <c r="D897" s="5" t="str">
        <f>IF(B897="No",VLOOKUP(A897,SQLReport!A:F,4,FALSE),"")</f>
        <v/>
      </c>
      <c r="E897" s="5" t="str">
        <f>_xlfn.IFNA(IF(VLOOKUP(A897,NewCMDB!A:N,1,FALSE)="","No","Yes"),IF(A897="","","No"))</f>
        <v/>
      </c>
      <c r="F897" s="5" t="e">
        <f>VLOOKUP(A897,LastLogonDate!A:D,2,FALSE)</f>
        <v>#N/A</v>
      </c>
      <c r="G897" s="5" t="e">
        <f>VLOOKUP(A897,LastLogonDate!A:D,3,FALSE)</f>
        <v>#N/A</v>
      </c>
      <c r="H897" s="5" t="e">
        <f>VLOOKUP(A897,LastLogonDate!A:D,4,FALSE)</f>
        <v>#N/A</v>
      </c>
      <c r="I897" s="5" t="str">
        <f t="shared" si="27"/>
        <v/>
      </c>
      <c r="J897" t="str">
        <f t="shared" si="26"/>
        <v>OR dbo.v_R_System.Name0 like''</v>
      </c>
    </row>
    <row r="898" spans="2:10" x14ac:dyDescent="0.25">
      <c r="B898" s="2" t="str">
        <f>_xlfn.IFNA(VLOOKUP(A898,SQLReport!A:F,2,FALSE),IF(A898="","","Not in SCCM"))</f>
        <v/>
      </c>
      <c r="C898" s="2" t="b">
        <f>COUNTIF(SQLReport!A:A, A898)&gt;1</f>
        <v>0</v>
      </c>
      <c r="D898" s="5" t="str">
        <f>IF(B898="No",VLOOKUP(A898,SQLReport!A:F,4,FALSE),"")</f>
        <v/>
      </c>
      <c r="E898" s="5" t="str">
        <f>_xlfn.IFNA(IF(VLOOKUP(A898,NewCMDB!A:N,1,FALSE)="","No","Yes"),IF(A898="","","No"))</f>
        <v/>
      </c>
      <c r="F898" s="5" t="e">
        <f>VLOOKUP(A898,LastLogonDate!A:D,2,FALSE)</f>
        <v>#N/A</v>
      </c>
      <c r="G898" s="5" t="e">
        <f>VLOOKUP(A898,LastLogonDate!A:D,3,FALSE)</f>
        <v>#N/A</v>
      </c>
      <c r="H898" s="5" t="e">
        <f>VLOOKUP(A898,LastLogonDate!A:D,4,FALSE)</f>
        <v>#N/A</v>
      </c>
      <c r="I898" s="5" t="str">
        <f t="shared" si="27"/>
        <v/>
      </c>
      <c r="J898" t="str">
        <f t="shared" ref="J898:J961" si="28">"OR dbo.v_R_System.Name0 like'"&amp;A898&amp;"'"</f>
        <v>OR dbo.v_R_System.Name0 like''</v>
      </c>
    </row>
    <row r="899" spans="2:10" x14ac:dyDescent="0.25">
      <c r="B899" s="2" t="str">
        <f>_xlfn.IFNA(VLOOKUP(A899,SQLReport!A:F,2,FALSE),IF(A899="","","Not in SCCM"))</f>
        <v/>
      </c>
      <c r="C899" s="2" t="b">
        <f>COUNTIF(SQLReport!A:A, A899)&gt;1</f>
        <v>0</v>
      </c>
      <c r="D899" s="5" t="str">
        <f>IF(B899="No",VLOOKUP(A899,SQLReport!A:F,4,FALSE),"")</f>
        <v/>
      </c>
      <c r="E899" s="5" t="str">
        <f>_xlfn.IFNA(IF(VLOOKUP(A899,NewCMDB!A:N,1,FALSE)="","No","Yes"),IF(A899="","","No"))</f>
        <v/>
      </c>
      <c r="F899" s="5" t="e">
        <f>VLOOKUP(A899,LastLogonDate!A:D,2,FALSE)</f>
        <v>#N/A</v>
      </c>
      <c r="G899" s="5" t="e">
        <f>VLOOKUP(A899,LastLogonDate!A:D,3,FALSE)</f>
        <v>#N/A</v>
      </c>
      <c r="H899" s="5" t="e">
        <f>VLOOKUP(A899,LastLogonDate!A:D,4,FALSE)</f>
        <v>#N/A</v>
      </c>
      <c r="I899" s="5" t="str">
        <f t="shared" ref="I899:I962" si="29">IF(C899=TRUE,"Duplicate - SD to Delete",
    IF(B899="No",("No Client - Creation Date "&amp;TEXT(D899,"dd/mm/yyyy")),
        IF(B899="Not In SCCM",B899,
            IF(E899="Yes","Now In CMDB",
                IF(AND(B899="Yes",E899="No"),"Broken Client / Communications Issue",
                    IF(B899="",B899,"#Manual Response")
                )
            )
        )
    )
)</f>
        <v/>
      </c>
      <c r="J899" t="str">
        <f t="shared" si="28"/>
        <v>OR dbo.v_R_System.Name0 like''</v>
      </c>
    </row>
    <row r="900" spans="2:10" x14ac:dyDescent="0.25">
      <c r="B900" s="2" t="str">
        <f>_xlfn.IFNA(VLOOKUP(A900,SQLReport!A:F,2,FALSE),IF(A900="","","Not in SCCM"))</f>
        <v/>
      </c>
      <c r="C900" s="2" t="b">
        <f>COUNTIF(SQLReport!A:A, A900)&gt;1</f>
        <v>0</v>
      </c>
      <c r="D900" s="5" t="str">
        <f>IF(B900="No",VLOOKUP(A900,SQLReport!A:F,4,FALSE),"")</f>
        <v/>
      </c>
      <c r="E900" s="5" t="str">
        <f>_xlfn.IFNA(IF(VLOOKUP(A900,NewCMDB!A:N,1,FALSE)="","No","Yes"),IF(A900="","","No"))</f>
        <v/>
      </c>
      <c r="F900" s="5" t="e">
        <f>VLOOKUP(A900,LastLogonDate!A:D,2,FALSE)</f>
        <v>#N/A</v>
      </c>
      <c r="G900" s="5" t="e">
        <f>VLOOKUP(A900,LastLogonDate!A:D,3,FALSE)</f>
        <v>#N/A</v>
      </c>
      <c r="H900" s="5" t="e">
        <f>VLOOKUP(A900,LastLogonDate!A:D,4,FALSE)</f>
        <v>#N/A</v>
      </c>
      <c r="I900" s="5" t="str">
        <f t="shared" si="29"/>
        <v/>
      </c>
      <c r="J900" t="str">
        <f t="shared" si="28"/>
        <v>OR dbo.v_R_System.Name0 like''</v>
      </c>
    </row>
    <row r="901" spans="2:10" x14ac:dyDescent="0.25">
      <c r="B901" s="2" t="str">
        <f>_xlfn.IFNA(VLOOKUP(A901,SQLReport!A:F,2,FALSE),IF(A901="","","Not in SCCM"))</f>
        <v/>
      </c>
      <c r="C901" s="2" t="b">
        <f>COUNTIF(SQLReport!A:A, A901)&gt;1</f>
        <v>0</v>
      </c>
      <c r="D901" s="5" t="str">
        <f>IF(B901="No",VLOOKUP(A901,SQLReport!A:F,4,FALSE),"")</f>
        <v/>
      </c>
      <c r="E901" s="5" t="str">
        <f>_xlfn.IFNA(IF(VLOOKUP(A901,NewCMDB!A:N,1,FALSE)="","No","Yes"),IF(A901="","","No"))</f>
        <v/>
      </c>
      <c r="F901" s="5" t="e">
        <f>VLOOKUP(A901,LastLogonDate!A:D,2,FALSE)</f>
        <v>#N/A</v>
      </c>
      <c r="G901" s="5" t="e">
        <f>VLOOKUP(A901,LastLogonDate!A:D,3,FALSE)</f>
        <v>#N/A</v>
      </c>
      <c r="H901" s="5" t="e">
        <f>VLOOKUP(A901,LastLogonDate!A:D,4,FALSE)</f>
        <v>#N/A</v>
      </c>
      <c r="I901" s="5" t="str">
        <f t="shared" si="29"/>
        <v/>
      </c>
      <c r="J901" t="str">
        <f t="shared" si="28"/>
        <v>OR dbo.v_R_System.Name0 like''</v>
      </c>
    </row>
    <row r="902" spans="2:10" x14ac:dyDescent="0.25">
      <c r="B902" s="2" t="str">
        <f>_xlfn.IFNA(VLOOKUP(A902,SQLReport!A:F,2,FALSE),IF(A902="","","Not in SCCM"))</f>
        <v/>
      </c>
      <c r="C902" s="2" t="b">
        <f>COUNTIF(SQLReport!A:A, A902)&gt;1</f>
        <v>0</v>
      </c>
      <c r="D902" s="5" t="str">
        <f>IF(B902="No",VLOOKUP(A902,SQLReport!A:F,4,FALSE),"")</f>
        <v/>
      </c>
      <c r="E902" s="5" t="str">
        <f>_xlfn.IFNA(IF(VLOOKUP(A902,NewCMDB!A:N,1,FALSE)="","No","Yes"),IF(A902="","","No"))</f>
        <v/>
      </c>
      <c r="F902" s="5" t="e">
        <f>VLOOKUP(A902,LastLogonDate!A:D,2,FALSE)</f>
        <v>#N/A</v>
      </c>
      <c r="G902" s="5" t="e">
        <f>VLOOKUP(A902,LastLogonDate!A:D,3,FALSE)</f>
        <v>#N/A</v>
      </c>
      <c r="H902" s="5" t="e">
        <f>VLOOKUP(A902,LastLogonDate!A:D,4,FALSE)</f>
        <v>#N/A</v>
      </c>
      <c r="I902" s="5" t="str">
        <f t="shared" si="29"/>
        <v/>
      </c>
      <c r="J902" t="str">
        <f t="shared" si="28"/>
        <v>OR dbo.v_R_System.Name0 like''</v>
      </c>
    </row>
    <row r="903" spans="2:10" x14ac:dyDescent="0.25">
      <c r="B903" s="2" t="str">
        <f>_xlfn.IFNA(VLOOKUP(A903,SQLReport!A:F,2,FALSE),IF(A903="","","Not in SCCM"))</f>
        <v/>
      </c>
      <c r="C903" s="2" t="b">
        <f>COUNTIF(SQLReport!A:A, A903)&gt;1</f>
        <v>0</v>
      </c>
      <c r="D903" s="5" t="str">
        <f>IF(B903="No",VLOOKUP(A903,SQLReport!A:F,4,FALSE),"")</f>
        <v/>
      </c>
      <c r="E903" s="5" t="str">
        <f>_xlfn.IFNA(IF(VLOOKUP(A903,NewCMDB!A:N,1,FALSE)="","No","Yes"),IF(A903="","","No"))</f>
        <v/>
      </c>
      <c r="F903" s="5" t="e">
        <f>VLOOKUP(A903,LastLogonDate!A:D,2,FALSE)</f>
        <v>#N/A</v>
      </c>
      <c r="G903" s="5" t="e">
        <f>VLOOKUP(A903,LastLogonDate!A:D,3,FALSE)</f>
        <v>#N/A</v>
      </c>
      <c r="H903" s="5" t="e">
        <f>VLOOKUP(A903,LastLogonDate!A:D,4,FALSE)</f>
        <v>#N/A</v>
      </c>
      <c r="I903" s="5" t="str">
        <f t="shared" si="29"/>
        <v/>
      </c>
      <c r="J903" t="str">
        <f t="shared" si="28"/>
        <v>OR dbo.v_R_System.Name0 like''</v>
      </c>
    </row>
    <row r="904" spans="2:10" x14ac:dyDescent="0.25">
      <c r="B904" s="2" t="str">
        <f>_xlfn.IFNA(VLOOKUP(A904,SQLReport!A:F,2,FALSE),IF(A904="","","Not in SCCM"))</f>
        <v/>
      </c>
      <c r="C904" s="2" t="b">
        <f>COUNTIF(SQLReport!A:A, A904)&gt;1</f>
        <v>0</v>
      </c>
      <c r="D904" s="5" t="str">
        <f>IF(B904="No",VLOOKUP(A904,SQLReport!A:F,4,FALSE),"")</f>
        <v/>
      </c>
      <c r="E904" s="5" t="str">
        <f>_xlfn.IFNA(IF(VLOOKUP(A904,NewCMDB!A:N,1,FALSE)="","No","Yes"),IF(A904="","","No"))</f>
        <v/>
      </c>
      <c r="F904" s="5" t="e">
        <f>VLOOKUP(A904,LastLogonDate!A:D,2,FALSE)</f>
        <v>#N/A</v>
      </c>
      <c r="G904" s="5" t="e">
        <f>VLOOKUP(A904,LastLogonDate!A:D,3,FALSE)</f>
        <v>#N/A</v>
      </c>
      <c r="H904" s="5" t="e">
        <f>VLOOKUP(A904,LastLogonDate!A:D,4,FALSE)</f>
        <v>#N/A</v>
      </c>
      <c r="I904" s="5" t="str">
        <f t="shared" si="29"/>
        <v/>
      </c>
      <c r="J904" t="str">
        <f t="shared" si="28"/>
        <v>OR dbo.v_R_System.Name0 like''</v>
      </c>
    </row>
    <row r="905" spans="2:10" x14ac:dyDescent="0.25">
      <c r="B905" s="2" t="str">
        <f>_xlfn.IFNA(VLOOKUP(A905,SQLReport!A:F,2,FALSE),IF(A905="","","Not in SCCM"))</f>
        <v/>
      </c>
      <c r="C905" s="2" t="b">
        <f>COUNTIF(SQLReport!A:A, A905)&gt;1</f>
        <v>0</v>
      </c>
      <c r="D905" s="5" t="str">
        <f>IF(B905="No",VLOOKUP(A905,SQLReport!A:F,4,FALSE),"")</f>
        <v/>
      </c>
      <c r="E905" s="5" t="str">
        <f>_xlfn.IFNA(IF(VLOOKUP(A905,NewCMDB!A:N,1,FALSE)="","No","Yes"),IF(A905="","","No"))</f>
        <v/>
      </c>
      <c r="F905" s="5" t="e">
        <f>VLOOKUP(A905,LastLogonDate!A:D,2,FALSE)</f>
        <v>#N/A</v>
      </c>
      <c r="G905" s="5" t="e">
        <f>VLOOKUP(A905,LastLogonDate!A:D,3,FALSE)</f>
        <v>#N/A</v>
      </c>
      <c r="H905" s="5" t="e">
        <f>VLOOKUP(A905,LastLogonDate!A:D,4,FALSE)</f>
        <v>#N/A</v>
      </c>
      <c r="I905" s="5" t="str">
        <f t="shared" si="29"/>
        <v/>
      </c>
      <c r="J905" t="str">
        <f t="shared" si="28"/>
        <v>OR dbo.v_R_System.Name0 like''</v>
      </c>
    </row>
    <row r="906" spans="2:10" x14ac:dyDescent="0.25">
      <c r="B906" s="2" t="str">
        <f>_xlfn.IFNA(VLOOKUP(A906,SQLReport!A:F,2,FALSE),IF(A906="","","Not in SCCM"))</f>
        <v/>
      </c>
      <c r="C906" s="2" t="b">
        <f>COUNTIF(SQLReport!A:A, A906)&gt;1</f>
        <v>0</v>
      </c>
      <c r="D906" s="5" t="str">
        <f>IF(B906="No",VLOOKUP(A906,SQLReport!A:F,4,FALSE),"")</f>
        <v/>
      </c>
      <c r="E906" s="5" t="str">
        <f>_xlfn.IFNA(IF(VLOOKUP(A906,NewCMDB!A:N,1,FALSE)="","No","Yes"),IF(A906="","","No"))</f>
        <v/>
      </c>
      <c r="F906" s="5" t="e">
        <f>VLOOKUP(A906,LastLogonDate!A:D,2,FALSE)</f>
        <v>#N/A</v>
      </c>
      <c r="G906" s="5" t="e">
        <f>VLOOKUP(A906,LastLogonDate!A:D,3,FALSE)</f>
        <v>#N/A</v>
      </c>
      <c r="H906" s="5" t="e">
        <f>VLOOKUP(A906,LastLogonDate!A:D,4,FALSE)</f>
        <v>#N/A</v>
      </c>
      <c r="I906" s="5" t="str">
        <f t="shared" si="29"/>
        <v/>
      </c>
      <c r="J906" t="str">
        <f t="shared" si="28"/>
        <v>OR dbo.v_R_System.Name0 like''</v>
      </c>
    </row>
    <row r="907" spans="2:10" x14ac:dyDescent="0.25">
      <c r="B907" s="2" t="str">
        <f>_xlfn.IFNA(VLOOKUP(A907,SQLReport!A:F,2,FALSE),IF(A907="","","Not in SCCM"))</f>
        <v/>
      </c>
      <c r="C907" s="2" t="b">
        <f>COUNTIF(SQLReport!A:A, A907)&gt;1</f>
        <v>0</v>
      </c>
      <c r="D907" s="5" t="str">
        <f>IF(B907="No",VLOOKUP(A907,SQLReport!A:F,4,FALSE),"")</f>
        <v/>
      </c>
      <c r="E907" s="5" t="str">
        <f>_xlfn.IFNA(IF(VLOOKUP(A907,NewCMDB!A:N,1,FALSE)="","No","Yes"),IF(A907="","","No"))</f>
        <v/>
      </c>
      <c r="F907" s="5" t="e">
        <f>VLOOKUP(A907,LastLogonDate!A:D,2,FALSE)</f>
        <v>#N/A</v>
      </c>
      <c r="G907" s="5" t="e">
        <f>VLOOKUP(A907,LastLogonDate!A:D,3,FALSE)</f>
        <v>#N/A</v>
      </c>
      <c r="H907" s="5" t="e">
        <f>VLOOKUP(A907,LastLogonDate!A:D,4,FALSE)</f>
        <v>#N/A</v>
      </c>
      <c r="I907" s="5" t="str">
        <f t="shared" si="29"/>
        <v/>
      </c>
      <c r="J907" t="str">
        <f t="shared" si="28"/>
        <v>OR dbo.v_R_System.Name0 like''</v>
      </c>
    </row>
    <row r="908" spans="2:10" x14ac:dyDescent="0.25">
      <c r="B908" s="2" t="str">
        <f>_xlfn.IFNA(VLOOKUP(A908,SQLReport!A:F,2,FALSE),IF(A908="","","Not in SCCM"))</f>
        <v/>
      </c>
      <c r="C908" s="2" t="b">
        <f>COUNTIF(SQLReport!A:A, A908)&gt;1</f>
        <v>0</v>
      </c>
      <c r="D908" s="5" t="str">
        <f>IF(B908="No",VLOOKUP(A908,SQLReport!A:F,4,FALSE),"")</f>
        <v/>
      </c>
      <c r="E908" s="5" t="str">
        <f>_xlfn.IFNA(IF(VLOOKUP(A908,NewCMDB!A:N,1,FALSE)="","No","Yes"),IF(A908="","","No"))</f>
        <v/>
      </c>
      <c r="F908" s="5" t="e">
        <f>VLOOKUP(A908,LastLogonDate!A:D,2,FALSE)</f>
        <v>#N/A</v>
      </c>
      <c r="G908" s="5" t="e">
        <f>VLOOKUP(A908,LastLogonDate!A:D,3,FALSE)</f>
        <v>#N/A</v>
      </c>
      <c r="H908" s="5" t="e">
        <f>VLOOKUP(A908,LastLogonDate!A:D,4,FALSE)</f>
        <v>#N/A</v>
      </c>
      <c r="I908" s="5" t="str">
        <f t="shared" si="29"/>
        <v/>
      </c>
      <c r="J908" t="str">
        <f t="shared" si="28"/>
        <v>OR dbo.v_R_System.Name0 like''</v>
      </c>
    </row>
    <row r="909" spans="2:10" x14ac:dyDescent="0.25">
      <c r="B909" s="2" t="str">
        <f>_xlfn.IFNA(VLOOKUP(A909,SQLReport!A:F,2,FALSE),IF(A909="","","Not in SCCM"))</f>
        <v/>
      </c>
      <c r="C909" s="2" t="b">
        <f>COUNTIF(SQLReport!A:A, A909)&gt;1</f>
        <v>0</v>
      </c>
      <c r="D909" s="5" t="str">
        <f>IF(B909="No",VLOOKUP(A909,SQLReport!A:F,4,FALSE),"")</f>
        <v/>
      </c>
      <c r="E909" s="5" t="str">
        <f>_xlfn.IFNA(IF(VLOOKUP(A909,NewCMDB!A:N,1,FALSE)="","No","Yes"),IF(A909="","","No"))</f>
        <v/>
      </c>
      <c r="F909" s="5" t="e">
        <f>VLOOKUP(A909,LastLogonDate!A:D,2,FALSE)</f>
        <v>#N/A</v>
      </c>
      <c r="G909" s="5" t="e">
        <f>VLOOKUP(A909,LastLogonDate!A:D,3,FALSE)</f>
        <v>#N/A</v>
      </c>
      <c r="H909" s="5" t="e">
        <f>VLOOKUP(A909,LastLogonDate!A:D,4,FALSE)</f>
        <v>#N/A</v>
      </c>
      <c r="I909" s="5" t="str">
        <f t="shared" si="29"/>
        <v/>
      </c>
      <c r="J909" t="str">
        <f t="shared" si="28"/>
        <v>OR dbo.v_R_System.Name0 like''</v>
      </c>
    </row>
    <row r="910" spans="2:10" x14ac:dyDescent="0.25">
      <c r="B910" s="2" t="str">
        <f>_xlfn.IFNA(VLOOKUP(A910,SQLReport!A:F,2,FALSE),IF(A910="","","Not in SCCM"))</f>
        <v/>
      </c>
      <c r="C910" s="2" t="b">
        <f>COUNTIF(SQLReport!A:A, A910)&gt;1</f>
        <v>0</v>
      </c>
      <c r="D910" s="5" t="str">
        <f>IF(B910="No",VLOOKUP(A910,SQLReport!A:F,4,FALSE),"")</f>
        <v/>
      </c>
      <c r="E910" s="5" t="str">
        <f>_xlfn.IFNA(IF(VLOOKUP(A910,NewCMDB!A:N,1,FALSE)="","No","Yes"),IF(A910="","","No"))</f>
        <v/>
      </c>
      <c r="F910" s="5" t="e">
        <f>VLOOKUP(A910,LastLogonDate!A:D,2,FALSE)</f>
        <v>#N/A</v>
      </c>
      <c r="G910" s="5" t="e">
        <f>VLOOKUP(A910,LastLogonDate!A:D,3,FALSE)</f>
        <v>#N/A</v>
      </c>
      <c r="H910" s="5" t="e">
        <f>VLOOKUP(A910,LastLogonDate!A:D,4,FALSE)</f>
        <v>#N/A</v>
      </c>
      <c r="I910" s="5" t="str">
        <f t="shared" si="29"/>
        <v/>
      </c>
      <c r="J910" t="str">
        <f t="shared" si="28"/>
        <v>OR dbo.v_R_System.Name0 like''</v>
      </c>
    </row>
    <row r="911" spans="2:10" x14ac:dyDescent="0.25">
      <c r="B911" s="2" t="str">
        <f>_xlfn.IFNA(VLOOKUP(A911,SQLReport!A:F,2,FALSE),IF(A911="","","Not in SCCM"))</f>
        <v/>
      </c>
      <c r="C911" s="2" t="b">
        <f>COUNTIF(SQLReport!A:A, A911)&gt;1</f>
        <v>0</v>
      </c>
      <c r="D911" s="5" t="str">
        <f>IF(B911="No",VLOOKUP(A911,SQLReport!A:F,4,FALSE),"")</f>
        <v/>
      </c>
      <c r="E911" s="5" t="str">
        <f>_xlfn.IFNA(IF(VLOOKUP(A911,NewCMDB!A:N,1,FALSE)="","No","Yes"),IF(A911="","","No"))</f>
        <v/>
      </c>
      <c r="F911" s="5" t="e">
        <f>VLOOKUP(A911,LastLogonDate!A:D,2,FALSE)</f>
        <v>#N/A</v>
      </c>
      <c r="G911" s="5" t="e">
        <f>VLOOKUP(A911,LastLogonDate!A:D,3,FALSE)</f>
        <v>#N/A</v>
      </c>
      <c r="H911" s="5" t="e">
        <f>VLOOKUP(A911,LastLogonDate!A:D,4,FALSE)</f>
        <v>#N/A</v>
      </c>
      <c r="I911" s="5" t="str">
        <f t="shared" si="29"/>
        <v/>
      </c>
      <c r="J911" t="str">
        <f t="shared" si="28"/>
        <v>OR dbo.v_R_System.Name0 like''</v>
      </c>
    </row>
    <row r="912" spans="2:10" x14ac:dyDescent="0.25">
      <c r="B912" s="2" t="str">
        <f>_xlfn.IFNA(VLOOKUP(A912,SQLReport!A:F,2,FALSE),IF(A912="","","Not in SCCM"))</f>
        <v/>
      </c>
      <c r="C912" s="2" t="b">
        <f>COUNTIF(SQLReport!A:A, A912)&gt;1</f>
        <v>0</v>
      </c>
      <c r="D912" s="5" t="str">
        <f>IF(B912="No",VLOOKUP(A912,SQLReport!A:F,4,FALSE),"")</f>
        <v/>
      </c>
      <c r="E912" s="5" t="str">
        <f>_xlfn.IFNA(IF(VLOOKUP(A912,NewCMDB!A:N,1,FALSE)="","No","Yes"),IF(A912="","","No"))</f>
        <v/>
      </c>
      <c r="F912" s="5" t="e">
        <f>VLOOKUP(A912,LastLogonDate!A:D,2,FALSE)</f>
        <v>#N/A</v>
      </c>
      <c r="G912" s="5" t="e">
        <f>VLOOKUP(A912,LastLogonDate!A:D,3,FALSE)</f>
        <v>#N/A</v>
      </c>
      <c r="H912" s="5" t="e">
        <f>VLOOKUP(A912,LastLogonDate!A:D,4,FALSE)</f>
        <v>#N/A</v>
      </c>
      <c r="I912" s="5" t="str">
        <f t="shared" si="29"/>
        <v/>
      </c>
      <c r="J912" t="str">
        <f t="shared" si="28"/>
        <v>OR dbo.v_R_System.Name0 like''</v>
      </c>
    </row>
    <row r="913" spans="2:10" x14ac:dyDescent="0.25">
      <c r="B913" s="2" t="str">
        <f>_xlfn.IFNA(VLOOKUP(A913,SQLReport!A:F,2,FALSE),IF(A913="","","Not in SCCM"))</f>
        <v/>
      </c>
      <c r="C913" s="2" t="b">
        <f>COUNTIF(SQLReport!A:A, A913)&gt;1</f>
        <v>0</v>
      </c>
      <c r="D913" s="5" t="str">
        <f>IF(B913="No",VLOOKUP(A913,SQLReport!A:F,4,FALSE),"")</f>
        <v/>
      </c>
      <c r="E913" s="5" t="str">
        <f>_xlfn.IFNA(IF(VLOOKUP(A913,NewCMDB!A:N,1,FALSE)="","No","Yes"),IF(A913="","","No"))</f>
        <v/>
      </c>
      <c r="F913" s="5" t="e">
        <f>VLOOKUP(A913,LastLogonDate!A:D,2,FALSE)</f>
        <v>#N/A</v>
      </c>
      <c r="G913" s="5" t="e">
        <f>VLOOKUP(A913,LastLogonDate!A:D,3,FALSE)</f>
        <v>#N/A</v>
      </c>
      <c r="H913" s="5" t="e">
        <f>VLOOKUP(A913,LastLogonDate!A:D,4,FALSE)</f>
        <v>#N/A</v>
      </c>
      <c r="I913" s="5" t="str">
        <f t="shared" si="29"/>
        <v/>
      </c>
      <c r="J913" t="str">
        <f t="shared" si="28"/>
        <v>OR dbo.v_R_System.Name0 like''</v>
      </c>
    </row>
    <row r="914" spans="2:10" x14ac:dyDescent="0.25">
      <c r="B914" s="2" t="str">
        <f>_xlfn.IFNA(VLOOKUP(A914,SQLReport!A:F,2,FALSE),IF(A914="","","Not in SCCM"))</f>
        <v/>
      </c>
      <c r="C914" s="2" t="b">
        <f>COUNTIF(SQLReport!A:A, A914)&gt;1</f>
        <v>0</v>
      </c>
      <c r="D914" s="5" t="str">
        <f>IF(B914="No",VLOOKUP(A914,SQLReport!A:F,4,FALSE),"")</f>
        <v/>
      </c>
      <c r="E914" s="5" t="str">
        <f>_xlfn.IFNA(IF(VLOOKUP(A914,NewCMDB!A:N,1,FALSE)="","No","Yes"),IF(A914="","","No"))</f>
        <v/>
      </c>
      <c r="F914" s="5" t="e">
        <f>VLOOKUP(A914,LastLogonDate!A:D,2,FALSE)</f>
        <v>#N/A</v>
      </c>
      <c r="G914" s="5" t="e">
        <f>VLOOKUP(A914,LastLogonDate!A:D,3,FALSE)</f>
        <v>#N/A</v>
      </c>
      <c r="H914" s="5" t="e">
        <f>VLOOKUP(A914,LastLogonDate!A:D,4,FALSE)</f>
        <v>#N/A</v>
      </c>
      <c r="I914" s="5" t="str">
        <f t="shared" si="29"/>
        <v/>
      </c>
      <c r="J914" t="str">
        <f t="shared" si="28"/>
        <v>OR dbo.v_R_System.Name0 like''</v>
      </c>
    </row>
    <row r="915" spans="2:10" x14ac:dyDescent="0.25">
      <c r="B915" s="2" t="str">
        <f>_xlfn.IFNA(VLOOKUP(A915,SQLReport!A:F,2,FALSE),IF(A915="","","Not in SCCM"))</f>
        <v/>
      </c>
      <c r="C915" s="2" t="b">
        <f>COUNTIF(SQLReport!A:A, A915)&gt;1</f>
        <v>0</v>
      </c>
      <c r="D915" s="5" t="str">
        <f>IF(B915="No",VLOOKUP(A915,SQLReport!A:F,4,FALSE),"")</f>
        <v/>
      </c>
      <c r="E915" s="5" t="str">
        <f>_xlfn.IFNA(IF(VLOOKUP(A915,NewCMDB!A:N,1,FALSE)="","No","Yes"),IF(A915="","","No"))</f>
        <v/>
      </c>
      <c r="F915" s="5" t="e">
        <f>VLOOKUP(A915,LastLogonDate!A:D,2,FALSE)</f>
        <v>#N/A</v>
      </c>
      <c r="G915" s="5" t="e">
        <f>VLOOKUP(A915,LastLogonDate!A:D,3,FALSE)</f>
        <v>#N/A</v>
      </c>
      <c r="H915" s="5" t="e">
        <f>VLOOKUP(A915,LastLogonDate!A:D,4,FALSE)</f>
        <v>#N/A</v>
      </c>
      <c r="I915" s="5" t="str">
        <f t="shared" si="29"/>
        <v/>
      </c>
      <c r="J915" t="str">
        <f t="shared" si="28"/>
        <v>OR dbo.v_R_System.Name0 like''</v>
      </c>
    </row>
    <row r="916" spans="2:10" x14ac:dyDescent="0.25">
      <c r="B916" s="2" t="str">
        <f>_xlfn.IFNA(VLOOKUP(A916,SQLReport!A:F,2,FALSE),IF(A916="","","Not in SCCM"))</f>
        <v/>
      </c>
      <c r="C916" s="2" t="b">
        <f>COUNTIF(SQLReport!A:A, A916)&gt;1</f>
        <v>0</v>
      </c>
      <c r="D916" s="5" t="str">
        <f>IF(B916="No",VLOOKUP(A916,SQLReport!A:F,4,FALSE),"")</f>
        <v/>
      </c>
      <c r="E916" s="5" t="str">
        <f>_xlfn.IFNA(IF(VLOOKUP(A916,NewCMDB!A:N,1,FALSE)="","No","Yes"),IF(A916="","","No"))</f>
        <v/>
      </c>
      <c r="F916" s="5" t="e">
        <f>VLOOKUP(A916,LastLogonDate!A:D,2,FALSE)</f>
        <v>#N/A</v>
      </c>
      <c r="G916" s="5" t="e">
        <f>VLOOKUP(A916,LastLogonDate!A:D,3,FALSE)</f>
        <v>#N/A</v>
      </c>
      <c r="H916" s="5" t="e">
        <f>VLOOKUP(A916,LastLogonDate!A:D,4,FALSE)</f>
        <v>#N/A</v>
      </c>
      <c r="I916" s="5" t="str">
        <f t="shared" si="29"/>
        <v/>
      </c>
      <c r="J916" t="str">
        <f t="shared" si="28"/>
        <v>OR dbo.v_R_System.Name0 like''</v>
      </c>
    </row>
    <row r="917" spans="2:10" x14ac:dyDescent="0.25">
      <c r="B917" s="2" t="str">
        <f>_xlfn.IFNA(VLOOKUP(A917,SQLReport!A:F,2,FALSE),IF(A917="","","Not in SCCM"))</f>
        <v/>
      </c>
      <c r="C917" s="2" t="b">
        <f>COUNTIF(SQLReport!A:A, A917)&gt;1</f>
        <v>0</v>
      </c>
      <c r="D917" s="5" t="str">
        <f>IF(B917="No",VLOOKUP(A917,SQLReport!A:F,4,FALSE),"")</f>
        <v/>
      </c>
      <c r="E917" s="5" t="str">
        <f>_xlfn.IFNA(IF(VLOOKUP(A917,NewCMDB!A:N,1,FALSE)="","No","Yes"),IF(A917="","","No"))</f>
        <v/>
      </c>
      <c r="F917" s="5" t="e">
        <f>VLOOKUP(A917,LastLogonDate!A:D,2,FALSE)</f>
        <v>#N/A</v>
      </c>
      <c r="G917" s="5" t="e">
        <f>VLOOKUP(A917,LastLogonDate!A:D,3,FALSE)</f>
        <v>#N/A</v>
      </c>
      <c r="H917" s="5" t="e">
        <f>VLOOKUP(A917,LastLogonDate!A:D,4,FALSE)</f>
        <v>#N/A</v>
      </c>
      <c r="I917" s="5" t="str">
        <f t="shared" si="29"/>
        <v/>
      </c>
      <c r="J917" t="str">
        <f t="shared" si="28"/>
        <v>OR dbo.v_R_System.Name0 like''</v>
      </c>
    </row>
    <row r="918" spans="2:10" x14ac:dyDescent="0.25">
      <c r="B918" s="2" t="str">
        <f>_xlfn.IFNA(VLOOKUP(A918,SQLReport!A:F,2,FALSE),IF(A918="","","Not in SCCM"))</f>
        <v/>
      </c>
      <c r="C918" s="2" t="b">
        <f>COUNTIF(SQLReport!A:A, A918)&gt;1</f>
        <v>0</v>
      </c>
      <c r="D918" s="5" t="str">
        <f>IF(B918="No",VLOOKUP(A918,SQLReport!A:F,4,FALSE),"")</f>
        <v/>
      </c>
      <c r="E918" s="5" t="str">
        <f>_xlfn.IFNA(IF(VLOOKUP(A918,NewCMDB!A:N,1,FALSE)="","No","Yes"),IF(A918="","","No"))</f>
        <v/>
      </c>
      <c r="F918" s="5" t="e">
        <f>VLOOKUP(A918,LastLogonDate!A:D,2,FALSE)</f>
        <v>#N/A</v>
      </c>
      <c r="G918" s="5" t="e">
        <f>VLOOKUP(A918,LastLogonDate!A:D,3,FALSE)</f>
        <v>#N/A</v>
      </c>
      <c r="H918" s="5" t="e">
        <f>VLOOKUP(A918,LastLogonDate!A:D,4,FALSE)</f>
        <v>#N/A</v>
      </c>
      <c r="I918" s="5" t="str">
        <f t="shared" si="29"/>
        <v/>
      </c>
      <c r="J918" t="str">
        <f t="shared" si="28"/>
        <v>OR dbo.v_R_System.Name0 like''</v>
      </c>
    </row>
    <row r="919" spans="2:10" x14ac:dyDescent="0.25">
      <c r="B919" s="2" t="str">
        <f>_xlfn.IFNA(VLOOKUP(A919,SQLReport!A:F,2,FALSE),IF(A919="","","Not in SCCM"))</f>
        <v/>
      </c>
      <c r="C919" s="2" t="b">
        <f>COUNTIF(SQLReport!A:A, A919)&gt;1</f>
        <v>0</v>
      </c>
      <c r="D919" s="5" t="str">
        <f>IF(B919="No",VLOOKUP(A919,SQLReport!A:F,4,FALSE),"")</f>
        <v/>
      </c>
      <c r="E919" s="5" t="str">
        <f>_xlfn.IFNA(IF(VLOOKUP(A919,NewCMDB!A:N,1,FALSE)="","No","Yes"),IF(A919="","","No"))</f>
        <v/>
      </c>
      <c r="F919" s="5" t="e">
        <f>VLOOKUP(A919,LastLogonDate!A:D,2,FALSE)</f>
        <v>#N/A</v>
      </c>
      <c r="G919" s="5" t="e">
        <f>VLOOKUP(A919,LastLogonDate!A:D,3,FALSE)</f>
        <v>#N/A</v>
      </c>
      <c r="H919" s="5" t="e">
        <f>VLOOKUP(A919,LastLogonDate!A:D,4,FALSE)</f>
        <v>#N/A</v>
      </c>
      <c r="I919" s="5" t="str">
        <f t="shared" si="29"/>
        <v/>
      </c>
      <c r="J919" t="str">
        <f t="shared" si="28"/>
        <v>OR dbo.v_R_System.Name0 like''</v>
      </c>
    </row>
    <row r="920" spans="2:10" x14ac:dyDescent="0.25">
      <c r="B920" s="2" t="str">
        <f>_xlfn.IFNA(VLOOKUP(A920,SQLReport!A:F,2,FALSE),IF(A920="","","Not in SCCM"))</f>
        <v/>
      </c>
      <c r="C920" s="2" t="b">
        <f>COUNTIF(SQLReport!A:A, A920)&gt;1</f>
        <v>0</v>
      </c>
      <c r="D920" s="5" t="str">
        <f>IF(B920="No",VLOOKUP(A920,SQLReport!A:F,4,FALSE),"")</f>
        <v/>
      </c>
      <c r="E920" s="5" t="str">
        <f>_xlfn.IFNA(IF(VLOOKUP(A920,NewCMDB!A:N,1,FALSE)="","No","Yes"),IF(A920="","","No"))</f>
        <v/>
      </c>
      <c r="F920" s="5" t="e">
        <f>VLOOKUP(A920,LastLogonDate!A:D,2,FALSE)</f>
        <v>#N/A</v>
      </c>
      <c r="G920" s="5" t="e">
        <f>VLOOKUP(A920,LastLogonDate!A:D,3,FALSE)</f>
        <v>#N/A</v>
      </c>
      <c r="H920" s="5" t="e">
        <f>VLOOKUP(A920,LastLogonDate!A:D,4,FALSE)</f>
        <v>#N/A</v>
      </c>
      <c r="I920" s="5" t="str">
        <f t="shared" si="29"/>
        <v/>
      </c>
      <c r="J920" t="str">
        <f t="shared" si="28"/>
        <v>OR dbo.v_R_System.Name0 like''</v>
      </c>
    </row>
    <row r="921" spans="2:10" x14ac:dyDescent="0.25">
      <c r="B921" s="2" t="str">
        <f>_xlfn.IFNA(VLOOKUP(A921,SQLReport!A:F,2,FALSE),IF(A921="","","Not in SCCM"))</f>
        <v/>
      </c>
      <c r="C921" s="2" t="b">
        <f>COUNTIF(SQLReport!A:A, A921)&gt;1</f>
        <v>0</v>
      </c>
      <c r="D921" s="5" t="str">
        <f>IF(B921="No",VLOOKUP(A921,SQLReport!A:F,4,FALSE),"")</f>
        <v/>
      </c>
      <c r="E921" s="5" t="str">
        <f>_xlfn.IFNA(IF(VLOOKUP(A921,NewCMDB!A:N,1,FALSE)="","No","Yes"),IF(A921="","","No"))</f>
        <v/>
      </c>
      <c r="F921" s="5" t="e">
        <f>VLOOKUP(A921,LastLogonDate!A:D,2,FALSE)</f>
        <v>#N/A</v>
      </c>
      <c r="G921" s="5" t="e">
        <f>VLOOKUP(A921,LastLogonDate!A:D,3,FALSE)</f>
        <v>#N/A</v>
      </c>
      <c r="H921" s="5" t="e">
        <f>VLOOKUP(A921,LastLogonDate!A:D,4,FALSE)</f>
        <v>#N/A</v>
      </c>
      <c r="I921" s="5" t="str">
        <f t="shared" si="29"/>
        <v/>
      </c>
      <c r="J921" t="str">
        <f t="shared" si="28"/>
        <v>OR dbo.v_R_System.Name0 like''</v>
      </c>
    </row>
    <row r="922" spans="2:10" x14ac:dyDescent="0.25">
      <c r="B922" s="2" t="str">
        <f>_xlfn.IFNA(VLOOKUP(A922,SQLReport!A:F,2,FALSE),IF(A922="","","Not in SCCM"))</f>
        <v/>
      </c>
      <c r="C922" s="2" t="b">
        <f>COUNTIF(SQLReport!A:A, A922)&gt;1</f>
        <v>0</v>
      </c>
      <c r="D922" s="5" t="str">
        <f>IF(B922="No",VLOOKUP(A922,SQLReport!A:F,4,FALSE),"")</f>
        <v/>
      </c>
      <c r="E922" s="5" t="str">
        <f>_xlfn.IFNA(IF(VLOOKUP(A922,NewCMDB!A:N,1,FALSE)="","No","Yes"),IF(A922="","","No"))</f>
        <v/>
      </c>
      <c r="F922" s="5" t="e">
        <f>VLOOKUP(A922,LastLogonDate!A:D,2,FALSE)</f>
        <v>#N/A</v>
      </c>
      <c r="G922" s="5" t="e">
        <f>VLOOKUP(A922,LastLogonDate!A:D,3,FALSE)</f>
        <v>#N/A</v>
      </c>
      <c r="H922" s="5" t="e">
        <f>VLOOKUP(A922,LastLogonDate!A:D,4,FALSE)</f>
        <v>#N/A</v>
      </c>
      <c r="I922" s="5" t="str">
        <f t="shared" si="29"/>
        <v/>
      </c>
      <c r="J922" t="str">
        <f t="shared" si="28"/>
        <v>OR dbo.v_R_System.Name0 like''</v>
      </c>
    </row>
    <row r="923" spans="2:10" x14ac:dyDescent="0.25">
      <c r="B923" s="2" t="str">
        <f>_xlfn.IFNA(VLOOKUP(A923,SQLReport!A:F,2,FALSE),IF(A923="","","Not in SCCM"))</f>
        <v/>
      </c>
      <c r="C923" s="2" t="b">
        <f>COUNTIF(SQLReport!A:A, A923)&gt;1</f>
        <v>0</v>
      </c>
      <c r="D923" s="5" t="str">
        <f>IF(B923="No",VLOOKUP(A923,SQLReport!A:F,4,FALSE),"")</f>
        <v/>
      </c>
      <c r="E923" s="5" t="str">
        <f>_xlfn.IFNA(IF(VLOOKUP(A923,NewCMDB!A:N,1,FALSE)="","No","Yes"),IF(A923="","","No"))</f>
        <v/>
      </c>
      <c r="F923" s="5" t="e">
        <f>VLOOKUP(A923,LastLogonDate!A:D,2,FALSE)</f>
        <v>#N/A</v>
      </c>
      <c r="G923" s="5" t="e">
        <f>VLOOKUP(A923,LastLogonDate!A:D,3,FALSE)</f>
        <v>#N/A</v>
      </c>
      <c r="H923" s="5" t="e">
        <f>VLOOKUP(A923,LastLogonDate!A:D,4,FALSE)</f>
        <v>#N/A</v>
      </c>
      <c r="I923" s="5" t="str">
        <f t="shared" si="29"/>
        <v/>
      </c>
      <c r="J923" t="str">
        <f t="shared" si="28"/>
        <v>OR dbo.v_R_System.Name0 like''</v>
      </c>
    </row>
    <row r="924" spans="2:10" x14ac:dyDescent="0.25">
      <c r="B924" s="2" t="str">
        <f>_xlfn.IFNA(VLOOKUP(A924,SQLReport!A:F,2,FALSE),IF(A924="","","Not in SCCM"))</f>
        <v/>
      </c>
      <c r="C924" s="2" t="b">
        <f>COUNTIF(SQLReport!A:A, A924)&gt;1</f>
        <v>0</v>
      </c>
      <c r="D924" s="5" t="str">
        <f>IF(B924="No",VLOOKUP(A924,SQLReport!A:F,4,FALSE),"")</f>
        <v/>
      </c>
      <c r="E924" s="5" t="str">
        <f>_xlfn.IFNA(IF(VLOOKUP(A924,NewCMDB!A:N,1,FALSE)="","No","Yes"),IF(A924="","","No"))</f>
        <v/>
      </c>
      <c r="F924" s="5" t="e">
        <f>VLOOKUP(A924,LastLogonDate!A:D,2,FALSE)</f>
        <v>#N/A</v>
      </c>
      <c r="G924" s="5" t="e">
        <f>VLOOKUP(A924,LastLogonDate!A:D,3,FALSE)</f>
        <v>#N/A</v>
      </c>
      <c r="H924" s="5" t="e">
        <f>VLOOKUP(A924,LastLogonDate!A:D,4,FALSE)</f>
        <v>#N/A</v>
      </c>
      <c r="I924" s="5" t="str">
        <f t="shared" si="29"/>
        <v/>
      </c>
      <c r="J924" t="str">
        <f t="shared" si="28"/>
        <v>OR dbo.v_R_System.Name0 like''</v>
      </c>
    </row>
    <row r="925" spans="2:10" x14ac:dyDescent="0.25">
      <c r="B925" s="2" t="str">
        <f>_xlfn.IFNA(VLOOKUP(A925,SQLReport!A:F,2,FALSE),IF(A925="","","Not in SCCM"))</f>
        <v/>
      </c>
      <c r="C925" s="2" t="b">
        <f>COUNTIF(SQLReport!A:A, A925)&gt;1</f>
        <v>0</v>
      </c>
      <c r="D925" s="5" t="str">
        <f>IF(B925="No",VLOOKUP(A925,SQLReport!A:F,4,FALSE),"")</f>
        <v/>
      </c>
      <c r="E925" s="5" t="str">
        <f>_xlfn.IFNA(IF(VLOOKUP(A925,NewCMDB!A:N,1,FALSE)="","No","Yes"),IF(A925="","","No"))</f>
        <v/>
      </c>
      <c r="F925" s="5" t="e">
        <f>VLOOKUP(A925,LastLogonDate!A:D,2,FALSE)</f>
        <v>#N/A</v>
      </c>
      <c r="G925" s="5" t="e">
        <f>VLOOKUP(A925,LastLogonDate!A:D,3,FALSE)</f>
        <v>#N/A</v>
      </c>
      <c r="H925" s="5" t="e">
        <f>VLOOKUP(A925,LastLogonDate!A:D,4,FALSE)</f>
        <v>#N/A</v>
      </c>
      <c r="I925" s="5" t="str">
        <f t="shared" si="29"/>
        <v/>
      </c>
      <c r="J925" t="str">
        <f t="shared" si="28"/>
        <v>OR dbo.v_R_System.Name0 like''</v>
      </c>
    </row>
    <row r="926" spans="2:10" x14ac:dyDescent="0.25">
      <c r="B926" s="2" t="str">
        <f>_xlfn.IFNA(VLOOKUP(A926,SQLReport!A:F,2,FALSE),IF(A926="","","Not in SCCM"))</f>
        <v/>
      </c>
      <c r="C926" s="2" t="b">
        <f>COUNTIF(SQLReport!A:A, A926)&gt;1</f>
        <v>0</v>
      </c>
      <c r="D926" s="5" t="str">
        <f>IF(B926="No",VLOOKUP(A926,SQLReport!A:F,4,FALSE),"")</f>
        <v/>
      </c>
      <c r="E926" s="5" t="str">
        <f>_xlfn.IFNA(IF(VLOOKUP(A926,NewCMDB!A:N,1,FALSE)="","No","Yes"),IF(A926="","","No"))</f>
        <v/>
      </c>
      <c r="F926" s="5" t="e">
        <f>VLOOKUP(A926,LastLogonDate!A:D,2,FALSE)</f>
        <v>#N/A</v>
      </c>
      <c r="G926" s="5" t="e">
        <f>VLOOKUP(A926,LastLogonDate!A:D,3,FALSE)</f>
        <v>#N/A</v>
      </c>
      <c r="H926" s="5" t="e">
        <f>VLOOKUP(A926,LastLogonDate!A:D,4,FALSE)</f>
        <v>#N/A</v>
      </c>
      <c r="I926" s="5" t="str">
        <f t="shared" si="29"/>
        <v/>
      </c>
      <c r="J926" t="str">
        <f t="shared" si="28"/>
        <v>OR dbo.v_R_System.Name0 like''</v>
      </c>
    </row>
    <row r="927" spans="2:10" x14ac:dyDescent="0.25">
      <c r="B927" s="2" t="str">
        <f>_xlfn.IFNA(VLOOKUP(A927,SQLReport!A:F,2,FALSE),IF(A927="","","Not in SCCM"))</f>
        <v/>
      </c>
      <c r="C927" s="2" t="b">
        <f>COUNTIF(SQLReport!A:A, A927)&gt;1</f>
        <v>0</v>
      </c>
      <c r="D927" s="5" t="str">
        <f>IF(B927="No",VLOOKUP(A927,SQLReport!A:F,4,FALSE),"")</f>
        <v/>
      </c>
      <c r="E927" s="5" t="str">
        <f>_xlfn.IFNA(IF(VLOOKUP(A927,NewCMDB!A:N,1,FALSE)="","No","Yes"),IF(A927="","","No"))</f>
        <v/>
      </c>
      <c r="F927" s="5" t="e">
        <f>VLOOKUP(A927,LastLogonDate!A:D,2,FALSE)</f>
        <v>#N/A</v>
      </c>
      <c r="G927" s="5" t="e">
        <f>VLOOKUP(A927,LastLogonDate!A:D,3,FALSE)</f>
        <v>#N/A</v>
      </c>
      <c r="H927" s="5" t="e">
        <f>VLOOKUP(A927,LastLogonDate!A:D,4,FALSE)</f>
        <v>#N/A</v>
      </c>
      <c r="I927" s="5" t="str">
        <f t="shared" si="29"/>
        <v/>
      </c>
      <c r="J927" t="str">
        <f t="shared" si="28"/>
        <v>OR dbo.v_R_System.Name0 like''</v>
      </c>
    </row>
    <row r="928" spans="2:10" x14ac:dyDescent="0.25">
      <c r="B928" s="2" t="str">
        <f>_xlfn.IFNA(VLOOKUP(A928,SQLReport!A:F,2,FALSE),IF(A928="","","Not in SCCM"))</f>
        <v/>
      </c>
      <c r="C928" s="2" t="b">
        <f>COUNTIF(SQLReport!A:A, A928)&gt;1</f>
        <v>0</v>
      </c>
      <c r="D928" s="5" t="str">
        <f>IF(B928="No",VLOOKUP(A928,SQLReport!A:F,4,FALSE),"")</f>
        <v/>
      </c>
      <c r="E928" s="5" t="str">
        <f>_xlfn.IFNA(IF(VLOOKUP(A928,NewCMDB!A:N,1,FALSE)="","No","Yes"),IF(A928="","","No"))</f>
        <v/>
      </c>
      <c r="F928" s="5" t="e">
        <f>VLOOKUP(A928,LastLogonDate!A:D,2,FALSE)</f>
        <v>#N/A</v>
      </c>
      <c r="G928" s="5" t="e">
        <f>VLOOKUP(A928,LastLogonDate!A:D,3,FALSE)</f>
        <v>#N/A</v>
      </c>
      <c r="H928" s="5" t="e">
        <f>VLOOKUP(A928,LastLogonDate!A:D,4,FALSE)</f>
        <v>#N/A</v>
      </c>
      <c r="I928" s="5" t="str">
        <f t="shared" si="29"/>
        <v/>
      </c>
      <c r="J928" t="str">
        <f t="shared" si="28"/>
        <v>OR dbo.v_R_System.Name0 like''</v>
      </c>
    </row>
    <row r="929" spans="2:10" x14ac:dyDescent="0.25">
      <c r="B929" s="2" t="str">
        <f>_xlfn.IFNA(VLOOKUP(A929,SQLReport!A:F,2,FALSE),IF(A929="","","Not in SCCM"))</f>
        <v/>
      </c>
      <c r="C929" s="2" t="b">
        <f>COUNTIF(SQLReport!A:A, A929)&gt;1</f>
        <v>0</v>
      </c>
      <c r="D929" s="5" t="str">
        <f>IF(B929="No",VLOOKUP(A929,SQLReport!A:F,4,FALSE),"")</f>
        <v/>
      </c>
      <c r="E929" s="5" t="str">
        <f>_xlfn.IFNA(IF(VLOOKUP(A929,NewCMDB!A:N,1,FALSE)="","No","Yes"),IF(A929="","","No"))</f>
        <v/>
      </c>
      <c r="F929" s="5" t="e">
        <f>VLOOKUP(A929,LastLogonDate!A:D,2,FALSE)</f>
        <v>#N/A</v>
      </c>
      <c r="G929" s="5" t="e">
        <f>VLOOKUP(A929,LastLogonDate!A:D,3,FALSE)</f>
        <v>#N/A</v>
      </c>
      <c r="H929" s="5" t="e">
        <f>VLOOKUP(A929,LastLogonDate!A:D,4,FALSE)</f>
        <v>#N/A</v>
      </c>
      <c r="I929" s="5" t="str">
        <f t="shared" si="29"/>
        <v/>
      </c>
      <c r="J929" t="str">
        <f t="shared" si="28"/>
        <v>OR dbo.v_R_System.Name0 like''</v>
      </c>
    </row>
    <row r="930" spans="2:10" x14ac:dyDescent="0.25">
      <c r="B930" s="2" t="str">
        <f>_xlfn.IFNA(VLOOKUP(A930,SQLReport!A:F,2,FALSE),IF(A930="","","Not in SCCM"))</f>
        <v/>
      </c>
      <c r="C930" s="2" t="b">
        <f>COUNTIF(SQLReport!A:A, A930)&gt;1</f>
        <v>0</v>
      </c>
      <c r="D930" s="5" t="str">
        <f>IF(B930="No",VLOOKUP(A930,SQLReport!A:F,4,FALSE),"")</f>
        <v/>
      </c>
      <c r="E930" s="5" t="str">
        <f>_xlfn.IFNA(IF(VLOOKUP(A930,NewCMDB!A:N,1,FALSE)="","No","Yes"),IF(A930="","","No"))</f>
        <v/>
      </c>
      <c r="F930" s="5" t="e">
        <f>VLOOKUP(A930,LastLogonDate!A:D,2,FALSE)</f>
        <v>#N/A</v>
      </c>
      <c r="G930" s="5" t="e">
        <f>VLOOKUP(A930,LastLogonDate!A:D,3,FALSE)</f>
        <v>#N/A</v>
      </c>
      <c r="H930" s="5" t="e">
        <f>VLOOKUP(A930,LastLogonDate!A:D,4,FALSE)</f>
        <v>#N/A</v>
      </c>
      <c r="I930" s="5" t="str">
        <f t="shared" si="29"/>
        <v/>
      </c>
      <c r="J930" t="str">
        <f t="shared" si="28"/>
        <v>OR dbo.v_R_System.Name0 like''</v>
      </c>
    </row>
    <row r="931" spans="2:10" x14ac:dyDescent="0.25">
      <c r="B931" s="2" t="str">
        <f>_xlfn.IFNA(VLOOKUP(A931,SQLReport!A:F,2,FALSE),IF(A931="","","Not in SCCM"))</f>
        <v/>
      </c>
      <c r="C931" s="2" t="b">
        <f>COUNTIF(SQLReport!A:A, A931)&gt;1</f>
        <v>0</v>
      </c>
      <c r="D931" s="5" t="str">
        <f>IF(B931="No",VLOOKUP(A931,SQLReport!A:F,4,FALSE),"")</f>
        <v/>
      </c>
      <c r="E931" s="5" t="str">
        <f>_xlfn.IFNA(IF(VLOOKUP(A931,NewCMDB!A:N,1,FALSE)="","No","Yes"),IF(A931="","","No"))</f>
        <v/>
      </c>
      <c r="F931" s="5" t="e">
        <f>VLOOKUP(A931,LastLogonDate!A:D,2,FALSE)</f>
        <v>#N/A</v>
      </c>
      <c r="G931" s="5" t="e">
        <f>VLOOKUP(A931,LastLogonDate!A:D,3,FALSE)</f>
        <v>#N/A</v>
      </c>
      <c r="H931" s="5" t="e">
        <f>VLOOKUP(A931,LastLogonDate!A:D,4,FALSE)</f>
        <v>#N/A</v>
      </c>
      <c r="I931" s="5" t="str">
        <f t="shared" si="29"/>
        <v/>
      </c>
      <c r="J931" t="str">
        <f t="shared" si="28"/>
        <v>OR dbo.v_R_System.Name0 like''</v>
      </c>
    </row>
    <row r="932" spans="2:10" x14ac:dyDescent="0.25">
      <c r="B932" s="2" t="str">
        <f>_xlfn.IFNA(VLOOKUP(A932,SQLReport!A:F,2,FALSE),IF(A932="","","Not in SCCM"))</f>
        <v/>
      </c>
      <c r="C932" s="2" t="b">
        <f>COUNTIF(SQLReport!A:A, A932)&gt;1</f>
        <v>0</v>
      </c>
      <c r="D932" s="5" t="str">
        <f>IF(B932="No",VLOOKUP(A932,SQLReport!A:F,4,FALSE),"")</f>
        <v/>
      </c>
      <c r="E932" s="5" t="str">
        <f>_xlfn.IFNA(IF(VLOOKUP(A932,NewCMDB!A:N,1,FALSE)="","No","Yes"),IF(A932="","","No"))</f>
        <v/>
      </c>
      <c r="F932" s="5" t="e">
        <f>VLOOKUP(A932,LastLogonDate!A:D,2,FALSE)</f>
        <v>#N/A</v>
      </c>
      <c r="G932" s="5" t="e">
        <f>VLOOKUP(A932,LastLogonDate!A:D,3,FALSE)</f>
        <v>#N/A</v>
      </c>
      <c r="H932" s="5" t="e">
        <f>VLOOKUP(A932,LastLogonDate!A:D,4,FALSE)</f>
        <v>#N/A</v>
      </c>
      <c r="I932" s="5" t="str">
        <f t="shared" si="29"/>
        <v/>
      </c>
      <c r="J932" t="str">
        <f t="shared" si="28"/>
        <v>OR dbo.v_R_System.Name0 like''</v>
      </c>
    </row>
    <row r="933" spans="2:10" x14ac:dyDescent="0.25">
      <c r="B933" s="2" t="str">
        <f>_xlfn.IFNA(VLOOKUP(A933,SQLReport!A:F,2,FALSE),IF(A933="","","Not in SCCM"))</f>
        <v/>
      </c>
      <c r="C933" s="2" t="b">
        <f>COUNTIF(SQLReport!A:A, A933)&gt;1</f>
        <v>0</v>
      </c>
      <c r="D933" s="5" t="str">
        <f>IF(B933="No",VLOOKUP(A933,SQLReport!A:F,4,FALSE),"")</f>
        <v/>
      </c>
      <c r="E933" s="5" t="str">
        <f>_xlfn.IFNA(IF(VLOOKUP(A933,NewCMDB!A:N,1,FALSE)="","No","Yes"),IF(A933="","","No"))</f>
        <v/>
      </c>
      <c r="F933" s="5" t="e">
        <f>VLOOKUP(A933,LastLogonDate!A:D,2,FALSE)</f>
        <v>#N/A</v>
      </c>
      <c r="G933" s="5" t="e">
        <f>VLOOKUP(A933,LastLogonDate!A:D,3,FALSE)</f>
        <v>#N/A</v>
      </c>
      <c r="H933" s="5" t="e">
        <f>VLOOKUP(A933,LastLogonDate!A:D,4,FALSE)</f>
        <v>#N/A</v>
      </c>
      <c r="I933" s="5" t="str">
        <f t="shared" si="29"/>
        <v/>
      </c>
      <c r="J933" t="str">
        <f t="shared" si="28"/>
        <v>OR dbo.v_R_System.Name0 like''</v>
      </c>
    </row>
    <row r="934" spans="2:10" x14ac:dyDescent="0.25">
      <c r="B934" s="2" t="str">
        <f>_xlfn.IFNA(VLOOKUP(A934,SQLReport!A:F,2,FALSE),IF(A934="","","Not in SCCM"))</f>
        <v/>
      </c>
      <c r="C934" s="2" t="b">
        <f>COUNTIF(SQLReport!A:A, A934)&gt;1</f>
        <v>0</v>
      </c>
      <c r="D934" s="5" t="str">
        <f>IF(B934="No",VLOOKUP(A934,SQLReport!A:F,4,FALSE),"")</f>
        <v/>
      </c>
      <c r="E934" s="5" t="str">
        <f>_xlfn.IFNA(IF(VLOOKUP(A934,NewCMDB!A:N,1,FALSE)="","No","Yes"),IF(A934="","","No"))</f>
        <v/>
      </c>
      <c r="F934" s="5" t="e">
        <f>VLOOKUP(A934,LastLogonDate!A:D,2,FALSE)</f>
        <v>#N/A</v>
      </c>
      <c r="G934" s="5" t="e">
        <f>VLOOKUP(A934,LastLogonDate!A:D,3,FALSE)</f>
        <v>#N/A</v>
      </c>
      <c r="H934" s="5" t="e">
        <f>VLOOKUP(A934,LastLogonDate!A:D,4,FALSE)</f>
        <v>#N/A</v>
      </c>
      <c r="I934" s="5" t="str">
        <f t="shared" si="29"/>
        <v/>
      </c>
      <c r="J934" t="str">
        <f t="shared" si="28"/>
        <v>OR dbo.v_R_System.Name0 like''</v>
      </c>
    </row>
    <row r="935" spans="2:10" x14ac:dyDescent="0.25">
      <c r="B935" s="2" t="str">
        <f>_xlfn.IFNA(VLOOKUP(A935,SQLReport!A:F,2,FALSE),IF(A935="","","Not in SCCM"))</f>
        <v/>
      </c>
      <c r="C935" s="2" t="b">
        <f>COUNTIF(SQLReport!A:A, A935)&gt;1</f>
        <v>0</v>
      </c>
      <c r="D935" s="5" t="str">
        <f>IF(B935="No",VLOOKUP(A935,SQLReport!A:F,4,FALSE),"")</f>
        <v/>
      </c>
      <c r="E935" s="5" t="str">
        <f>_xlfn.IFNA(IF(VLOOKUP(A935,NewCMDB!A:N,1,FALSE)="","No","Yes"),IF(A935="","","No"))</f>
        <v/>
      </c>
      <c r="F935" s="5" t="e">
        <f>VLOOKUP(A935,LastLogonDate!A:D,2,FALSE)</f>
        <v>#N/A</v>
      </c>
      <c r="G935" s="5" t="e">
        <f>VLOOKUP(A935,LastLogonDate!A:D,3,FALSE)</f>
        <v>#N/A</v>
      </c>
      <c r="H935" s="5" t="e">
        <f>VLOOKUP(A935,LastLogonDate!A:D,4,FALSE)</f>
        <v>#N/A</v>
      </c>
      <c r="I935" s="5" t="str">
        <f t="shared" si="29"/>
        <v/>
      </c>
      <c r="J935" t="str">
        <f t="shared" si="28"/>
        <v>OR dbo.v_R_System.Name0 like''</v>
      </c>
    </row>
    <row r="936" spans="2:10" x14ac:dyDescent="0.25">
      <c r="B936" s="2" t="str">
        <f>_xlfn.IFNA(VLOOKUP(A936,SQLReport!A:F,2,FALSE),IF(A936="","","Not in SCCM"))</f>
        <v/>
      </c>
      <c r="C936" s="2" t="b">
        <f>COUNTIF(SQLReport!A:A, A936)&gt;1</f>
        <v>0</v>
      </c>
      <c r="D936" s="5" t="str">
        <f>IF(B936="No",VLOOKUP(A936,SQLReport!A:F,4,FALSE),"")</f>
        <v/>
      </c>
      <c r="E936" s="5" t="str">
        <f>_xlfn.IFNA(IF(VLOOKUP(A936,NewCMDB!A:N,1,FALSE)="","No","Yes"),IF(A936="","","No"))</f>
        <v/>
      </c>
      <c r="F936" s="5" t="e">
        <f>VLOOKUP(A936,LastLogonDate!A:D,2,FALSE)</f>
        <v>#N/A</v>
      </c>
      <c r="G936" s="5" t="e">
        <f>VLOOKUP(A936,LastLogonDate!A:D,3,FALSE)</f>
        <v>#N/A</v>
      </c>
      <c r="H936" s="5" t="e">
        <f>VLOOKUP(A936,LastLogonDate!A:D,4,FALSE)</f>
        <v>#N/A</v>
      </c>
      <c r="I936" s="5" t="str">
        <f t="shared" si="29"/>
        <v/>
      </c>
      <c r="J936" t="str">
        <f t="shared" si="28"/>
        <v>OR dbo.v_R_System.Name0 like''</v>
      </c>
    </row>
    <row r="937" spans="2:10" x14ac:dyDescent="0.25">
      <c r="B937" s="2" t="str">
        <f>_xlfn.IFNA(VLOOKUP(A937,SQLReport!A:F,2,FALSE),IF(A937="","","Not in SCCM"))</f>
        <v/>
      </c>
      <c r="C937" s="2" t="b">
        <f>COUNTIF(SQLReport!A:A, A937)&gt;1</f>
        <v>0</v>
      </c>
      <c r="D937" s="5" t="str">
        <f>IF(B937="No",VLOOKUP(A937,SQLReport!A:F,4,FALSE),"")</f>
        <v/>
      </c>
      <c r="E937" s="5" t="str">
        <f>_xlfn.IFNA(IF(VLOOKUP(A937,NewCMDB!A:N,1,FALSE)="","No","Yes"),IF(A937="","","No"))</f>
        <v/>
      </c>
      <c r="F937" s="5" t="e">
        <f>VLOOKUP(A937,LastLogonDate!A:D,2,FALSE)</f>
        <v>#N/A</v>
      </c>
      <c r="G937" s="5" t="e">
        <f>VLOOKUP(A937,LastLogonDate!A:D,3,FALSE)</f>
        <v>#N/A</v>
      </c>
      <c r="H937" s="5" t="e">
        <f>VLOOKUP(A937,LastLogonDate!A:D,4,FALSE)</f>
        <v>#N/A</v>
      </c>
      <c r="I937" s="5" t="str">
        <f t="shared" si="29"/>
        <v/>
      </c>
      <c r="J937" t="str">
        <f t="shared" si="28"/>
        <v>OR dbo.v_R_System.Name0 like''</v>
      </c>
    </row>
    <row r="938" spans="2:10" x14ac:dyDescent="0.25">
      <c r="B938" s="2" t="str">
        <f>_xlfn.IFNA(VLOOKUP(A938,SQLReport!A:F,2,FALSE),IF(A938="","","Not in SCCM"))</f>
        <v/>
      </c>
      <c r="C938" s="2" t="b">
        <f>COUNTIF(SQLReport!A:A, A938)&gt;1</f>
        <v>0</v>
      </c>
      <c r="D938" s="5" t="str">
        <f>IF(B938="No",VLOOKUP(A938,SQLReport!A:F,4,FALSE),"")</f>
        <v/>
      </c>
      <c r="E938" s="5" t="str">
        <f>_xlfn.IFNA(IF(VLOOKUP(A938,NewCMDB!A:N,1,FALSE)="","No","Yes"),IF(A938="","","No"))</f>
        <v/>
      </c>
      <c r="F938" s="5" t="e">
        <f>VLOOKUP(A938,LastLogonDate!A:D,2,FALSE)</f>
        <v>#N/A</v>
      </c>
      <c r="G938" s="5" t="e">
        <f>VLOOKUP(A938,LastLogonDate!A:D,3,FALSE)</f>
        <v>#N/A</v>
      </c>
      <c r="H938" s="5" t="e">
        <f>VLOOKUP(A938,LastLogonDate!A:D,4,FALSE)</f>
        <v>#N/A</v>
      </c>
      <c r="I938" s="5" t="str">
        <f t="shared" si="29"/>
        <v/>
      </c>
      <c r="J938" t="str">
        <f t="shared" si="28"/>
        <v>OR dbo.v_R_System.Name0 like''</v>
      </c>
    </row>
    <row r="939" spans="2:10" x14ac:dyDescent="0.25">
      <c r="B939" s="2" t="str">
        <f>_xlfn.IFNA(VLOOKUP(A939,SQLReport!A:F,2,FALSE),IF(A939="","","Not in SCCM"))</f>
        <v/>
      </c>
      <c r="C939" s="2" t="b">
        <f>COUNTIF(SQLReport!A:A, A939)&gt;1</f>
        <v>0</v>
      </c>
      <c r="D939" s="5" t="str">
        <f>IF(B939="No",VLOOKUP(A939,SQLReport!A:F,4,FALSE),"")</f>
        <v/>
      </c>
      <c r="E939" s="5" t="str">
        <f>_xlfn.IFNA(IF(VLOOKUP(A939,NewCMDB!A:N,1,FALSE)="","No","Yes"),IF(A939="","","No"))</f>
        <v/>
      </c>
      <c r="F939" s="5" t="e">
        <f>VLOOKUP(A939,LastLogonDate!A:D,2,FALSE)</f>
        <v>#N/A</v>
      </c>
      <c r="G939" s="5" t="e">
        <f>VLOOKUP(A939,LastLogonDate!A:D,3,FALSE)</f>
        <v>#N/A</v>
      </c>
      <c r="H939" s="5" t="e">
        <f>VLOOKUP(A939,LastLogonDate!A:D,4,FALSE)</f>
        <v>#N/A</v>
      </c>
      <c r="I939" s="5" t="str">
        <f t="shared" si="29"/>
        <v/>
      </c>
      <c r="J939" t="str">
        <f t="shared" si="28"/>
        <v>OR dbo.v_R_System.Name0 like''</v>
      </c>
    </row>
    <row r="940" spans="2:10" x14ac:dyDescent="0.25">
      <c r="B940" s="2" t="str">
        <f>_xlfn.IFNA(VLOOKUP(A940,SQLReport!A:F,2,FALSE),IF(A940="","","Not in SCCM"))</f>
        <v/>
      </c>
      <c r="C940" s="2" t="b">
        <f>COUNTIF(SQLReport!A:A, A940)&gt;1</f>
        <v>0</v>
      </c>
      <c r="D940" s="5" t="str">
        <f>IF(B940="No",VLOOKUP(A940,SQLReport!A:F,4,FALSE),"")</f>
        <v/>
      </c>
      <c r="E940" s="5" t="str">
        <f>_xlfn.IFNA(IF(VLOOKUP(A940,NewCMDB!A:N,1,FALSE)="","No","Yes"),IF(A940="","","No"))</f>
        <v/>
      </c>
      <c r="F940" s="5" t="e">
        <f>VLOOKUP(A940,LastLogonDate!A:D,2,FALSE)</f>
        <v>#N/A</v>
      </c>
      <c r="G940" s="5" t="e">
        <f>VLOOKUP(A940,LastLogonDate!A:D,3,FALSE)</f>
        <v>#N/A</v>
      </c>
      <c r="H940" s="5" t="e">
        <f>VLOOKUP(A940,LastLogonDate!A:D,4,FALSE)</f>
        <v>#N/A</v>
      </c>
      <c r="I940" s="5" t="str">
        <f t="shared" si="29"/>
        <v/>
      </c>
      <c r="J940" t="str">
        <f t="shared" si="28"/>
        <v>OR dbo.v_R_System.Name0 like''</v>
      </c>
    </row>
    <row r="941" spans="2:10" x14ac:dyDescent="0.25">
      <c r="B941" s="2" t="str">
        <f>_xlfn.IFNA(VLOOKUP(A941,SQLReport!A:F,2,FALSE),IF(A941="","","Not in SCCM"))</f>
        <v/>
      </c>
      <c r="C941" s="2" t="b">
        <f>COUNTIF(SQLReport!A:A, A941)&gt;1</f>
        <v>0</v>
      </c>
      <c r="D941" s="5" t="str">
        <f>IF(B941="No",VLOOKUP(A941,SQLReport!A:F,4,FALSE),"")</f>
        <v/>
      </c>
      <c r="E941" s="5" t="str">
        <f>_xlfn.IFNA(IF(VLOOKUP(A941,NewCMDB!A:N,1,FALSE)="","No","Yes"),IF(A941="","","No"))</f>
        <v/>
      </c>
      <c r="F941" s="5" t="e">
        <f>VLOOKUP(A941,LastLogonDate!A:D,2,FALSE)</f>
        <v>#N/A</v>
      </c>
      <c r="G941" s="5" t="e">
        <f>VLOOKUP(A941,LastLogonDate!A:D,3,FALSE)</f>
        <v>#N/A</v>
      </c>
      <c r="H941" s="5" t="e">
        <f>VLOOKUP(A941,LastLogonDate!A:D,4,FALSE)</f>
        <v>#N/A</v>
      </c>
      <c r="I941" s="5" t="str">
        <f t="shared" si="29"/>
        <v/>
      </c>
      <c r="J941" t="str">
        <f t="shared" si="28"/>
        <v>OR dbo.v_R_System.Name0 like''</v>
      </c>
    </row>
    <row r="942" spans="2:10" x14ac:dyDescent="0.25">
      <c r="B942" s="2" t="str">
        <f>_xlfn.IFNA(VLOOKUP(A942,SQLReport!A:F,2,FALSE),IF(A942="","","Not in SCCM"))</f>
        <v/>
      </c>
      <c r="C942" s="2" t="b">
        <f>COUNTIF(SQLReport!A:A, A942)&gt;1</f>
        <v>0</v>
      </c>
      <c r="D942" s="5" t="str">
        <f>IF(B942="No",VLOOKUP(A942,SQLReport!A:F,4,FALSE),"")</f>
        <v/>
      </c>
      <c r="E942" s="5" t="str">
        <f>_xlfn.IFNA(IF(VLOOKUP(A942,NewCMDB!A:N,1,FALSE)="","No","Yes"),IF(A942="","","No"))</f>
        <v/>
      </c>
      <c r="F942" s="5" t="e">
        <f>VLOOKUP(A942,LastLogonDate!A:D,2,FALSE)</f>
        <v>#N/A</v>
      </c>
      <c r="G942" s="5" t="e">
        <f>VLOOKUP(A942,LastLogonDate!A:D,3,FALSE)</f>
        <v>#N/A</v>
      </c>
      <c r="H942" s="5" t="e">
        <f>VLOOKUP(A942,LastLogonDate!A:D,4,FALSE)</f>
        <v>#N/A</v>
      </c>
      <c r="I942" s="5" t="str">
        <f t="shared" si="29"/>
        <v/>
      </c>
      <c r="J942" t="str">
        <f t="shared" si="28"/>
        <v>OR dbo.v_R_System.Name0 like''</v>
      </c>
    </row>
    <row r="943" spans="2:10" x14ac:dyDescent="0.25">
      <c r="B943" s="2" t="str">
        <f>_xlfn.IFNA(VLOOKUP(A943,SQLReport!A:F,2,FALSE),IF(A943="","","Not in SCCM"))</f>
        <v/>
      </c>
      <c r="C943" s="2" t="b">
        <f>COUNTIF(SQLReport!A:A, A943)&gt;1</f>
        <v>0</v>
      </c>
      <c r="D943" s="5" t="str">
        <f>IF(B943="No",VLOOKUP(A943,SQLReport!A:F,4,FALSE),"")</f>
        <v/>
      </c>
      <c r="E943" s="5" t="str">
        <f>_xlfn.IFNA(IF(VLOOKUP(A943,NewCMDB!A:N,1,FALSE)="","No","Yes"),IF(A943="","","No"))</f>
        <v/>
      </c>
      <c r="F943" s="5" t="e">
        <f>VLOOKUP(A943,LastLogonDate!A:D,2,FALSE)</f>
        <v>#N/A</v>
      </c>
      <c r="G943" s="5" t="e">
        <f>VLOOKUP(A943,LastLogonDate!A:D,3,FALSE)</f>
        <v>#N/A</v>
      </c>
      <c r="H943" s="5" t="e">
        <f>VLOOKUP(A943,LastLogonDate!A:D,4,FALSE)</f>
        <v>#N/A</v>
      </c>
      <c r="I943" s="5" t="str">
        <f t="shared" si="29"/>
        <v/>
      </c>
      <c r="J943" t="str">
        <f t="shared" si="28"/>
        <v>OR dbo.v_R_System.Name0 like''</v>
      </c>
    </row>
    <row r="944" spans="2:10" x14ac:dyDescent="0.25">
      <c r="B944" s="2" t="str">
        <f>_xlfn.IFNA(VLOOKUP(A944,SQLReport!A:F,2,FALSE),IF(A944="","","Not in SCCM"))</f>
        <v/>
      </c>
      <c r="C944" s="2" t="b">
        <f>COUNTIF(SQLReport!A:A, A944)&gt;1</f>
        <v>0</v>
      </c>
      <c r="D944" s="5" t="str">
        <f>IF(B944="No",VLOOKUP(A944,SQLReport!A:F,4,FALSE),"")</f>
        <v/>
      </c>
      <c r="E944" s="5" t="str">
        <f>_xlfn.IFNA(IF(VLOOKUP(A944,NewCMDB!A:N,1,FALSE)="","No","Yes"),IF(A944="","","No"))</f>
        <v/>
      </c>
      <c r="F944" s="5" t="e">
        <f>VLOOKUP(A944,LastLogonDate!A:D,2,FALSE)</f>
        <v>#N/A</v>
      </c>
      <c r="G944" s="5" t="e">
        <f>VLOOKUP(A944,LastLogonDate!A:D,3,FALSE)</f>
        <v>#N/A</v>
      </c>
      <c r="H944" s="5" t="e">
        <f>VLOOKUP(A944,LastLogonDate!A:D,4,FALSE)</f>
        <v>#N/A</v>
      </c>
      <c r="I944" s="5" t="str">
        <f t="shared" si="29"/>
        <v/>
      </c>
      <c r="J944" t="str">
        <f t="shared" si="28"/>
        <v>OR dbo.v_R_System.Name0 like''</v>
      </c>
    </row>
    <row r="945" spans="2:10" x14ac:dyDescent="0.25">
      <c r="B945" s="2" t="str">
        <f>_xlfn.IFNA(VLOOKUP(A945,SQLReport!A:F,2,FALSE),IF(A945="","","Not in SCCM"))</f>
        <v/>
      </c>
      <c r="C945" s="2" t="b">
        <f>COUNTIF(SQLReport!A:A, A945)&gt;1</f>
        <v>0</v>
      </c>
      <c r="D945" s="5" t="str">
        <f>IF(B945="No",VLOOKUP(A945,SQLReport!A:F,4,FALSE),"")</f>
        <v/>
      </c>
      <c r="E945" s="5" t="str">
        <f>_xlfn.IFNA(IF(VLOOKUP(A945,NewCMDB!A:N,1,FALSE)="","No","Yes"),IF(A945="","","No"))</f>
        <v/>
      </c>
      <c r="F945" s="5" t="e">
        <f>VLOOKUP(A945,LastLogonDate!A:D,2,FALSE)</f>
        <v>#N/A</v>
      </c>
      <c r="G945" s="5" t="e">
        <f>VLOOKUP(A945,LastLogonDate!A:D,3,FALSE)</f>
        <v>#N/A</v>
      </c>
      <c r="H945" s="5" t="e">
        <f>VLOOKUP(A945,LastLogonDate!A:D,4,FALSE)</f>
        <v>#N/A</v>
      </c>
      <c r="I945" s="5" t="str">
        <f t="shared" si="29"/>
        <v/>
      </c>
      <c r="J945" t="str">
        <f t="shared" si="28"/>
        <v>OR dbo.v_R_System.Name0 like''</v>
      </c>
    </row>
    <row r="946" spans="2:10" x14ac:dyDescent="0.25">
      <c r="B946" s="2" t="str">
        <f>_xlfn.IFNA(VLOOKUP(A946,SQLReport!A:F,2,FALSE),IF(A946="","","Not in SCCM"))</f>
        <v/>
      </c>
      <c r="C946" s="2" t="b">
        <f>COUNTIF(SQLReport!A:A, A946)&gt;1</f>
        <v>0</v>
      </c>
      <c r="D946" s="5" t="str">
        <f>IF(B946="No",VLOOKUP(A946,SQLReport!A:F,4,FALSE),"")</f>
        <v/>
      </c>
      <c r="E946" s="5" t="str">
        <f>_xlfn.IFNA(IF(VLOOKUP(A946,NewCMDB!A:N,1,FALSE)="","No","Yes"),IF(A946="","","No"))</f>
        <v/>
      </c>
      <c r="F946" s="5" t="e">
        <f>VLOOKUP(A946,LastLogonDate!A:D,2,FALSE)</f>
        <v>#N/A</v>
      </c>
      <c r="G946" s="5" t="e">
        <f>VLOOKUP(A946,LastLogonDate!A:D,3,FALSE)</f>
        <v>#N/A</v>
      </c>
      <c r="H946" s="5" t="e">
        <f>VLOOKUP(A946,LastLogonDate!A:D,4,FALSE)</f>
        <v>#N/A</v>
      </c>
      <c r="I946" s="5" t="str">
        <f t="shared" si="29"/>
        <v/>
      </c>
      <c r="J946" t="str">
        <f t="shared" si="28"/>
        <v>OR dbo.v_R_System.Name0 like''</v>
      </c>
    </row>
    <row r="947" spans="2:10" x14ac:dyDescent="0.25">
      <c r="B947" s="2" t="str">
        <f>_xlfn.IFNA(VLOOKUP(A947,SQLReport!A:F,2,FALSE),IF(A947="","","Not in SCCM"))</f>
        <v/>
      </c>
      <c r="C947" s="2" t="b">
        <f>COUNTIF(SQLReport!A:A, A947)&gt;1</f>
        <v>0</v>
      </c>
      <c r="D947" s="5" t="str">
        <f>IF(B947="No",VLOOKUP(A947,SQLReport!A:F,4,FALSE),"")</f>
        <v/>
      </c>
      <c r="E947" s="5" t="str">
        <f>_xlfn.IFNA(IF(VLOOKUP(A947,NewCMDB!A:N,1,FALSE)="","No","Yes"),IF(A947="","","No"))</f>
        <v/>
      </c>
      <c r="F947" s="5" t="e">
        <f>VLOOKUP(A947,LastLogonDate!A:D,2,FALSE)</f>
        <v>#N/A</v>
      </c>
      <c r="G947" s="5" t="e">
        <f>VLOOKUP(A947,LastLogonDate!A:D,3,FALSE)</f>
        <v>#N/A</v>
      </c>
      <c r="H947" s="5" t="e">
        <f>VLOOKUP(A947,LastLogonDate!A:D,4,FALSE)</f>
        <v>#N/A</v>
      </c>
      <c r="I947" s="5" t="str">
        <f t="shared" si="29"/>
        <v/>
      </c>
      <c r="J947" t="str">
        <f t="shared" si="28"/>
        <v>OR dbo.v_R_System.Name0 like''</v>
      </c>
    </row>
    <row r="948" spans="2:10" x14ac:dyDescent="0.25">
      <c r="B948" s="2" t="str">
        <f>_xlfn.IFNA(VLOOKUP(A948,SQLReport!A:F,2,FALSE),IF(A948="","","Not in SCCM"))</f>
        <v/>
      </c>
      <c r="C948" s="2" t="b">
        <f>COUNTIF(SQLReport!A:A, A948)&gt;1</f>
        <v>0</v>
      </c>
      <c r="D948" s="5" t="str">
        <f>IF(B948="No",VLOOKUP(A948,SQLReport!A:F,4,FALSE),"")</f>
        <v/>
      </c>
      <c r="E948" s="5" t="str">
        <f>_xlfn.IFNA(IF(VLOOKUP(A948,NewCMDB!A:N,1,FALSE)="","No","Yes"),IF(A948="","","No"))</f>
        <v/>
      </c>
      <c r="F948" s="5" t="e">
        <f>VLOOKUP(A948,LastLogonDate!A:D,2,FALSE)</f>
        <v>#N/A</v>
      </c>
      <c r="G948" s="5" t="e">
        <f>VLOOKUP(A948,LastLogonDate!A:D,3,FALSE)</f>
        <v>#N/A</v>
      </c>
      <c r="H948" s="5" t="e">
        <f>VLOOKUP(A948,LastLogonDate!A:D,4,FALSE)</f>
        <v>#N/A</v>
      </c>
      <c r="I948" s="5" t="str">
        <f t="shared" si="29"/>
        <v/>
      </c>
      <c r="J948" t="str">
        <f t="shared" si="28"/>
        <v>OR dbo.v_R_System.Name0 like''</v>
      </c>
    </row>
    <row r="949" spans="2:10" x14ac:dyDescent="0.25">
      <c r="B949" s="2" t="str">
        <f>_xlfn.IFNA(VLOOKUP(A949,SQLReport!A:F,2,FALSE),IF(A949="","","Not in SCCM"))</f>
        <v/>
      </c>
      <c r="C949" s="2" t="b">
        <f>COUNTIF(SQLReport!A:A, A949)&gt;1</f>
        <v>0</v>
      </c>
      <c r="D949" s="5" t="str">
        <f>IF(B949="No",VLOOKUP(A949,SQLReport!A:F,4,FALSE),"")</f>
        <v/>
      </c>
      <c r="E949" s="5" t="str">
        <f>_xlfn.IFNA(IF(VLOOKUP(A949,NewCMDB!A:N,1,FALSE)="","No","Yes"),IF(A949="","","No"))</f>
        <v/>
      </c>
      <c r="F949" s="5" t="e">
        <f>VLOOKUP(A949,LastLogonDate!A:D,2,FALSE)</f>
        <v>#N/A</v>
      </c>
      <c r="G949" s="5" t="e">
        <f>VLOOKUP(A949,LastLogonDate!A:D,3,FALSE)</f>
        <v>#N/A</v>
      </c>
      <c r="H949" s="5" t="e">
        <f>VLOOKUP(A949,LastLogonDate!A:D,4,FALSE)</f>
        <v>#N/A</v>
      </c>
      <c r="I949" s="5" t="str">
        <f t="shared" si="29"/>
        <v/>
      </c>
      <c r="J949" t="str">
        <f t="shared" si="28"/>
        <v>OR dbo.v_R_System.Name0 like''</v>
      </c>
    </row>
    <row r="950" spans="2:10" x14ac:dyDescent="0.25">
      <c r="B950" s="2" t="str">
        <f>_xlfn.IFNA(VLOOKUP(A950,SQLReport!A:F,2,FALSE),IF(A950="","","Not in SCCM"))</f>
        <v/>
      </c>
      <c r="C950" s="2" t="b">
        <f>COUNTIF(SQLReport!A:A, A950)&gt;1</f>
        <v>0</v>
      </c>
      <c r="D950" s="5" t="str">
        <f>IF(B950="No",VLOOKUP(A950,SQLReport!A:F,4,FALSE),"")</f>
        <v/>
      </c>
      <c r="E950" s="5" t="str">
        <f>_xlfn.IFNA(IF(VLOOKUP(A950,NewCMDB!A:N,1,FALSE)="","No","Yes"),IF(A950="","","No"))</f>
        <v/>
      </c>
      <c r="F950" s="5" t="e">
        <f>VLOOKUP(A950,LastLogonDate!A:D,2,FALSE)</f>
        <v>#N/A</v>
      </c>
      <c r="G950" s="5" t="e">
        <f>VLOOKUP(A950,LastLogonDate!A:D,3,FALSE)</f>
        <v>#N/A</v>
      </c>
      <c r="H950" s="5" t="e">
        <f>VLOOKUP(A950,LastLogonDate!A:D,4,FALSE)</f>
        <v>#N/A</v>
      </c>
      <c r="I950" s="5" t="str">
        <f t="shared" si="29"/>
        <v/>
      </c>
      <c r="J950" t="str">
        <f t="shared" si="28"/>
        <v>OR dbo.v_R_System.Name0 like''</v>
      </c>
    </row>
    <row r="951" spans="2:10" x14ac:dyDescent="0.25">
      <c r="B951" s="2" t="str">
        <f>_xlfn.IFNA(VLOOKUP(A951,SQLReport!A:F,2,FALSE),IF(A951="","","Not in SCCM"))</f>
        <v/>
      </c>
      <c r="C951" s="2" t="b">
        <f>COUNTIF(SQLReport!A:A, A951)&gt;1</f>
        <v>0</v>
      </c>
      <c r="D951" s="5" t="str">
        <f>IF(B951="No",VLOOKUP(A951,SQLReport!A:F,4,FALSE),"")</f>
        <v/>
      </c>
      <c r="E951" s="5" t="str">
        <f>_xlfn.IFNA(IF(VLOOKUP(A951,NewCMDB!A:N,1,FALSE)="","No","Yes"),IF(A951="","","No"))</f>
        <v/>
      </c>
      <c r="F951" s="5" t="e">
        <f>VLOOKUP(A951,LastLogonDate!A:D,2,FALSE)</f>
        <v>#N/A</v>
      </c>
      <c r="G951" s="5" t="e">
        <f>VLOOKUP(A951,LastLogonDate!A:D,3,FALSE)</f>
        <v>#N/A</v>
      </c>
      <c r="H951" s="5" t="e">
        <f>VLOOKUP(A951,LastLogonDate!A:D,4,FALSE)</f>
        <v>#N/A</v>
      </c>
      <c r="I951" s="5" t="str">
        <f t="shared" si="29"/>
        <v/>
      </c>
      <c r="J951" t="str">
        <f t="shared" si="28"/>
        <v>OR dbo.v_R_System.Name0 like''</v>
      </c>
    </row>
    <row r="952" spans="2:10" x14ac:dyDescent="0.25">
      <c r="B952" s="2" t="str">
        <f>_xlfn.IFNA(VLOOKUP(A952,SQLReport!A:F,2,FALSE),IF(A952="","","Not in SCCM"))</f>
        <v/>
      </c>
      <c r="C952" s="2" t="b">
        <f>COUNTIF(SQLReport!A:A, A952)&gt;1</f>
        <v>0</v>
      </c>
      <c r="D952" s="5" t="str">
        <f>IF(B952="No",VLOOKUP(A952,SQLReport!A:F,4,FALSE),"")</f>
        <v/>
      </c>
      <c r="E952" s="5" t="str">
        <f>_xlfn.IFNA(IF(VLOOKUP(A952,NewCMDB!A:N,1,FALSE)="","No","Yes"),IF(A952="","","No"))</f>
        <v/>
      </c>
      <c r="F952" s="5" t="e">
        <f>VLOOKUP(A952,LastLogonDate!A:D,2,FALSE)</f>
        <v>#N/A</v>
      </c>
      <c r="G952" s="5" t="e">
        <f>VLOOKUP(A952,LastLogonDate!A:D,3,FALSE)</f>
        <v>#N/A</v>
      </c>
      <c r="H952" s="5" t="e">
        <f>VLOOKUP(A952,LastLogonDate!A:D,4,FALSE)</f>
        <v>#N/A</v>
      </c>
      <c r="I952" s="5" t="str">
        <f t="shared" si="29"/>
        <v/>
      </c>
      <c r="J952" t="str">
        <f t="shared" si="28"/>
        <v>OR dbo.v_R_System.Name0 like''</v>
      </c>
    </row>
    <row r="953" spans="2:10" x14ac:dyDescent="0.25">
      <c r="B953" s="2" t="str">
        <f>_xlfn.IFNA(VLOOKUP(A953,SQLReport!A:F,2,FALSE),IF(A953="","","Not in SCCM"))</f>
        <v/>
      </c>
      <c r="C953" s="2" t="b">
        <f>COUNTIF(SQLReport!A:A, A953)&gt;1</f>
        <v>0</v>
      </c>
      <c r="D953" s="5" t="str">
        <f>IF(B953="No",VLOOKUP(A953,SQLReport!A:F,4,FALSE),"")</f>
        <v/>
      </c>
      <c r="E953" s="5" t="str">
        <f>_xlfn.IFNA(IF(VLOOKUP(A953,NewCMDB!A:N,1,FALSE)="","No","Yes"),IF(A953="","","No"))</f>
        <v/>
      </c>
      <c r="F953" s="5" t="e">
        <f>VLOOKUP(A953,LastLogonDate!A:D,2,FALSE)</f>
        <v>#N/A</v>
      </c>
      <c r="G953" s="5" t="e">
        <f>VLOOKUP(A953,LastLogonDate!A:D,3,FALSE)</f>
        <v>#N/A</v>
      </c>
      <c r="H953" s="5" t="e">
        <f>VLOOKUP(A953,LastLogonDate!A:D,4,FALSE)</f>
        <v>#N/A</v>
      </c>
      <c r="I953" s="5" t="str">
        <f t="shared" si="29"/>
        <v/>
      </c>
      <c r="J953" t="str">
        <f t="shared" si="28"/>
        <v>OR dbo.v_R_System.Name0 like''</v>
      </c>
    </row>
    <row r="954" spans="2:10" x14ac:dyDescent="0.25">
      <c r="B954" s="2" t="str">
        <f>_xlfn.IFNA(VLOOKUP(A954,SQLReport!A:F,2,FALSE),IF(A954="","","Not in SCCM"))</f>
        <v/>
      </c>
      <c r="C954" s="2" t="b">
        <f>COUNTIF(SQLReport!A:A, A954)&gt;1</f>
        <v>0</v>
      </c>
      <c r="D954" s="5" t="str">
        <f>IF(B954="No",VLOOKUP(A954,SQLReport!A:F,4,FALSE),"")</f>
        <v/>
      </c>
      <c r="E954" s="5" t="str">
        <f>_xlfn.IFNA(IF(VLOOKUP(A954,NewCMDB!A:N,1,FALSE)="","No","Yes"),IF(A954="","","No"))</f>
        <v/>
      </c>
      <c r="F954" s="5" t="e">
        <f>VLOOKUP(A954,LastLogonDate!A:D,2,FALSE)</f>
        <v>#N/A</v>
      </c>
      <c r="G954" s="5" t="e">
        <f>VLOOKUP(A954,LastLogonDate!A:D,3,FALSE)</f>
        <v>#N/A</v>
      </c>
      <c r="H954" s="5" t="e">
        <f>VLOOKUP(A954,LastLogonDate!A:D,4,FALSE)</f>
        <v>#N/A</v>
      </c>
      <c r="I954" s="5" t="str">
        <f t="shared" si="29"/>
        <v/>
      </c>
      <c r="J954" t="str">
        <f t="shared" si="28"/>
        <v>OR dbo.v_R_System.Name0 like''</v>
      </c>
    </row>
    <row r="955" spans="2:10" x14ac:dyDescent="0.25">
      <c r="B955" s="2" t="str">
        <f>_xlfn.IFNA(VLOOKUP(A955,SQLReport!A:F,2,FALSE),IF(A955="","","Not in SCCM"))</f>
        <v/>
      </c>
      <c r="C955" s="2" t="b">
        <f>COUNTIF(SQLReport!A:A, A955)&gt;1</f>
        <v>0</v>
      </c>
      <c r="D955" s="5" t="str">
        <f>IF(B955="No",VLOOKUP(A955,SQLReport!A:F,4,FALSE),"")</f>
        <v/>
      </c>
      <c r="E955" s="5" t="str">
        <f>_xlfn.IFNA(IF(VLOOKUP(A955,NewCMDB!A:N,1,FALSE)="","No","Yes"),IF(A955="","","No"))</f>
        <v/>
      </c>
      <c r="F955" s="5" t="e">
        <f>VLOOKUP(A955,LastLogonDate!A:D,2,FALSE)</f>
        <v>#N/A</v>
      </c>
      <c r="G955" s="5" t="e">
        <f>VLOOKUP(A955,LastLogonDate!A:D,3,FALSE)</f>
        <v>#N/A</v>
      </c>
      <c r="H955" s="5" t="e">
        <f>VLOOKUP(A955,LastLogonDate!A:D,4,FALSE)</f>
        <v>#N/A</v>
      </c>
      <c r="I955" s="5" t="str">
        <f t="shared" si="29"/>
        <v/>
      </c>
      <c r="J955" t="str">
        <f t="shared" si="28"/>
        <v>OR dbo.v_R_System.Name0 like''</v>
      </c>
    </row>
    <row r="956" spans="2:10" x14ac:dyDescent="0.25">
      <c r="B956" s="2" t="str">
        <f>_xlfn.IFNA(VLOOKUP(A956,SQLReport!A:F,2,FALSE),IF(A956="","","Not in SCCM"))</f>
        <v/>
      </c>
      <c r="C956" s="2" t="b">
        <f>COUNTIF(SQLReport!A:A, A956)&gt;1</f>
        <v>0</v>
      </c>
      <c r="D956" s="5" t="str">
        <f>IF(B956="No",VLOOKUP(A956,SQLReport!A:F,4,FALSE),"")</f>
        <v/>
      </c>
      <c r="E956" s="5" t="str">
        <f>_xlfn.IFNA(IF(VLOOKUP(A956,NewCMDB!A:N,1,FALSE)="","No","Yes"),IF(A956="","","No"))</f>
        <v/>
      </c>
      <c r="F956" s="5" t="e">
        <f>VLOOKUP(A956,LastLogonDate!A:D,2,FALSE)</f>
        <v>#N/A</v>
      </c>
      <c r="G956" s="5" t="e">
        <f>VLOOKUP(A956,LastLogonDate!A:D,3,FALSE)</f>
        <v>#N/A</v>
      </c>
      <c r="H956" s="5" t="e">
        <f>VLOOKUP(A956,LastLogonDate!A:D,4,FALSE)</f>
        <v>#N/A</v>
      </c>
      <c r="I956" s="5" t="str">
        <f t="shared" si="29"/>
        <v/>
      </c>
      <c r="J956" t="str">
        <f t="shared" si="28"/>
        <v>OR dbo.v_R_System.Name0 like''</v>
      </c>
    </row>
    <row r="957" spans="2:10" x14ac:dyDescent="0.25">
      <c r="B957" s="2" t="str">
        <f>_xlfn.IFNA(VLOOKUP(A957,SQLReport!A:F,2,FALSE),IF(A957="","","Not in SCCM"))</f>
        <v/>
      </c>
      <c r="C957" s="2" t="b">
        <f>COUNTIF(SQLReport!A:A, A957)&gt;1</f>
        <v>0</v>
      </c>
      <c r="D957" s="5" t="str">
        <f>IF(B957="No",VLOOKUP(A957,SQLReport!A:F,4,FALSE),"")</f>
        <v/>
      </c>
      <c r="E957" s="5" t="str">
        <f>_xlfn.IFNA(IF(VLOOKUP(A957,NewCMDB!A:N,1,FALSE)="","No","Yes"),IF(A957="","","No"))</f>
        <v/>
      </c>
      <c r="F957" s="5" t="e">
        <f>VLOOKUP(A957,LastLogonDate!A:D,2,FALSE)</f>
        <v>#N/A</v>
      </c>
      <c r="G957" s="5" t="e">
        <f>VLOOKUP(A957,LastLogonDate!A:D,3,FALSE)</f>
        <v>#N/A</v>
      </c>
      <c r="H957" s="5" t="e">
        <f>VLOOKUP(A957,LastLogonDate!A:D,4,FALSE)</f>
        <v>#N/A</v>
      </c>
      <c r="I957" s="5" t="str">
        <f t="shared" si="29"/>
        <v/>
      </c>
      <c r="J957" t="str">
        <f t="shared" si="28"/>
        <v>OR dbo.v_R_System.Name0 like''</v>
      </c>
    </row>
    <row r="958" spans="2:10" x14ac:dyDescent="0.25">
      <c r="B958" s="2" t="str">
        <f>_xlfn.IFNA(VLOOKUP(A958,SQLReport!A:F,2,FALSE),IF(A958="","","Not in SCCM"))</f>
        <v/>
      </c>
      <c r="C958" s="2" t="b">
        <f>COUNTIF(SQLReport!A:A, A958)&gt;1</f>
        <v>0</v>
      </c>
      <c r="D958" s="5" t="str">
        <f>IF(B958="No",VLOOKUP(A958,SQLReport!A:F,4,FALSE),"")</f>
        <v/>
      </c>
      <c r="E958" s="5" t="str">
        <f>_xlfn.IFNA(IF(VLOOKUP(A958,NewCMDB!A:N,1,FALSE)="","No","Yes"),IF(A958="","","No"))</f>
        <v/>
      </c>
      <c r="F958" s="5" t="e">
        <f>VLOOKUP(A958,LastLogonDate!A:D,2,FALSE)</f>
        <v>#N/A</v>
      </c>
      <c r="G958" s="5" t="e">
        <f>VLOOKUP(A958,LastLogonDate!A:D,3,FALSE)</f>
        <v>#N/A</v>
      </c>
      <c r="H958" s="5" t="e">
        <f>VLOOKUP(A958,LastLogonDate!A:D,4,FALSE)</f>
        <v>#N/A</v>
      </c>
      <c r="I958" s="5" t="str">
        <f t="shared" si="29"/>
        <v/>
      </c>
      <c r="J958" t="str">
        <f t="shared" si="28"/>
        <v>OR dbo.v_R_System.Name0 like''</v>
      </c>
    </row>
    <row r="959" spans="2:10" x14ac:dyDescent="0.25">
      <c r="B959" s="2" t="str">
        <f>_xlfn.IFNA(VLOOKUP(A959,SQLReport!A:F,2,FALSE),IF(A959="","","Not in SCCM"))</f>
        <v/>
      </c>
      <c r="C959" s="2" t="b">
        <f>COUNTIF(SQLReport!A:A, A959)&gt;1</f>
        <v>0</v>
      </c>
      <c r="D959" s="5" t="str">
        <f>IF(B959="No",VLOOKUP(A959,SQLReport!A:F,4,FALSE),"")</f>
        <v/>
      </c>
      <c r="E959" s="5" t="str">
        <f>_xlfn.IFNA(IF(VLOOKUP(A959,NewCMDB!A:N,1,FALSE)="","No","Yes"),IF(A959="","","No"))</f>
        <v/>
      </c>
      <c r="F959" s="5" t="e">
        <f>VLOOKUP(A959,LastLogonDate!A:D,2,FALSE)</f>
        <v>#N/A</v>
      </c>
      <c r="G959" s="5" t="e">
        <f>VLOOKUP(A959,LastLogonDate!A:D,3,FALSE)</f>
        <v>#N/A</v>
      </c>
      <c r="H959" s="5" t="e">
        <f>VLOOKUP(A959,LastLogonDate!A:D,4,FALSE)</f>
        <v>#N/A</v>
      </c>
      <c r="I959" s="5" t="str">
        <f t="shared" si="29"/>
        <v/>
      </c>
      <c r="J959" t="str">
        <f t="shared" si="28"/>
        <v>OR dbo.v_R_System.Name0 like''</v>
      </c>
    </row>
    <row r="960" spans="2:10" x14ac:dyDescent="0.25">
      <c r="B960" s="2" t="str">
        <f>_xlfn.IFNA(VLOOKUP(A960,SQLReport!A:F,2,FALSE),IF(A960="","","Not in SCCM"))</f>
        <v/>
      </c>
      <c r="C960" s="2" t="b">
        <f>COUNTIF(SQLReport!A:A, A960)&gt;1</f>
        <v>0</v>
      </c>
      <c r="D960" s="5" t="str">
        <f>IF(B960="No",VLOOKUP(A960,SQLReport!A:F,4,FALSE),"")</f>
        <v/>
      </c>
      <c r="E960" s="5" t="str">
        <f>_xlfn.IFNA(IF(VLOOKUP(A960,NewCMDB!A:N,1,FALSE)="","No","Yes"),IF(A960="","","No"))</f>
        <v/>
      </c>
      <c r="F960" s="5" t="e">
        <f>VLOOKUP(A960,LastLogonDate!A:D,2,FALSE)</f>
        <v>#N/A</v>
      </c>
      <c r="G960" s="5" t="e">
        <f>VLOOKUP(A960,LastLogonDate!A:D,3,FALSE)</f>
        <v>#N/A</v>
      </c>
      <c r="H960" s="5" t="e">
        <f>VLOOKUP(A960,LastLogonDate!A:D,4,FALSE)</f>
        <v>#N/A</v>
      </c>
      <c r="I960" s="5" t="str">
        <f t="shared" si="29"/>
        <v/>
      </c>
      <c r="J960" t="str">
        <f t="shared" si="28"/>
        <v>OR dbo.v_R_System.Name0 like''</v>
      </c>
    </row>
    <row r="961" spans="2:10" x14ac:dyDescent="0.25">
      <c r="B961" s="2" t="str">
        <f>_xlfn.IFNA(VLOOKUP(A961,SQLReport!A:F,2,FALSE),IF(A961="","","Not in SCCM"))</f>
        <v/>
      </c>
      <c r="C961" s="2" t="b">
        <f>COUNTIF(SQLReport!A:A, A961)&gt;1</f>
        <v>0</v>
      </c>
      <c r="D961" s="5" t="str">
        <f>IF(B961="No",VLOOKUP(A961,SQLReport!A:F,4,FALSE),"")</f>
        <v/>
      </c>
      <c r="E961" s="5" t="str">
        <f>_xlfn.IFNA(IF(VLOOKUP(A961,NewCMDB!A:N,1,FALSE)="","No","Yes"),IF(A961="","","No"))</f>
        <v/>
      </c>
      <c r="F961" s="5" t="e">
        <f>VLOOKUP(A961,LastLogonDate!A:D,2,FALSE)</f>
        <v>#N/A</v>
      </c>
      <c r="G961" s="5" t="e">
        <f>VLOOKUP(A961,LastLogonDate!A:D,3,FALSE)</f>
        <v>#N/A</v>
      </c>
      <c r="H961" s="5" t="e">
        <f>VLOOKUP(A961,LastLogonDate!A:D,4,FALSE)</f>
        <v>#N/A</v>
      </c>
      <c r="I961" s="5" t="str">
        <f t="shared" si="29"/>
        <v/>
      </c>
      <c r="J961" t="str">
        <f t="shared" si="28"/>
        <v>OR dbo.v_R_System.Name0 like''</v>
      </c>
    </row>
    <row r="962" spans="2:10" x14ac:dyDescent="0.25">
      <c r="B962" s="2" t="str">
        <f>_xlfn.IFNA(VLOOKUP(A962,SQLReport!A:F,2,FALSE),IF(A962="","","Not in SCCM"))</f>
        <v/>
      </c>
      <c r="C962" s="2" t="b">
        <f>COUNTIF(SQLReport!A:A, A962)&gt;1</f>
        <v>0</v>
      </c>
      <c r="D962" s="5" t="str">
        <f>IF(B962="No",VLOOKUP(A962,SQLReport!A:F,4,FALSE),"")</f>
        <v/>
      </c>
      <c r="E962" s="5" t="str">
        <f>_xlfn.IFNA(IF(VLOOKUP(A962,NewCMDB!A:N,1,FALSE)="","No","Yes"),IF(A962="","","No"))</f>
        <v/>
      </c>
      <c r="F962" s="5" t="e">
        <f>VLOOKUP(A962,LastLogonDate!A:D,2,FALSE)</f>
        <v>#N/A</v>
      </c>
      <c r="G962" s="5" t="e">
        <f>VLOOKUP(A962,LastLogonDate!A:D,3,FALSE)</f>
        <v>#N/A</v>
      </c>
      <c r="H962" s="5" t="e">
        <f>VLOOKUP(A962,LastLogonDate!A:D,4,FALSE)</f>
        <v>#N/A</v>
      </c>
      <c r="I962" s="5" t="str">
        <f t="shared" si="29"/>
        <v/>
      </c>
      <c r="J962" t="str">
        <f t="shared" ref="J962:J1025" si="30">"OR dbo.v_R_System.Name0 like'"&amp;A962&amp;"'"</f>
        <v>OR dbo.v_R_System.Name0 like''</v>
      </c>
    </row>
    <row r="963" spans="2:10" x14ac:dyDescent="0.25">
      <c r="B963" s="2" t="str">
        <f>_xlfn.IFNA(VLOOKUP(A963,SQLReport!A:F,2,FALSE),IF(A963="","","Not in SCCM"))</f>
        <v/>
      </c>
      <c r="C963" s="2" t="b">
        <f>COUNTIF(SQLReport!A:A, A963)&gt;1</f>
        <v>0</v>
      </c>
      <c r="D963" s="5" t="str">
        <f>IF(B963="No",VLOOKUP(A963,SQLReport!A:F,4,FALSE),"")</f>
        <v/>
      </c>
      <c r="E963" s="5" t="str">
        <f>_xlfn.IFNA(IF(VLOOKUP(A963,NewCMDB!A:N,1,FALSE)="","No","Yes"),IF(A963="","","No"))</f>
        <v/>
      </c>
      <c r="F963" s="5" t="e">
        <f>VLOOKUP(A963,LastLogonDate!A:D,2,FALSE)</f>
        <v>#N/A</v>
      </c>
      <c r="G963" s="5" t="e">
        <f>VLOOKUP(A963,LastLogonDate!A:D,3,FALSE)</f>
        <v>#N/A</v>
      </c>
      <c r="H963" s="5" t="e">
        <f>VLOOKUP(A963,LastLogonDate!A:D,4,FALSE)</f>
        <v>#N/A</v>
      </c>
      <c r="I963" s="5" t="str">
        <f t="shared" ref="I963:I1026" si="31">IF(C963=TRUE,"Duplicate - SD to Delete",
    IF(B963="No",("No Client - Creation Date "&amp;TEXT(D963,"dd/mm/yyyy")),
        IF(B963="Not In SCCM",B963,
            IF(E963="Yes","Now In CMDB",
                IF(AND(B963="Yes",E963="No"),"Broken Client / Communications Issue",
                    IF(B963="",B963,"#Manual Response")
                )
            )
        )
    )
)</f>
        <v/>
      </c>
      <c r="J963" t="str">
        <f t="shared" si="30"/>
        <v>OR dbo.v_R_System.Name0 like''</v>
      </c>
    </row>
    <row r="964" spans="2:10" x14ac:dyDescent="0.25">
      <c r="B964" s="2" t="str">
        <f>_xlfn.IFNA(VLOOKUP(A964,SQLReport!A:F,2,FALSE),IF(A964="","","Not in SCCM"))</f>
        <v/>
      </c>
      <c r="C964" s="2" t="b">
        <f>COUNTIF(SQLReport!A:A, A964)&gt;1</f>
        <v>0</v>
      </c>
      <c r="D964" s="5" t="str">
        <f>IF(B964="No",VLOOKUP(A964,SQLReport!A:F,4,FALSE),"")</f>
        <v/>
      </c>
      <c r="E964" s="5" t="str">
        <f>_xlfn.IFNA(IF(VLOOKUP(A964,NewCMDB!A:N,1,FALSE)="","No","Yes"),IF(A964="","","No"))</f>
        <v/>
      </c>
      <c r="F964" s="5" t="e">
        <f>VLOOKUP(A964,LastLogonDate!A:D,2,FALSE)</f>
        <v>#N/A</v>
      </c>
      <c r="G964" s="5" t="e">
        <f>VLOOKUP(A964,LastLogonDate!A:D,3,FALSE)</f>
        <v>#N/A</v>
      </c>
      <c r="H964" s="5" t="e">
        <f>VLOOKUP(A964,LastLogonDate!A:D,4,FALSE)</f>
        <v>#N/A</v>
      </c>
      <c r="I964" s="5" t="str">
        <f t="shared" si="31"/>
        <v/>
      </c>
      <c r="J964" t="str">
        <f t="shared" si="30"/>
        <v>OR dbo.v_R_System.Name0 like''</v>
      </c>
    </row>
    <row r="965" spans="2:10" x14ac:dyDescent="0.25">
      <c r="B965" s="2" t="str">
        <f>_xlfn.IFNA(VLOOKUP(A965,SQLReport!A:F,2,FALSE),IF(A965="","","Not in SCCM"))</f>
        <v/>
      </c>
      <c r="C965" s="2" t="b">
        <f>COUNTIF(SQLReport!A:A, A965)&gt;1</f>
        <v>0</v>
      </c>
      <c r="D965" s="5" t="str">
        <f>IF(B965="No",VLOOKUP(A965,SQLReport!A:F,4,FALSE),"")</f>
        <v/>
      </c>
      <c r="E965" s="5" t="str">
        <f>_xlfn.IFNA(IF(VLOOKUP(A965,NewCMDB!A:N,1,FALSE)="","No","Yes"),IF(A965="","","No"))</f>
        <v/>
      </c>
      <c r="F965" s="5" t="e">
        <f>VLOOKUP(A965,LastLogonDate!A:D,2,FALSE)</f>
        <v>#N/A</v>
      </c>
      <c r="G965" s="5" t="e">
        <f>VLOOKUP(A965,LastLogonDate!A:D,3,FALSE)</f>
        <v>#N/A</v>
      </c>
      <c r="H965" s="5" t="e">
        <f>VLOOKUP(A965,LastLogonDate!A:D,4,FALSE)</f>
        <v>#N/A</v>
      </c>
      <c r="I965" s="5" t="str">
        <f t="shared" si="31"/>
        <v/>
      </c>
      <c r="J965" t="str">
        <f t="shared" si="30"/>
        <v>OR dbo.v_R_System.Name0 like''</v>
      </c>
    </row>
    <row r="966" spans="2:10" x14ac:dyDescent="0.25">
      <c r="B966" s="2" t="str">
        <f>_xlfn.IFNA(VLOOKUP(A966,SQLReport!A:F,2,FALSE),IF(A966="","","Not in SCCM"))</f>
        <v/>
      </c>
      <c r="C966" s="2" t="b">
        <f>COUNTIF(SQLReport!A:A, A966)&gt;1</f>
        <v>0</v>
      </c>
      <c r="D966" s="5" t="str">
        <f>IF(B966="No",VLOOKUP(A966,SQLReport!A:F,4,FALSE),"")</f>
        <v/>
      </c>
      <c r="E966" s="5" t="str">
        <f>_xlfn.IFNA(IF(VLOOKUP(A966,NewCMDB!A:N,1,FALSE)="","No","Yes"),IF(A966="","","No"))</f>
        <v/>
      </c>
      <c r="F966" s="5" t="e">
        <f>VLOOKUP(A966,LastLogonDate!A:D,2,FALSE)</f>
        <v>#N/A</v>
      </c>
      <c r="G966" s="5" t="e">
        <f>VLOOKUP(A966,LastLogonDate!A:D,3,FALSE)</f>
        <v>#N/A</v>
      </c>
      <c r="H966" s="5" t="e">
        <f>VLOOKUP(A966,LastLogonDate!A:D,4,FALSE)</f>
        <v>#N/A</v>
      </c>
      <c r="I966" s="5" t="str">
        <f t="shared" si="31"/>
        <v/>
      </c>
      <c r="J966" t="str">
        <f t="shared" si="30"/>
        <v>OR dbo.v_R_System.Name0 like''</v>
      </c>
    </row>
    <row r="967" spans="2:10" x14ac:dyDescent="0.25">
      <c r="B967" s="2" t="str">
        <f>_xlfn.IFNA(VLOOKUP(A967,SQLReport!A:F,2,FALSE),IF(A967="","","Not in SCCM"))</f>
        <v/>
      </c>
      <c r="C967" s="2" t="b">
        <f>COUNTIF(SQLReport!A:A, A967)&gt;1</f>
        <v>0</v>
      </c>
      <c r="D967" s="5" t="str">
        <f>IF(B967="No",VLOOKUP(A967,SQLReport!A:F,4,FALSE),"")</f>
        <v/>
      </c>
      <c r="E967" s="5" t="str">
        <f>_xlfn.IFNA(IF(VLOOKUP(A967,NewCMDB!A:N,1,FALSE)="","No","Yes"),IF(A967="","","No"))</f>
        <v/>
      </c>
      <c r="F967" s="5" t="e">
        <f>VLOOKUP(A967,LastLogonDate!A:D,2,FALSE)</f>
        <v>#N/A</v>
      </c>
      <c r="G967" s="5" t="e">
        <f>VLOOKUP(A967,LastLogonDate!A:D,3,FALSE)</f>
        <v>#N/A</v>
      </c>
      <c r="H967" s="5" t="e">
        <f>VLOOKUP(A967,LastLogonDate!A:D,4,FALSE)</f>
        <v>#N/A</v>
      </c>
      <c r="I967" s="5" t="str">
        <f t="shared" si="31"/>
        <v/>
      </c>
      <c r="J967" t="str">
        <f t="shared" si="30"/>
        <v>OR dbo.v_R_System.Name0 like''</v>
      </c>
    </row>
    <row r="968" spans="2:10" x14ac:dyDescent="0.25">
      <c r="B968" s="2" t="str">
        <f>_xlfn.IFNA(VLOOKUP(A968,SQLReport!A:F,2,FALSE),IF(A968="","","Not in SCCM"))</f>
        <v/>
      </c>
      <c r="C968" s="2" t="b">
        <f>COUNTIF(SQLReport!A:A, A968)&gt;1</f>
        <v>0</v>
      </c>
      <c r="D968" s="5" t="str">
        <f>IF(B968="No",VLOOKUP(A968,SQLReport!A:F,4,FALSE),"")</f>
        <v/>
      </c>
      <c r="E968" s="5" t="str">
        <f>_xlfn.IFNA(IF(VLOOKUP(A968,NewCMDB!A:N,1,FALSE)="","No","Yes"),IF(A968="","","No"))</f>
        <v/>
      </c>
      <c r="F968" s="5" t="e">
        <f>VLOOKUP(A968,LastLogonDate!A:D,2,FALSE)</f>
        <v>#N/A</v>
      </c>
      <c r="G968" s="5" t="e">
        <f>VLOOKUP(A968,LastLogonDate!A:D,3,FALSE)</f>
        <v>#N/A</v>
      </c>
      <c r="H968" s="5" t="e">
        <f>VLOOKUP(A968,LastLogonDate!A:D,4,FALSE)</f>
        <v>#N/A</v>
      </c>
      <c r="I968" s="5" t="str">
        <f t="shared" si="31"/>
        <v/>
      </c>
      <c r="J968" t="str">
        <f t="shared" si="30"/>
        <v>OR dbo.v_R_System.Name0 like''</v>
      </c>
    </row>
    <row r="969" spans="2:10" x14ac:dyDescent="0.25">
      <c r="B969" s="2" t="str">
        <f>_xlfn.IFNA(VLOOKUP(A969,SQLReport!A:F,2,FALSE),IF(A969="","","Not in SCCM"))</f>
        <v/>
      </c>
      <c r="C969" s="2" t="b">
        <f>COUNTIF(SQLReport!A:A, A969)&gt;1</f>
        <v>0</v>
      </c>
      <c r="D969" s="5" t="str">
        <f>IF(B969="No",VLOOKUP(A969,SQLReport!A:F,4,FALSE),"")</f>
        <v/>
      </c>
      <c r="E969" s="5" t="str">
        <f>_xlfn.IFNA(IF(VLOOKUP(A969,NewCMDB!A:N,1,FALSE)="","No","Yes"),IF(A969="","","No"))</f>
        <v/>
      </c>
      <c r="F969" s="5" t="e">
        <f>VLOOKUP(A969,LastLogonDate!A:D,2,FALSE)</f>
        <v>#N/A</v>
      </c>
      <c r="G969" s="5" t="e">
        <f>VLOOKUP(A969,LastLogonDate!A:D,3,FALSE)</f>
        <v>#N/A</v>
      </c>
      <c r="H969" s="5" t="e">
        <f>VLOOKUP(A969,LastLogonDate!A:D,4,FALSE)</f>
        <v>#N/A</v>
      </c>
      <c r="I969" s="5" t="str">
        <f t="shared" si="31"/>
        <v/>
      </c>
      <c r="J969" t="str">
        <f t="shared" si="30"/>
        <v>OR dbo.v_R_System.Name0 like''</v>
      </c>
    </row>
    <row r="970" spans="2:10" x14ac:dyDescent="0.25">
      <c r="B970" s="2" t="str">
        <f>_xlfn.IFNA(VLOOKUP(A970,SQLReport!A:F,2,FALSE),IF(A970="","","Not in SCCM"))</f>
        <v/>
      </c>
      <c r="C970" s="2" t="b">
        <f>COUNTIF(SQLReport!A:A, A970)&gt;1</f>
        <v>0</v>
      </c>
      <c r="D970" s="5" t="str">
        <f>IF(B970="No",VLOOKUP(A970,SQLReport!A:F,4,FALSE),"")</f>
        <v/>
      </c>
      <c r="E970" s="5" t="str">
        <f>_xlfn.IFNA(IF(VLOOKUP(A970,NewCMDB!A:N,1,FALSE)="","No","Yes"),IF(A970="","","No"))</f>
        <v/>
      </c>
      <c r="F970" s="5" t="e">
        <f>VLOOKUP(A970,LastLogonDate!A:D,2,FALSE)</f>
        <v>#N/A</v>
      </c>
      <c r="G970" s="5" t="e">
        <f>VLOOKUP(A970,LastLogonDate!A:D,3,FALSE)</f>
        <v>#N/A</v>
      </c>
      <c r="H970" s="5" t="e">
        <f>VLOOKUP(A970,LastLogonDate!A:D,4,FALSE)</f>
        <v>#N/A</v>
      </c>
      <c r="I970" s="5" t="str">
        <f t="shared" si="31"/>
        <v/>
      </c>
      <c r="J970" t="str">
        <f t="shared" si="30"/>
        <v>OR dbo.v_R_System.Name0 like''</v>
      </c>
    </row>
    <row r="971" spans="2:10" x14ac:dyDescent="0.25">
      <c r="B971" s="2" t="str">
        <f>_xlfn.IFNA(VLOOKUP(A971,SQLReport!A:F,2,FALSE),IF(A971="","","Not in SCCM"))</f>
        <v/>
      </c>
      <c r="C971" s="2" t="b">
        <f>COUNTIF(SQLReport!A:A, A971)&gt;1</f>
        <v>0</v>
      </c>
      <c r="D971" s="5" t="str">
        <f>IF(B971="No",VLOOKUP(A971,SQLReport!A:F,4,FALSE),"")</f>
        <v/>
      </c>
      <c r="E971" s="5" t="str">
        <f>_xlfn.IFNA(IF(VLOOKUP(A971,NewCMDB!A:N,1,FALSE)="","No","Yes"),IF(A971="","","No"))</f>
        <v/>
      </c>
      <c r="F971" s="5" t="e">
        <f>VLOOKUP(A971,LastLogonDate!A:D,2,FALSE)</f>
        <v>#N/A</v>
      </c>
      <c r="G971" s="5" t="e">
        <f>VLOOKUP(A971,LastLogonDate!A:D,3,FALSE)</f>
        <v>#N/A</v>
      </c>
      <c r="H971" s="5" t="e">
        <f>VLOOKUP(A971,LastLogonDate!A:D,4,FALSE)</f>
        <v>#N/A</v>
      </c>
      <c r="I971" s="5" t="str">
        <f t="shared" si="31"/>
        <v/>
      </c>
      <c r="J971" t="str">
        <f t="shared" si="30"/>
        <v>OR dbo.v_R_System.Name0 like''</v>
      </c>
    </row>
    <row r="972" spans="2:10" x14ac:dyDescent="0.25">
      <c r="B972" s="2" t="str">
        <f>_xlfn.IFNA(VLOOKUP(A972,SQLReport!A:F,2,FALSE),IF(A972="","","Not in SCCM"))</f>
        <v/>
      </c>
      <c r="C972" s="2" t="b">
        <f>COUNTIF(SQLReport!A:A, A972)&gt;1</f>
        <v>0</v>
      </c>
      <c r="D972" s="5" t="str">
        <f>IF(B972="No",VLOOKUP(A972,SQLReport!A:F,4,FALSE),"")</f>
        <v/>
      </c>
      <c r="E972" s="5" t="str">
        <f>_xlfn.IFNA(IF(VLOOKUP(A972,NewCMDB!A:N,1,FALSE)="","No","Yes"),IF(A972="","","No"))</f>
        <v/>
      </c>
      <c r="F972" s="5" t="e">
        <f>VLOOKUP(A972,LastLogonDate!A:D,2,FALSE)</f>
        <v>#N/A</v>
      </c>
      <c r="G972" s="5" t="e">
        <f>VLOOKUP(A972,LastLogonDate!A:D,3,FALSE)</f>
        <v>#N/A</v>
      </c>
      <c r="H972" s="5" t="e">
        <f>VLOOKUP(A972,LastLogonDate!A:D,4,FALSE)</f>
        <v>#N/A</v>
      </c>
      <c r="I972" s="5" t="str">
        <f t="shared" si="31"/>
        <v/>
      </c>
      <c r="J972" t="str">
        <f t="shared" si="30"/>
        <v>OR dbo.v_R_System.Name0 like''</v>
      </c>
    </row>
    <row r="973" spans="2:10" x14ac:dyDescent="0.25">
      <c r="B973" s="2" t="str">
        <f>_xlfn.IFNA(VLOOKUP(A973,SQLReport!A:F,2,FALSE),IF(A973="","","Not in SCCM"))</f>
        <v/>
      </c>
      <c r="C973" s="2" t="b">
        <f>COUNTIF(SQLReport!A:A, A973)&gt;1</f>
        <v>0</v>
      </c>
      <c r="D973" s="5" t="str">
        <f>IF(B973="No",VLOOKUP(A973,SQLReport!A:F,4,FALSE),"")</f>
        <v/>
      </c>
      <c r="E973" s="5" t="str">
        <f>_xlfn.IFNA(IF(VLOOKUP(A973,NewCMDB!A:N,1,FALSE)="","No","Yes"),IF(A973="","","No"))</f>
        <v/>
      </c>
      <c r="F973" s="5" t="e">
        <f>VLOOKUP(A973,LastLogonDate!A:D,2,FALSE)</f>
        <v>#N/A</v>
      </c>
      <c r="G973" s="5" t="e">
        <f>VLOOKUP(A973,LastLogonDate!A:D,3,FALSE)</f>
        <v>#N/A</v>
      </c>
      <c r="H973" s="5" t="e">
        <f>VLOOKUP(A973,LastLogonDate!A:D,4,FALSE)</f>
        <v>#N/A</v>
      </c>
      <c r="I973" s="5" t="str">
        <f t="shared" si="31"/>
        <v/>
      </c>
      <c r="J973" t="str">
        <f t="shared" si="30"/>
        <v>OR dbo.v_R_System.Name0 like''</v>
      </c>
    </row>
    <row r="974" spans="2:10" x14ac:dyDescent="0.25">
      <c r="B974" s="2" t="str">
        <f>_xlfn.IFNA(VLOOKUP(A974,SQLReport!A:F,2,FALSE),IF(A974="","","Not in SCCM"))</f>
        <v/>
      </c>
      <c r="C974" s="2" t="b">
        <f>COUNTIF(SQLReport!A:A, A974)&gt;1</f>
        <v>0</v>
      </c>
      <c r="D974" s="5" t="str">
        <f>IF(B974="No",VLOOKUP(A974,SQLReport!A:F,4,FALSE),"")</f>
        <v/>
      </c>
      <c r="E974" s="5" t="str">
        <f>_xlfn.IFNA(IF(VLOOKUP(A974,NewCMDB!A:N,1,FALSE)="","No","Yes"),IF(A974="","","No"))</f>
        <v/>
      </c>
      <c r="F974" s="5" t="e">
        <f>VLOOKUP(A974,LastLogonDate!A:D,2,FALSE)</f>
        <v>#N/A</v>
      </c>
      <c r="G974" s="5" t="e">
        <f>VLOOKUP(A974,LastLogonDate!A:D,3,FALSE)</f>
        <v>#N/A</v>
      </c>
      <c r="H974" s="5" t="e">
        <f>VLOOKUP(A974,LastLogonDate!A:D,4,FALSE)</f>
        <v>#N/A</v>
      </c>
      <c r="I974" s="5" t="str">
        <f t="shared" si="31"/>
        <v/>
      </c>
      <c r="J974" t="str">
        <f t="shared" si="30"/>
        <v>OR dbo.v_R_System.Name0 like''</v>
      </c>
    </row>
    <row r="975" spans="2:10" x14ac:dyDescent="0.25">
      <c r="B975" s="2" t="str">
        <f>_xlfn.IFNA(VLOOKUP(A975,SQLReport!A:F,2,FALSE),IF(A975="","","Not in SCCM"))</f>
        <v/>
      </c>
      <c r="C975" s="2" t="b">
        <f>COUNTIF(SQLReport!A:A, A975)&gt;1</f>
        <v>0</v>
      </c>
      <c r="D975" s="5" t="str">
        <f>IF(B975="No",VLOOKUP(A975,SQLReport!A:F,4,FALSE),"")</f>
        <v/>
      </c>
      <c r="E975" s="5" t="str">
        <f>_xlfn.IFNA(IF(VLOOKUP(A975,NewCMDB!A:N,1,FALSE)="","No","Yes"),IF(A975="","","No"))</f>
        <v/>
      </c>
      <c r="F975" s="5" t="e">
        <f>VLOOKUP(A975,LastLogonDate!A:D,2,FALSE)</f>
        <v>#N/A</v>
      </c>
      <c r="G975" s="5" t="e">
        <f>VLOOKUP(A975,LastLogonDate!A:D,3,FALSE)</f>
        <v>#N/A</v>
      </c>
      <c r="H975" s="5" t="e">
        <f>VLOOKUP(A975,LastLogonDate!A:D,4,FALSE)</f>
        <v>#N/A</v>
      </c>
      <c r="I975" s="5" t="str">
        <f t="shared" si="31"/>
        <v/>
      </c>
      <c r="J975" t="str">
        <f t="shared" si="30"/>
        <v>OR dbo.v_R_System.Name0 like''</v>
      </c>
    </row>
    <row r="976" spans="2:10" x14ac:dyDescent="0.25">
      <c r="B976" s="2" t="str">
        <f>_xlfn.IFNA(VLOOKUP(A976,SQLReport!A:F,2,FALSE),IF(A976="","","Not in SCCM"))</f>
        <v/>
      </c>
      <c r="C976" s="2" t="b">
        <f>COUNTIF(SQLReport!A:A, A976)&gt;1</f>
        <v>0</v>
      </c>
      <c r="D976" s="5" t="str">
        <f>IF(B976="No",VLOOKUP(A976,SQLReport!A:F,4,FALSE),"")</f>
        <v/>
      </c>
      <c r="E976" s="5" t="str">
        <f>_xlfn.IFNA(IF(VLOOKUP(A976,NewCMDB!A:N,1,FALSE)="","No","Yes"),IF(A976="","","No"))</f>
        <v/>
      </c>
      <c r="F976" s="5" t="e">
        <f>VLOOKUP(A976,LastLogonDate!A:D,2,FALSE)</f>
        <v>#N/A</v>
      </c>
      <c r="G976" s="5" t="e">
        <f>VLOOKUP(A976,LastLogonDate!A:D,3,FALSE)</f>
        <v>#N/A</v>
      </c>
      <c r="H976" s="5" t="e">
        <f>VLOOKUP(A976,LastLogonDate!A:D,4,FALSE)</f>
        <v>#N/A</v>
      </c>
      <c r="I976" s="5" t="str">
        <f t="shared" si="31"/>
        <v/>
      </c>
      <c r="J976" t="str">
        <f t="shared" si="30"/>
        <v>OR dbo.v_R_System.Name0 like''</v>
      </c>
    </row>
    <row r="977" spans="2:10" x14ac:dyDescent="0.25">
      <c r="B977" s="2" t="str">
        <f>_xlfn.IFNA(VLOOKUP(A977,SQLReport!A:F,2,FALSE),IF(A977="","","Not in SCCM"))</f>
        <v/>
      </c>
      <c r="C977" s="2" t="b">
        <f>COUNTIF(SQLReport!A:A, A977)&gt;1</f>
        <v>0</v>
      </c>
      <c r="D977" s="5" t="str">
        <f>IF(B977="No",VLOOKUP(A977,SQLReport!A:F,4,FALSE),"")</f>
        <v/>
      </c>
      <c r="E977" s="5" t="str">
        <f>_xlfn.IFNA(IF(VLOOKUP(A977,NewCMDB!A:N,1,FALSE)="","No","Yes"),IF(A977="","","No"))</f>
        <v/>
      </c>
      <c r="F977" s="5" t="e">
        <f>VLOOKUP(A977,LastLogonDate!A:D,2,FALSE)</f>
        <v>#N/A</v>
      </c>
      <c r="G977" s="5" t="e">
        <f>VLOOKUP(A977,LastLogonDate!A:D,3,FALSE)</f>
        <v>#N/A</v>
      </c>
      <c r="H977" s="5" t="e">
        <f>VLOOKUP(A977,LastLogonDate!A:D,4,FALSE)</f>
        <v>#N/A</v>
      </c>
      <c r="I977" s="5" t="str">
        <f t="shared" si="31"/>
        <v/>
      </c>
      <c r="J977" t="str">
        <f t="shared" si="30"/>
        <v>OR dbo.v_R_System.Name0 like''</v>
      </c>
    </row>
    <row r="978" spans="2:10" x14ac:dyDescent="0.25">
      <c r="B978" s="2" t="str">
        <f>_xlfn.IFNA(VLOOKUP(A978,SQLReport!A:F,2,FALSE),IF(A978="","","Not in SCCM"))</f>
        <v/>
      </c>
      <c r="C978" s="2" t="b">
        <f>COUNTIF(SQLReport!A:A, A978)&gt;1</f>
        <v>0</v>
      </c>
      <c r="D978" s="5" t="str">
        <f>IF(B978="No",VLOOKUP(A978,SQLReport!A:F,4,FALSE),"")</f>
        <v/>
      </c>
      <c r="E978" s="5" t="str">
        <f>_xlfn.IFNA(IF(VLOOKUP(A978,NewCMDB!A:N,1,FALSE)="","No","Yes"),IF(A978="","","No"))</f>
        <v/>
      </c>
      <c r="F978" s="5" t="e">
        <f>VLOOKUP(A978,LastLogonDate!A:D,2,FALSE)</f>
        <v>#N/A</v>
      </c>
      <c r="G978" s="5" t="e">
        <f>VLOOKUP(A978,LastLogonDate!A:D,3,FALSE)</f>
        <v>#N/A</v>
      </c>
      <c r="H978" s="5" t="e">
        <f>VLOOKUP(A978,LastLogonDate!A:D,4,FALSE)</f>
        <v>#N/A</v>
      </c>
      <c r="I978" s="5" t="str">
        <f t="shared" si="31"/>
        <v/>
      </c>
      <c r="J978" t="str">
        <f t="shared" si="30"/>
        <v>OR dbo.v_R_System.Name0 like''</v>
      </c>
    </row>
    <row r="979" spans="2:10" x14ac:dyDescent="0.25">
      <c r="B979" s="2" t="str">
        <f>_xlfn.IFNA(VLOOKUP(A979,SQLReport!A:F,2,FALSE),IF(A979="","","Not in SCCM"))</f>
        <v/>
      </c>
      <c r="C979" s="2" t="b">
        <f>COUNTIF(SQLReport!A:A, A979)&gt;1</f>
        <v>0</v>
      </c>
      <c r="D979" s="5" t="str">
        <f>IF(B979="No",VLOOKUP(A979,SQLReport!A:F,4,FALSE),"")</f>
        <v/>
      </c>
      <c r="E979" s="5" t="str">
        <f>_xlfn.IFNA(IF(VLOOKUP(A979,NewCMDB!A:N,1,FALSE)="","No","Yes"),IF(A979="","","No"))</f>
        <v/>
      </c>
      <c r="F979" s="5" t="e">
        <f>VLOOKUP(A979,LastLogonDate!A:D,2,FALSE)</f>
        <v>#N/A</v>
      </c>
      <c r="G979" s="5" t="e">
        <f>VLOOKUP(A979,LastLogonDate!A:D,3,FALSE)</f>
        <v>#N/A</v>
      </c>
      <c r="H979" s="5" t="e">
        <f>VLOOKUP(A979,LastLogonDate!A:D,4,FALSE)</f>
        <v>#N/A</v>
      </c>
      <c r="I979" s="5" t="str">
        <f t="shared" si="31"/>
        <v/>
      </c>
      <c r="J979" t="str">
        <f t="shared" si="30"/>
        <v>OR dbo.v_R_System.Name0 like''</v>
      </c>
    </row>
    <row r="980" spans="2:10" x14ac:dyDescent="0.25">
      <c r="B980" s="2" t="str">
        <f>_xlfn.IFNA(VLOOKUP(A980,SQLReport!A:F,2,FALSE),IF(A980="","","Not in SCCM"))</f>
        <v/>
      </c>
      <c r="C980" s="2" t="b">
        <f>COUNTIF(SQLReport!A:A, A980)&gt;1</f>
        <v>0</v>
      </c>
      <c r="D980" s="5" t="str">
        <f>IF(B980="No",VLOOKUP(A980,SQLReport!A:F,4,FALSE),"")</f>
        <v/>
      </c>
      <c r="E980" s="5" t="str">
        <f>_xlfn.IFNA(IF(VLOOKUP(A980,NewCMDB!A:N,1,FALSE)="","No","Yes"),IF(A980="","","No"))</f>
        <v/>
      </c>
      <c r="F980" s="5" t="e">
        <f>VLOOKUP(A980,LastLogonDate!A:D,2,FALSE)</f>
        <v>#N/A</v>
      </c>
      <c r="G980" s="5" t="e">
        <f>VLOOKUP(A980,LastLogonDate!A:D,3,FALSE)</f>
        <v>#N/A</v>
      </c>
      <c r="H980" s="5" t="e">
        <f>VLOOKUP(A980,LastLogonDate!A:D,4,FALSE)</f>
        <v>#N/A</v>
      </c>
      <c r="I980" s="5" t="str">
        <f t="shared" si="31"/>
        <v/>
      </c>
      <c r="J980" t="str">
        <f t="shared" si="30"/>
        <v>OR dbo.v_R_System.Name0 like''</v>
      </c>
    </row>
    <row r="981" spans="2:10" x14ac:dyDescent="0.25">
      <c r="B981" s="2" t="str">
        <f>_xlfn.IFNA(VLOOKUP(A981,SQLReport!A:F,2,FALSE),IF(A981="","","Not in SCCM"))</f>
        <v/>
      </c>
      <c r="C981" s="2" t="b">
        <f>COUNTIF(SQLReport!A:A, A981)&gt;1</f>
        <v>0</v>
      </c>
      <c r="D981" s="5" t="str">
        <f>IF(B981="No",VLOOKUP(A981,SQLReport!A:F,4,FALSE),"")</f>
        <v/>
      </c>
      <c r="E981" s="5" t="str">
        <f>_xlfn.IFNA(IF(VLOOKUP(A981,NewCMDB!A:N,1,FALSE)="","No","Yes"),IF(A981="","","No"))</f>
        <v/>
      </c>
      <c r="F981" s="5" t="e">
        <f>VLOOKUP(A981,LastLogonDate!A:D,2,FALSE)</f>
        <v>#N/A</v>
      </c>
      <c r="G981" s="5" t="e">
        <f>VLOOKUP(A981,LastLogonDate!A:D,3,FALSE)</f>
        <v>#N/A</v>
      </c>
      <c r="H981" s="5" t="e">
        <f>VLOOKUP(A981,LastLogonDate!A:D,4,FALSE)</f>
        <v>#N/A</v>
      </c>
      <c r="I981" s="5" t="str">
        <f t="shared" si="31"/>
        <v/>
      </c>
      <c r="J981" t="str">
        <f t="shared" si="30"/>
        <v>OR dbo.v_R_System.Name0 like''</v>
      </c>
    </row>
    <row r="982" spans="2:10" x14ac:dyDescent="0.25">
      <c r="B982" s="2" t="str">
        <f>_xlfn.IFNA(VLOOKUP(A982,SQLReport!A:F,2,FALSE),IF(A982="","","Not in SCCM"))</f>
        <v/>
      </c>
      <c r="C982" s="2" t="b">
        <f>COUNTIF(SQLReport!A:A, A982)&gt;1</f>
        <v>0</v>
      </c>
      <c r="D982" s="5" t="str">
        <f>IF(B982="No",VLOOKUP(A982,SQLReport!A:F,4,FALSE),"")</f>
        <v/>
      </c>
      <c r="E982" s="5" t="str">
        <f>_xlfn.IFNA(IF(VLOOKUP(A982,NewCMDB!A:N,1,FALSE)="","No","Yes"),IF(A982="","","No"))</f>
        <v/>
      </c>
      <c r="F982" s="5" t="e">
        <f>VLOOKUP(A982,LastLogonDate!A:D,2,FALSE)</f>
        <v>#N/A</v>
      </c>
      <c r="G982" s="5" t="e">
        <f>VLOOKUP(A982,LastLogonDate!A:D,3,FALSE)</f>
        <v>#N/A</v>
      </c>
      <c r="H982" s="5" t="e">
        <f>VLOOKUP(A982,LastLogonDate!A:D,4,FALSE)</f>
        <v>#N/A</v>
      </c>
      <c r="I982" s="5" t="str">
        <f t="shared" si="31"/>
        <v/>
      </c>
      <c r="J982" t="str">
        <f t="shared" si="30"/>
        <v>OR dbo.v_R_System.Name0 like''</v>
      </c>
    </row>
    <row r="983" spans="2:10" x14ac:dyDescent="0.25">
      <c r="B983" s="2" t="str">
        <f>_xlfn.IFNA(VLOOKUP(A983,SQLReport!A:F,2,FALSE),IF(A983="","","Not in SCCM"))</f>
        <v/>
      </c>
      <c r="C983" s="2" t="b">
        <f>COUNTIF(SQLReport!A:A, A983)&gt;1</f>
        <v>0</v>
      </c>
      <c r="D983" s="5" t="str">
        <f>IF(B983="No",VLOOKUP(A983,SQLReport!A:F,4,FALSE),"")</f>
        <v/>
      </c>
      <c r="E983" s="5" t="str">
        <f>_xlfn.IFNA(IF(VLOOKUP(A983,NewCMDB!A:N,1,FALSE)="","No","Yes"),IF(A983="","","No"))</f>
        <v/>
      </c>
      <c r="F983" s="5" t="e">
        <f>VLOOKUP(A983,LastLogonDate!A:D,2,FALSE)</f>
        <v>#N/A</v>
      </c>
      <c r="G983" s="5" t="e">
        <f>VLOOKUP(A983,LastLogonDate!A:D,3,FALSE)</f>
        <v>#N/A</v>
      </c>
      <c r="H983" s="5" t="e">
        <f>VLOOKUP(A983,LastLogonDate!A:D,4,FALSE)</f>
        <v>#N/A</v>
      </c>
      <c r="I983" s="5" t="str">
        <f t="shared" si="31"/>
        <v/>
      </c>
      <c r="J983" t="str">
        <f t="shared" si="30"/>
        <v>OR dbo.v_R_System.Name0 like''</v>
      </c>
    </row>
    <row r="984" spans="2:10" x14ac:dyDescent="0.25">
      <c r="B984" s="2" t="str">
        <f>_xlfn.IFNA(VLOOKUP(A984,SQLReport!A:F,2,FALSE),IF(A984="","","Not in SCCM"))</f>
        <v/>
      </c>
      <c r="C984" s="2" t="b">
        <f>COUNTIF(SQLReport!A:A, A984)&gt;1</f>
        <v>0</v>
      </c>
      <c r="D984" s="5" t="str">
        <f>IF(B984="No",VLOOKUP(A984,SQLReport!A:F,4,FALSE),"")</f>
        <v/>
      </c>
      <c r="E984" s="5" t="str">
        <f>_xlfn.IFNA(IF(VLOOKUP(A984,NewCMDB!A:N,1,FALSE)="","No","Yes"),IF(A984="","","No"))</f>
        <v/>
      </c>
      <c r="F984" s="5" t="e">
        <f>VLOOKUP(A984,LastLogonDate!A:D,2,FALSE)</f>
        <v>#N/A</v>
      </c>
      <c r="G984" s="5" t="e">
        <f>VLOOKUP(A984,LastLogonDate!A:D,3,FALSE)</f>
        <v>#N/A</v>
      </c>
      <c r="H984" s="5" t="e">
        <f>VLOOKUP(A984,LastLogonDate!A:D,4,FALSE)</f>
        <v>#N/A</v>
      </c>
      <c r="I984" s="5" t="str">
        <f t="shared" si="31"/>
        <v/>
      </c>
      <c r="J984" t="str">
        <f t="shared" si="30"/>
        <v>OR dbo.v_R_System.Name0 like''</v>
      </c>
    </row>
    <row r="985" spans="2:10" x14ac:dyDescent="0.25">
      <c r="B985" s="2" t="str">
        <f>_xlfn.IFNA(VLOOKUP(A985,SQLReport!A:F,2,FALSE),IF(A985="","","Not in SCCM"))</f>
        <v/>
      </c>
      <c r="C985" s="2" t="b">
        <f>COUNTIF(SQLReport!A:A, A985)&gt;1</f>
        <v>0</v>
      </c>
      <c r="D985" s="5" t="str">
        <f>IF(B985="No",VLOOKUP(A985,SQLReport!A:F,4,FALSE),"")</f>
        <v/>
      </c>
      <c r="E985" s="5" t="str">
        <f>_xlfn.IFNA(IF(VLOOKUP(A985,NewCMDB!A:N,1,FALSE)="","No","Yes"),IF(A985="","","No"))</f>
        <v/>
      </c>
      <c r="F985" s="5" t="e">
        <f>VLOOKUP(A985,LastLogonDate!A:D,2,FALSE)</f>
        <v>#N/A</v>
      </c>
      <c r="G985" s="5" t="e">
        <f>VLOOKUP(A985,LastLogonDate!A:D,3,FALSE)</f>
        <v>#N/A</v>
      </c>
      <c r="H985" s="5" t="e">
        <f>VLOOKUP(A985,LastLogonDate!A:D,4,FALSE)</f>
        <v>#N/A</v>
      </c>
      <c r="I985" s="5" t="str">
        <f t="shared" si="31"/>
        <v/>
      </c>
      <c r="J985" t="str">
        <f t="shared" si="30"/>
        <v>OR dbo.v_R_System.Name0 like''</v>
      </c>
    </row>
    <row r="986" spans="2:10" x14ac:dyDescent="0.25">
      <c r="B986" s="2" t="str">
        <f>_xlfn.IFNA(VLOOKUP(A986,SQLReport!A:F,2,FALSE),IF(A986="","","Not in SCCM"))</f>
        <v/>
      </c>
      <c r="C986" s="2" t="b">
        <f>COUNTIF(SQLReport!A:A, A986)&gt;1</f>
        <v>0</v>
      </c>
      <c r="D986" s="5" t="str">
        <f>IF(B986="No",VLOOKUP(A986,SQLReport!A:F,4,FALSE),"")</f>
        <v/>
      </c>
      <c r="E986" s="5" t="str">
        <f>_xlfn.IFNA(IF(VLOOKUP(A986,NewCMDB!A:N,1,FALSE)="","No","Yes"),IF(A986="","","No"))</f>
        <v/>
      </c>
      <c r="F986" s="5" t="e">
        <f>VLOOKUP(A986,LastLogonDate!A:D,2,FALSE)</f>
        <v>#N/A</v>
      </c>
      <c r="G986" s="5" t="e">
        <f>VLOOKUP(A986,LastLogonDate!A:D,3,FALSE)</f>
        <v>#N/A</v>
      </c>
      <c r="H986" s="5" t="e">
        <f>VLOOKUP(A986,LastLogonDate!A:D,4,FALSE)</f>
        <v>#N/A</v>
      </c>
      <c r="I986" s="5" t="str">
        <f t="shared" si="31"/>
        <v/>
      </c>
      <c r="J986" t="str">
        <f t="shared" si="30"/>
        <v>OR dbo.v_R_System.Name0 like''</v>
      </c>
    </row>
    <row r="987" spans="2:10" x14ac:dyDescent="0.25">
      <c r="B987" s="2" t="str">
        <f>_xlfn.IFNA(VLOOKUP(A987,SQLReport!A:F,2,FALSE),IF(A987="","","Not in SCCM"))</f>
        <v/>
      </c>
      <c r="C987" s="2" t="b">
        <f>COUNTIF(SQLReport!A:A, A987)&gt;1</f>
        <v>0</v>
      </c>
      <c r="D987" s="5" t="str">
        <f>IF(B987="No",VLOOKUP(A987,SQLReport!A:F,4,FALSE),"")</f>
        <v/>
      </c>
      <c r="E987" s="5" t="str">
        <f>_xlfn.IFNA(IF(VLOOKUP(A987,NewCMDB!A:N,1,FALSE)="","No","Yes"),IF(A987="","","No"))</f>
        <v/>
      </c>
      <c r="F987" s="5" t="e">
        <f>VLOOKUP(A987,LastLogonDate!A:D,2,FALSE)</f>
        <v>#N/A</v>
      </c>
      <c r="G987" s="5" t="e">
        <f>VLOOKUP(A987,LastLogonDate!A:D,3,FALSE)</f>
        <v>#N/A</v>
      </c>
      <c r="H987" s="5" t="e">
        <f>VLOOKUP(A987,LastLogonDate!A:D,4,FALSE)</f>
        <v>#N/A</v>
      </c>
      <c r="I987" s="5" t="str">
        <f t="shared" si="31"/>
        <v/>
      </c>
      <c r="J987" t="str">
        <f t="shared" si="30"/>
        <v>OR dbo.v_R_System.Name0 like''</v>
      </c>
    </row>
    <row r="988" spans="2:10" x14ac:dyDescent="0.25">
      <c r="B988" s="2" t="str">
        <f>_xlfn.IFNA(VLOOKUP(A988,SQLReport!A:F,2,FALSE),IF(A988="","","Not in SCCM"))</f>
        <v/>
      </c>
      <c r="C988" s="2" t="b">
        <f>COUNTIF(SQLReport!A:A, A988)&gt;1</f>
        <v>0</v>
      </c>
      <c r="D988" s="5" t="str">
        <f>IF(B988="No",VLOOKUP(A988,SQLReport!A:F,4,FALSE),"")</f>
        <v/>
      </c>
      <c r="E988" s="5" t="str">
        <f>_xlfn.IFNA(IF(VLOOKUP(A988,NewCMDB!A:N,1,FALSE)="","No","Yes"),IF(A988="","","No"))</f>
        <v/>
      </c>
      <c r="F988" s="5" t="e">
        <f>VLOOKUP(A988,LastLogonDate!A:D,2,FALSE)</f>
        <v>#N/A</v>
      </c>
      <c r="G988" s="5" t="e">
        <f>VLOOKUP(A988,LastLogonDate!A:D,3,FALSE)</f>
        <v>#N/A</v>
      </c>
      <c r="H988" s="5" t="e">
        <f>VLOOKUP(A988,LastLogonDate!A:D,4,FALSE)</f>
        <v>#N/A</v>
      </c>
      <c r="I988" s="5" t="str">
        <f t="shared" si="31"/>
        <v/>
      </c>
      <c r="J988" t="str">
        <f t="shared" si="30"/>
        <v>OR dbo.v_R_System.Name0 like''</v>
      </c>
    </row>
    <row r="989" spans="2:10" x14ac:dyDescent="0.25">
      <c r="B989" s="2" t="str">
        <f>_xlfn.IFNA(VLOOKUP(A989,SQLReport!A:F,2,FALSE),IF(A989="","","Not in SCCM"))</f>
        <v/>
      </c>
      <c r="C989" s="2" t="b">
        <f>COUNTIF(SQLReport!A:A, A989)&gt;1</f>
        <v>0</v>
      </c>
      <c r="D989" s="5" t="str">
        <f>IF(B989="No",VLOOKUP(A989,SQLReport!A:F,4,FALSE),"")</f>
        <v/>
      </c>
      <c r="E989" s="5" t="str">
        <f>_xlfn.IFNA(IF(VLOOKUP(A989,NewCMDB!A:N,1,FALSE)="","No","Yes"),IF(A989="","","No"))</f>
        <v/>
      </c>
      <c r="F989" s="5" t="e">
        <f>VLOOKUP(A989,LastLogonDate!A:D,2,FALSE)</f>
        <v>#N/A</v>
      </c>
      <c r="G989" s="5" t="e">
        <f>VLOOKUP(A989,LastLogonDate!A:D,3,FALSE)</f>
        <v>#N/A</v>
      </c>
      <c r="H989" s="5" t="e">
        <f>VLOOKUP(A989,LastLogonDate!A:D,4,FALSE)</f>
        <v>#N/A</v>
      </c>
      <c r="I989" s="5" t="str">
        <f t="shared" si="31"/>
        <v/>
      </c>
      <c r="J989" t="str">
        <f t="shared" si="30"/>
        <v>OR dbo.v_R_System.Name0 like''</v>
      </c>
    </row>
    <row r="990" spans="2:10" x14ac:dyDescent="0.25">
      <c r="B990" s="2" t="str">
        <f>_xlfn.IFNA(VLOOKUP(A990,SQLReport!A:F,2,FALSE),IF(A990="","","Not in SCCM"))</f>
        <v/>
      </c>
      <c r="C990" s="2" t="b">
        <f>COUNTIF(SQLReport!A:A, A990)&gt;1</f>
        <v>0</v>
      </c>
      <c r="D990" s="5" t="str">
        <f>IF(B990="No",VLOOKUP(A990,SQLReport!A:F,4,FALSE),"")</f>
        <v/>
      </c>
      <c r="E990" s="5" t="str">
        <f>_xlfn.IFNA(IF(VLOOKUP(A990,NewCMDB!A:N,1,FALSE)="","No","Yes"),IF(A990="","","No"))</f>
        <v/>
      </c>
      <c r="F990" s="5" t="e">
        <f>VLOOKUP(A990,LastLogonDate!A:D,2,FALSE)</f>
        <v>#N/A</v>
      </c>
      <c r="G990" s="5" t="e">
        <f>VLOOKUP(A990,LastLogonDate!A:D,3,FALSE)</f>
        <v>#N/A</v>
      </c>
      <c r="H990" s="5" t="e">
        <f>VLOOKUP(A990,LastLogonDate!A:D,4,FALSE)</f>
        <v>#N/A</v>
      </c>
      <c r="I990" s="5" t="str">
        <f t="shared" si="31"/>
        <v/>
      </c>
      <c r="J990" t="str">
        <f t="shared" si="30"/>
        <v>OR dbo.v_R_System.Name0 like''</v>
      </c>
    </row>
    <row r="991" spans="2:10" x14ac:dyDescent="0.25">
      <c r="B991" s="2" t="str">
        <f>_xlfn.IFNA(VLOOKUP(A991,SQLReport!A:F,2,FALSE),IF(A991="","","Not in SCCM"))</f>
        <v/>
      </c>
      <c r="C991" s="2" t="b">
        <f>COUNTIF(SQLReport!A:A, A991)&gt;1</f>
        <v>0</v>
      </c>
      <c r="D991" s="5" t="str">
        <f>IF(B991="No",VLOOKUP(A991,SQLReport!A:F,4,FALSE),"")</f>
        <v/>
      </c>
      <c r="E991" s="5" t="str">
        <f>_xlfn.IFNA(IF(VLOOKUP(A991,NewCMDB!A:N,1,FALSE)="","No","Yes"),IF(A991="","","No"))</f>
        <v/>
      </c>
      <c r="F991" s="5" t="e">
        <f>VLOOKUP(A991,LastLogonDate!A:D,2,FALSE)</f>
        <v>#N/A</v>
      </c>
      <c r="G991" s="5" t="e">
        <f>VLOOKUP(A991,LastLogonDate!A:D,3,FALSE)</f>
        <v>#N/A</v>
      </c>
      <c r="H991" s="5" t="e">
        <f>VLOOKUP(A991,LastLogonDate!A:D,4,FALSE)</f>
        <v>#N/A</v>
      </c>
      <c r="I991" s="5" t="str">
        <f t="shared" si="31"/>
        <v/>
      </c>
      <c r="J991" t="str">
        <f t="shared" si="30"/>
        <v>OR dbo.v_R_System.Name0 like''</v>
      </c>
    </row>
    <row r="992" spans="2:10" x14ac:dyDescent="0.25">
      <c r="B992" s="2" t="str">
        <f>_xlfn.IFNA(VLOOKUP(A992,SQLReport!A:F,2,FALSE),IF(A992="","","Not in SCCM"))</f>
        <v/>
      </c>
      <c r="C992" s="2" t="b">
        <f>COUNTIF(SQLReport!A:A, A992)&gt;1</f>
        <v>0</v>
      </c>
      <c r="D992" s="5" t="str">
        <f>IF(B992="No",VLOOKUP(A992,SQLReport!A:F,4,FALSE),"")</f>
        <v/>
      </c>
      <c r="E992" s="5" t="str">
        <f>_xlfn.IFNA(IF(VLOOKUP(A992,NewCMDB!A:N,1,FALSE)="","No","Yes"),IF(A992="","","No"))</f>
        <v/>
      </c>
      <c r="F992" s="5" t="e">
        <f>VLOOKUP(A992,LastLogonDate!A:D,2,FALSE)</f>
        <v>#N/A</v>
      </c>
      <c r="G992" s="5" t="e">
        <f>VLOOKUP(A992,LastLogonDate!A:D,3,FALSE)</f>
        <v>#N/A</v>
      </c>
      <c r="H992" s="5" t="e">
        <f>VLOOKUP(A992,LastLogonDate!A:D,4,FALSE)</f>
        <v>#N/A</v>
      </c>
      <c r="I992" s="5" t="str">
        <f t="shared" si="31"/>
        <v/>
      </c>
      <c r="J992" t="str">
        <f t="shared" si="30"/>
        <v>OR dbo.v_R_System.Name0 like''</v>
      </c>
    </row>
    <row r="993" spans="2:10" x14ac:dyDescent="0.25">
      <c r="B993" s="2" t="str">
        <f>_xlfn.IFNA(VLOOKUP(A993,SQLReport!A:F,2,FALSE),IF(A993="","","Not in SCCM"))</f>
        <v/>
      </c>
      <c r="C993" s="2" t="b">
        <f>COUNTIF(SQLReport!A:A, A993)&gt;1</f>
        <v>0</v>
      </c>
      <c r="D993" s="5" t="str">
        <f>IF(B993="No",VLOOKUP(A993,SQLReport!A:F,4,FALSE),"")</f>
        <v/>
      </c>
      <c r="E993" s="5" t="str">
        <f>_xlfn.IFNA(IF(VLOOKUP(A993,NewCMDB!A:N,1,FALSE)="","No","Yes"),IF(A993="","","No"))</f>
        <v/>
      </c>
      <c r="F993" s="5" t="e">
        <f>VLOOKUP(A993,LastLogonDate!A:D,2,FALSE)</f>
        <v>#N/A</v>
      </c>
      <c r="G993" s="5" t="e">
        <f>VLOOKUP(A993,LastLogonDate!A:D,3,FALSE)</f>
        <v>#N/A</v>
      </c>
      <c r="H993" s="5" t="e">
        <f>VLOOKUP(A993,LastLogonDate!A:D,4,FALSE)</f>
        <v>#N/A</v>
      </c>
      <c r="I993" s="5" t="str">
        <f t="shared" si="31"/>
        <v/>
      </c>
      <c r="J993" t="str">
        <f t="shared" si="30"/>
        <v>OR dbo.v_R_System.Name0 like''</v>
      </c>
    </row>
    <row r="994" spans="2:10" x14ac:dyDescent="0.25">
      <c r="B994" s="2" t="str">
        <f>_xlfn.IFNA(VLOOKUP(A994,SQLReport!A:F,2,FALSE),IF(A994="","","Not in SCCM"))</f>
        <v/>
      </c>
      <c r="C994" s="2" t="b">
        <f>COUNTIF(SQLReport!A:A, A994)&gt;1</f>
        <v>0</v>
      </c>
      <c r="D994" s="5" t="str">
        <f>IF(B994="No",VLOOKUP(A994,SQLReport!A:F,4,FALSE),"")</f>
        <v/>
      </c>
      <c r="E994" s="5" t="str">
        <f>_xlfn.IFNA(IF(VLOOKUP(A994,NewCMDB!A:N,1,FALSE)="","No","Yes"),IF(A994="","","No"))</f>
        <v/>
      </c>
      <c r="F994" s="5" t="e">
        <f>VLOOKUP(A994,LastLogonDate!A:D,2,FALSE)</f>
        <v>#N/A</v>
      </c>
      <c r="G994" s="5" t="e">
        <f>VLOOKUP(A994,LastLogonDate!A:D,3,FALSE)</f>
        <v>#N/A</v>
      </c>
      <c r="H994" s="5" t="e">
        <f>VLOOKUP(A994,LastLogonDate!A:D,4,FALSE)</f>
        <v>#N/A</v>
      </c>
      <c r="I994" s="5" t="str">
        <f t="shared" si="31"/>
        <v/>
      </c>
      <c r="J994" t="str">
        <f t="shared" si="30"/>
        <v>OR dbo.v_R_System.Name0 like''</v>
      </c>
    </row>
    <row r="995" spans="2:10" x14ac:dyDescent="0.25">
      <c r="B995" s="2" t="str">
        <f>_xlfn.IFNA(VLOOKUP(A995,SQLReport!A:F,2,FALSE),IF(A995="","","Not in SCCM"))</f>
        <v/>
      </c>
      <c r="C995" s="2" t="b">
        <f>COUNTIF(SQLReport!A:A, A995)&gt;1</f>
        <v>0</v>
      </c>
      <c r="D995" s="5" t="str">
        <f>IF(B995="No",VLOOKUP(A995,SQLReport!A:F,4,FALSE),"")</f>
        <v/>
      </c>
      <c r="E995" s="5" t="str">
        <f>_xlfn.IFNA(IF(VLOOKUP(A995,NewCMDB!A:N,1,FALSE)="","No","Yes"),IF(A995="","","No"))</f>
        <v/>
      </c>
      <c r="F995" s="5" t="e">
        <f>VLOOKUP(A995,LastLogonDate!A:D,2,FALSE)</f>
        <v>#N/A</v>
      </c>
      <c r="G995" s="5" t="e">
        <f>VLOOKUP(A995,LastLogonDate!A:D,3,FALSE)</f>
        <v>#N/A</v>
      </c>
      <c r="H995" s="5" t="e">
        <f>VLOOKUP(A995,LastLogonDate!A:D,4,FALSE)</f>
        <v>#N/A</v>
      </c>
      <c r="I995" s="5" t="str">
        <f t="shared" si="31"/>
        <v/>
      </c>
      <c r="J995" t="str">
        <f t="shared" si="30"/>
        <v>OR dbo.v_R_System.Name0 like''</v>
      </c>
    </row>
    <row r="996" spans="2:10" x14ac:dyDescent="0.25">
      <c r="B996" s="2" t="str">
        <f>_xlfn.IFNA(VLOOKUP(A996,SQLReport!A:F,2,FALSE),IF(A996="","","Not in SCCM"))</f>
        <v/>
      </c>
      <c r="C996" s="2" t="b">
        <f>COUNTIF(SQLReport!A:A, A996)&gt;1</f>
        <v>0</v>
      </c>
      <c r="D996" s="5" t="str">
        <f>IF(B996="No",VLOOKUP(A996,SQLReport!A:F,4,FALSE),"")</f>
        <v/>
      </c>
      <c r="E996" s="5" t="str">
        <f>_xlfn.IFNA(IF(VLOOKUP(A996,NewCMDB!A:N,1,FALSE)="","No","Yes"),IF(A996="","","No"))</f>
        <v/>
      </c>
      <c r="F996" s="5" t="e">
        <f>VLOOKUP(A996,LastLogonDate!A:D,2,FALSE)</f>
        <v>#N/A</v>
      </c>
      <c r="G996" s="5" t="e">
        <f>VLOOKUP(A996,LastLogonDate!A:D,3,FALSE)</f>
        <v>#N/A</v>
      </c>
      <c r="H996" s="5" t="e">
        <f>VLOOKUP(A996,LastLogonDate!A:D,4,FALSE)</f>
        <v>#N/A</v>
      </c>
      <c r="I996" s="5" t="str">
        <f t="shared" si="31"/>
        <v/>
      </c>
      <c r="J996" t="str">
        <f t="shared" si="30"/>
        <v>OR dbo.v_R_System.Name0 like''</v>
      </c>
    </row>
    <row r="997" spans="2:10" x14ac:dyDescent="0.25">
      <c r="B997" s="2" t="str">
        <f>_xlfn.IFNA(VLOOKUP(A997,SQLReport!A:F,2,FALSE),IF(A997="","","Not in SCCM"))</f>
        <v/>
      </c>
      <c r="C997" s="2" t="b">
        <f>COUNTIF(SQLReport!A:A, A997)&gt;1</f>
        <v>0</v>
      </c>
      <c r="D997" s="5" t="str">
        <f>IF(B997="No",VLOOKUP(A997,SQLReport!A:F,4,FALSE),"")</f>
        <v/>
      </c>
      <c r="E997" s="5" t="str">
        <f>_xlfn.IFNA(IF(VLOOKUP(A997,NewCMDB!A:N,1,FALSE)="","No","Yes"),IF(A997="","","No"))</f>
        <v/>
      </c>
      <c r="F997" s="5" t="e">
        <f>VLOOKUP(A997,LastLogonDate!A:D,2,FALSE)</f>
        <v>#N/A</v>
      </c>
      <c r="G997" s="5" t="e">
        <f>VLOOKUP(A997,LastLogonDate!A:D,3,FALSE)</f>
        <v>#N/A</v>
      </c>
      <c r="H997" s="5" t="e">
        <f>VLOOKUP(A997,LastLogonDate!A:D,4,FALSE)</f>
        <v>#N/A</v>
      </c>
      <c r="I997" s="5" t="str">
        <f t="shared" si="31"/>
        <v/>
      </c>
      <c r="J997" t="str">
        <f t="shared" si="30"/>
        <v>OR dbo.v_R_System.Name0 like''</v>
      </c>
    </row>
    <row r="998" spans="2:10" x14ac:dyDescent="0.25">
      <c r="B998" s="2" t="str">
        <f>_xlfn.IFNA(VLOOKUP(A998,SQLReport!A:F,2,FALSE),IF(A998="","","Not in SCCM"))</f>
        <v/>
      </c>
      <c r="C998" s="2" t="b">
        <f>COUNTIF(SQLReport!A:A, A998)&gt;1</f>
        <v>0</v>
      </c>
      <c r="D998" s="5" t="str">
        <f>IF(B998="No",VLOOKUP(A998,SQLReport!A:F,4,FALSE),"")</f>
        <v/>
      </c>
      <c r="E998" s="5" t="str">
        <f>_xlfn.IFNA(IF(VLOOKUP(A998,NewCMDB!A:N,1,FALSE)="","No","Yes"),IF(A998="","","No"))</f>
        <v/>
      </c>
      <c r="F998" s="5" t="e">
        <f>VLOOKUP(A998,LastLogonDate!A:D,2,FALSE)</f>
        <v>#N/A</v>
      </c>
      <c r="G998" s="5" t="e">
        <f>VLOOKUP(A998,LastLogonDate!A:D,3,FALSE)</f>
        <v>#N/A</v>
      </c>
      <c r="H998" s="5" t="e">
        <f>VLOOKUP(A998,LastLogonDate!A:D,4,FALSE)</f>
        <v>#N/A</v>
      </c>
      <c r="I998" s="5" t="str">
        <f t="shared" si="31"/>
        <v/>
      </c>
      <c r="J998" t="str">
        <f t="shared" si="30"/>
        <v>OR dbo.v_R_System.Name0 like''</v>
      </c>
    </row>
    <row r="999" spans="2:10" x14ac:dyDescent="0.25">
      <c r="B999" s="2" t="str">
        <f>_xlfn.IFNA(VLOOKUP(A999,SQLReport!A:F,2,FALSE),IF(A999="","","Not in SCCM"))</f>
        <v/>
      </c>
      <c r="C999" s="2" t="b">
        <f>COUNTIF(SQLReport!A:A, A999)&gt;1</f>
        <v>0</v>
      </c>
      <c r="D999" s="5" t="str">
        <f>IF(B999="No",VLOOKUP(A999,SQLReport!A:F,4,FALSE),"")</f>
        <v/>
      </c>
      <c r="E999" s="5" t="str">
        <f>_xlfn.IFNA(IF(VLOOKUP(A999,NewCMDB!A:N,1,FALSE)="","No","Yes"),IF(A999="","","No"))</f>
        <v/>
      </c>
      <c r="F999" s="5" t="e">
        <f>VLOOKUP(A999,LastLogonDate!A:D,2,FALSE)</f>
        <v>#N/A</v>
      </c>
      <c r="G999" s="5" t="e">
        <f>VLOOKUP(A999,LastLogonDate!A:D,3,FALSE)</f>
        <v>#N/A</v>
      </c>
      <c r="H999" s="5" t="e">
        <f>VLOOKUP(A999,LastLogonDate!A:D,4,FALSE)</f>
        <v>#N/A</v>
      </c>
      <c r="I999" s="5" t="str">
        <f t="shared" si="31"/>
        <v/>
      </c>
      <c r="J999" t="str">
        <f t="shared" si="30"/>
        <v>OR dbo.v_R_System.Name0 like''</v>
      </c>
    </row>
    <row r="1000" spans="2:10" x14ac:dyDescent="0.25">
      <c r="B1000" s="2" t="str">
        <f>_xlfn.IFNA(VLOOKUP(A1000,SQLReport!A:F,2,FALSE),IF(A1000="","","Not in SCCM"))</f>
        <v/>
      </c>
      <c r="C1000" s="2" t="b">
        <f>COUNTIF(SQLReport!A:A, A1000)&gt;1</f>
        <v>0</v>
      </c>
      <c r="D1000" s="5" t="str">
        <f>IF(B1000="No",VLOOKUP(A1000,SQLReport!A:F,4,FALSE),"")</f>
        <v/>
      </c>
      <c r="E1000" s="5" t="str">
        <f>_xlfn.IFNA(IF(VLOOKUP(A1000,NewCMDB!A:N,1,FALSE)="","No","Yes"),IF(A1000="","","No"))</f>
        <v/>
      </c>
      <c r="F1000" s="5" t="e">
        <f>VLOOKUP(A1000,LastLogonDate!A:D,2,FALSE)</f>
        <v>#N/A</v>
      </c>
      <c r="G1000" s="5" t="e">
        <f>VLOOKUP(A1000,LastLogonDate!A:D,3,FALSE)</f>
        <v>#N/A</v>
      </c>
      <c r="H1000" s="5" t="e">
        <f>VLOOKUP(A1000,LastLogonDate!A:D,4,FALSE)</f>
        <v>#N/A</v>
      </c>
      <c r="I1000" s="5" t="str">
        <f t="shared" si="31"/>
        <v/>
      </c>
      <c r="J1000" t="str">
        <f t="shared" si="30"/>
        <v>OR dbo.v_R_System.Name0 like''</v>
      </c>
    </row>
    <row r="1001" spans="2:10" x14ac:dyDescent="0.25">
      <c r="B1001" s="2" t="str">
        <f>_xlfn.IFNA(VLOOKUP(A1001,SQLReport!A:F,2,FALSE),IF(A1001="","","Not in SCCM"))</f>
        <v/>
      </c>
      <c r="C1001" s="2" t="b">
        <f>COUNTIF(SQLReport!A:A, A1001)&gt;1</f>
        <v>0</v>
      </c>
      <c r="D1001" s="5" t="str">
        <f>IF(B1001="No",VLOOKUP(A1001,SQLReport!A:F,4,FALSE),"")</f>
        <v/>
      </c>
      <c r="E1001" s="5" t="str">
        <f>_xlfn.IFNA(IF(VLOOKUP(A1001,NewCMDB!A:N,1,FALSE)="","No","Yes"),IF(A1001="","","No"))</f>
        <v/>
      </c>
      <c r="F1001" s="5" t="e">
        <f>VLOOKUP(A1001,LastLogonDate!A:D,2,FALSE)</f>
        <v>#N/A</v>
      </c>
      <c r="G1001" s="5" t="e">
        <f>VLOOKUP(A1001,LastLogonDate!A:D,3,FALSE)</f>
        <v>#N/A</v>
      </c>
      <c r="H1001" s="5" t="e">
        <f>VLOOKUP(A1001,LastLogonDate!A:D,4,FALSE)</f>
        <v>#N/A</v>
      </c>
      <c r="I1001" s="5" t="str">
        <f t="shared" si="31"/>
        <v/>
      </c>
      <c r="J1001" t="str">
        <f t="shared" si="30"/>
        <v>OR dbo.v_R_System.Name0 like''</v>
      </c>
    </row>
    <row r="1002" spans="2:10" x14ac:dyDescent="0.25">
      <c r="B1002" s="2" t="str">
        <f>_xlfn.IFNA(VLOOKUP(A1002,SQLReport!A:F,2,FALSE),IF(A1002="","","Not in SCCM"))</f>
        <v/>
      </c>
      <c r="C1002" s="2" t="b">
        <f>COUNTIF(SQLReport!A:A, A1002)&gt;1</f>
        <v>0</v>
      </c>
      <c r="D1002" s="5" t="str">
        <f>IF(B1002="No",VLOOKUP(A1002,SQLReport!A:F,4,FALSE),"")</f>
        <v/>
      </c>
      <c r="E1002" s="5" t="str">
        <f>_xlfn.IFNA(IF(VLOOKUP(A1002,NewCMDB!A:N,1,FALSE)="","No","Yes"),IF(A1002="","","No"))</f>
        <v/>
      </c>
      <c r="F1002" s="5" t="e">
        <f>VLOOKUP(A1002,LastLogonDate!A:D,2,FALSE)</f>
        <v>#N/A</v>
      </c>
      <c r="G1002" s="5" t="e">
        <f>VLOOKUP(A1002,LastLogonDate!A:D,3,FALSE)</f>
        <v>#N/A</v>
      </c>
      <c r="H1002" s="5" t="e">
        <f>VLOOKUP(A1002,LastLogonDate!A:D,4,FALSE)</f>
        <v>#N/A</v>
      </c>
      <c r="I1002" s="5" t="str">
        <f t="shared" si="31"/>
        <v/>
      </c>
      <c r="J1002" t="str">
        <f t="shared" si="30"/>
        <v>OR dbo.v_R_System.Name0 like''</v>
      </c>
    </row>
    <row r="1003" spans="2:10" x14ac:dyDescent="0.25">
      <c r="B1003" s="2" t="str">
        <f>_xlfn.IFNA(VLOOKUP(A1003,SQLReport!A:F,2,FALSE),IF(A1003="","","Not in SCCM"))</f>
        <v/>
      </c>
      <c r="C1003" s="2" t="b">
        <f>COUNTIF(SQLReport!A:A, A1003)&gt;1</f>
        <v>0</v>
      </c>
      <c r="D1003" s="5" t="str">
        <f>IF(B1003="No",VLOOKUP(A1003,SQLReport!A:F,4,FALSE),"")</f>
        <v/>
      </c>
      <c r="E1003" s="5" t="str">
        <f>_xlfn.IFNA(IF(VLOOKUP(A1003,NewCMDB!A:N,1,FALSE)="","No","Yes"),IF(A1003="","","No"))</f>
        <v/>
      </c>
      <c r="F1003" s="5" t="e">
        <f>VLOOKUP(A1003,LastLogonDate!A:D,2,FALSE)</f>
        <v>#N/A</v>
      </c>
      <c r="G1003" s="5" t="e">
        <f>VLOOKUP(A1003,LastLogonDate!A:D,3,FALSE)</f>
        <v>#N/A</v>
      </c>
      <c r="H1003" s="5" t="e">
        <f>VLOOKUP(A1003,LastLogonDate!A:D,4,FALSE)</f>
        <v>#N/A</v>
      </c>
      <c r="I1003" s="5" t="str">
        <f t="shared" si="31"/>
        <v/>
      </c>
      <c r="J1003" t="str">
        <f t="shared" si="30"/>
        <v>OR dbo.v_R_System.Name0 like''</v>
      </c>
    </row>
    <row r="1004" spans="2:10" x14ac:dyDescent="0.25">
      <c r="B1004" s="2" t="str">
        <f>_xlfn.IFNA(VLOOKUP(A1004,SQLReport!A:F,2,FALSE),IF(A1004="","","Not in SCCM"))</f>
        <v/>
      </c>
      <c r="C1004" s="2" t="b">
        <f>COUNTIF(SQLReport!A:A, A1004)&gt;1</f>
        <v>0</v>
      </c>
      <c r="D1004" s="5" t="str">
        <f>IF(B1004="No",VLOOKUP(A1004,SQLReport!A:F,4,FALSE),"")</f>
        <v/>
      </c>
      <c r="E1004" s="5" t="str">
        <f>_xlfn.IFNA(IF(VLOOKUP(A1004,NewCMDB!A:N,1,FALSE)="","No","Yes"),IF(A1004="","","No"))</f>
        <v/>
      </c>
      <c r="F1004" s="5" t="e">
        <f>VLOOKUP(A1004,LastLogonDate!A:D,2,FALSE)</f>
        <v>#N/A</v>
      </c>
      <c r="G1004" s="5" t="e">
        <f>VLOOKUP(A1004,LastLogonDate!A:D,3,FALSE)</f>
        <v>#N/A</v>
      </c>
      <c r="H1004" s="5" t="e">
        <f>VLOOKUP(A1004,LastLogonDate!A:D,4,FALSE)</f>
        <v>#N/A</v>
      </c>
      <c r="I1004" s="5" t="str">
        <f t="shared" si="31"/>
        <v/>
      </c>
      <c r="J1004" t="str">
        <f t="shared" si="30"/>
        <v>OR dbo.v_R_System.Name0 like''</v>
      </c>
    </row>
    <row r="1005" spans="2:10" x14ac:dyDescent="0.25">
      <c r="B1005" s="2" t="str">
        <f>_xlfn.IFNA(VLOOKUP(A1005,SQLReport!A:F,2,FALSE),IF(A1005="","","Not in SCCM"))</f>
        <v/>
      </c>
      <c r="C1005" s="2" t="b">
        <f>COUNTIF(SQLReport!A:A, A1005)&gt;1</f>
        <v>0</v>
      </c>
      <c r="D1005" s="5" t="str">
        <f>IF(B1005="No",VLOOKUP(A1005,SQLReport!A:F,4,FALSE),"")</f>
        <v/>
      </c>
      <c r="E1005" s="5" t="str">
        <f>_xlfn.IFNA(IF(VLOOKUP(A1005,NewCMDB!A:N,1,FALSE)="","No","Yes"),IF(A1005="","","No"))</f>
        <v/>
      </c>
      <c r="F1005" s="5" t="e">
        <f>VLOOKUP(A1005,LastLogonDate!A:D,2,FALSE)</f>
        <v>#N/A</v>
      </c>
      <c r="G1005" s="5" t="e">
        <f>VLOOKUP(A1005,LastLogonDate!A:D,3,FALSE)</f>
        <v>#N/A</v>
      </c>
      <c r="H1005" s="5" t="e">
        <f>VLOOKUP(A1005,LastLogonDate!A:D,4,FALSE)</f>
        <v>#N/A</v>
      </c>
      <c r="I1005" s="5" t="str">
        <f t="shared" si="31"/>
        <v/>
      </c>
      <c r="J1005" t="str">
        <f t="shared" si="30"/>
        <v>OR dbo.v_R_System.Name0 like''</v>
      </c>
    </row>
    <row r="1006" spans="2:10" x14ac:dyDescent="0.25">
      <c r="B1006" s="2" t="str">
        <f>_xlfn.IFNA(VLOOKUP(A1006,SQLReport!A:F,2,FALSE),IF(A1006="","","Not in SCCM"))</f>
        <v/>
      </c>
      <c r="C1006" s="2" t="b">
        <f>COUNTIF(SQLReport!A:A, A1006)&gt;1</f>
        <v>0</v>
      </c>
      <c r="D1006" s="5" t="str">
        <f>IF(B1006="No",VLOOKUP(A1006,SQLReport!A:F,4,FALSE),"")</f>
        <v/>
      </c>
      <c r="E1006" s="5" t="str">
        <f>_xlfn.IFNA(IF(VLOOKUP(A1006,NewCMDB!A:N,1,FALSE)="","No","Yes"),IF(A1006="","","No"))</f>
        <v/>
      </c>
      <c r="F1006" s="5" t="e">
        <f>VLOOKUP(A1006,LastLogonDate!A:D,2,FALSE)</f>
        <v>#N/A</v>
      </c>
      <c r="G1006" s="5" t="e">
        <f>VLOOKUP(A1006,LastLogonDate!A:D,3,FALSE)</f>
        <v>#N/A</v>
      </c>
      <c r="H1006" s="5" t="e">
        <f>VLOOKUP(A1006,LastLogonDate!A:D,4,FALSE)</f>
        <v>#N/A</v>
      </c>
      <c r="I1006" s="5" t="str">
        <f t="shared" si="31"/>
        <v/>
      </c>
      <c r="J1006" t="str">
        <f t="shared" si="30"/>
        <v>OR dbo.v_R_System.Name0 like''</v>
      </c>
    </row>
    <row r="1007" spans="2:10" x14ac:dyDescent="0.25">
      <c r="B1007" s="2" t="str">
        <f>_xlfn.IFNA(VLOOKUP(A1007,SQLReport!A:F,2,FALSE),IF(A1007="","","Not in SCCM"))</f>
        <v/>
      </c>
      <c r="C1007" s="2" t="b">
        <f>COUNTIF(SQLReport!A:A, A1007)&gt;1</f>
        <v>0</v>
      </c>
      <c r="D1007" s="5" t="str">
        <f>IF(B1007="No",VLOOKUP(A1007,SQLReport!A:F,4,FALSE),"")</f>
        <v/>
      </c>
      <c r="E1007" s="5" t="str">
        <f>_xlfn.IFNA(IF(VLOOKUP(A1007,NewCMDB!A:N,1,FALSE)="","No","Yes"),IF(A1007="","","No"))</f>
        <v/>
      </c>
      <c r="F1007" s="5" t="e">
        <f>VLOOKUP(A1007,LastLogonDate!A:D,2,FALSE)</f>
        <v>#N/A</v>
      </c>
      <c r="G1007" s="5" t="e">
        <f>VLOOKUP(A1007,LastLogonDate!A:D,3,FALSE)</f>
        <v>#N/A</v>
      </c>
      <c r="H1007" s="5" t="e">
        <f>VLOOKUP(A1007,LastLogonDate!A:D,4,FALSE)</f>
        <v>#N/A</v>
      </c>
      <c r="I1007" s="5" t="str">
        <f t="shared" si="31"/>
        <v/>
      </c>
      <c r="J1007" t="str">
        <f t="shared" si="30"/>
        <v>OR dbo.v_R_System.Name0 like''</v>
      </c>
    </row>
    <row r="1008" spans="2:10" x14ac:dyDescent="0.25">
      <c r="B1008" s="2" t="str">
        <f>_xlfn.IFNA(VLOOKUP(A1008,SQLReport!A:F,2,FALSE),IF(A1008="","","Not in SCCM"))</f>
        <v/>
      </c>
      <c r="C1008" s="2" t="b">
        <f>COUNTIF(SQLReport!A:A, A1008)&gt;1</f>
        <v>0</v>
      </c>
      <c r="D1008" s="5" t="str">
        <f>IF(B1008="No",VLOOKUP(A1008,SQLReport!A:F,4,FALSE),"")</f>
        <v/>
      </c>
      <c r="E1008" s="5" t="str">
        <f>_xlfn.IFNA(IF(VLOOKUP(A1008,NewCMDB!A:N,1,FALSE)="","No","Yes"),IF(A1008="","","No"))</f>
        <v/>
      </c>
      <c r="F1008" s="5" t="e">
        <f>VLOOKUP(A1008,LastLogonDate!A:D,2,FALSE)</f>
        <v>#N/A</v>
      </c>
      <c r="G1008" s="5" t="e">
        <f>VLOOKUP(A1008,LastLogonDate!A:D,3,FALSE)</f>
        <v>#N/A</v>
      </c>
      <c r="H1008" s="5" t="e">
        <f>VLOOKUP(A1008,LastLogonDate!A:D,4,FALSE)</f>
        <v>#N/A</v>
      </c>
      <c r="I1008" s="5" t="str">
        <f t="shared" si="31"/>
        <v/>
      </c>
      <c r="J1008" t="str">
        <f t="shared" si="30"/>
        <v>OR dbo.v_R_System.Name0 like''</v>
      </c>
    </row>
    <row r="1009" spans="2:10" x14ac:dyDescent="0.25">
      <c r="B1009" s="2" t="str">
        <f>_xlfn.IFNA(VLOOKUP(A1009,SQLReport!A:F,2,FALSE),IF(A1009="","","Not in SCCM"))</f>
        <v/>
      </c>
      <c r="C1009" s="2" t="b">
        <f>COUNTIF(SQLReport!A:A, A1009)&gt;1</f>
        <v>0</v>
      </c>
      <c r="D1009" s="5" t="str">
        <f>IF(B1009="No",VLOOKUP(A1009,SQLReport!A:F,4,FALSE),"")</f>
        <v/>
      </c>
      <c r="E1009" s="5" t="str">
        <f>_xlfn.IFNA(IF(VLOOKUP(A1009,NewCMDB!A:N,1,FALSE)="","No","Yes"),IF(A1009="","","No"))</f>
        <v/>
      </c>
      <c r="F1009" s="5" t="e">
        <f>VLOOKUP(A1009,LastLogonDate!A:D,2,FALSE)</f>
        <v>#N/A</v>
      </c>
      <c r="G1009" s="5" t="e">
        <f>VLOOKUP(A1009,LastLogonDate!A:D,3,FALSE)</f>
        <v>#N/A</v>
      </c>
      <c r="H1009" s="5" t="e">
        <f>VLOOKUP(A1009,LastLogonDate!A:D,4,FALSE)</f>
        <v>#N/A</v>
      </c>
      <c r="I1009" s="5" t="str">
        <f t="shared" si="31"/>
        <v/>
      </c>
      <c r="J1009" t="str">
        <f t="shared" si="30"/>
        <v>OR dbo.v_R_System.Name0 like''</v>
      </c>
    </row>
    <row r="1010" spans="2:10" x14ac:dyDescent="0.25">
      <c r="B1010" s="2" t="str">
        <f>_xlfn.IFNA(VLOOKUP(A1010,SQLReport!A:F,2,FALSE),IF(A1010="","","Not in SCCM"))</f>
        <v/>
      </c>
      <c r="C1010" s="2" t="b">
        <f>COUNTIF(SQLReport!A:A, A1010)&gt;1</f>
        <v>0</v>
      </c>
      <c r="D1010" s="5" t="str">
        <f>IF(B1010="No",VLOOKUP(A1010,SQLReport!A:F,4,FALSE),"")</f>
        <v/>
      </c>
      <c r="E1010" s="5" t="str">
        <f>_xlfn.IFNA(IF(VLOOKUP(A1010,NewCMDB!A:N,1,FALSE)="","No","Yes"),IF(A1010="","","No"))</f>
        <v/>
      </c>
      <c r="F1010" s="5" t="e">
        <f>VLOOKUP(A1010,LastLogonDate!A:D,2,FALSE)</f>
        <v>#N/A</v>
      </c>
      <c r="G1010" s="5" t="e">
        <f>VLOOKUP(A1010,LastLogonDate!A:D,3,FALSE)</f>
        <v>#N/A</v>
      </c>
      <c r="H1010" s="5" t="e">
        <f>VLOOKUP(A1010,LastLogonDate!A:D,4,FALSE)</f>
        <v>#N/A</v>
      </c>
      <c r="I1010" s="5" t="str">
        <f t="shared" si="31"/>
        <v/>
      </c>
      <c r="J1010" t="str">
        <f t="shared" si="30"/>
        <v>OR dbo.v_R_System.Name0 like''</v>
      </c>
    </row>
    <row r="1011" spans="2:10" x14ac:dyDescent="0.25">
      <c r="B1011" s="2" t="str">
        <f>_xlfn.IFNA(VLOOKUP(A1011,SQLReport!A:F,2,FALSE),IF(A1011="","","Not in SCCM"))</f>
        <v/>
      </c>
      <c r="C1011" s="2" t="b">
        <f>COUNTIF(SQLReport!A:A, A1011)&gt;1</f>
        <v>0</v>
      </c>
      <c r="D1011" s="5" t="str">
        <f>IF(B1011="No",VLOOKUP(A1011,SQLReport!A:F,4,FALSE),"")</f>
        <v/>
      </c>
      <c r="E1011" s="5" t="str">
        <f>_xlfn.IFNA(IF(VLOOKUP(A1011,NewCMDB!A:N,1,FALSE)="","No","Yes"),IF(A1011="","","No"))</f>
        <v/>
      </c>
      <c r="F1011" s="5" t="e">
        <f>VLOOKUP(A1011,LastLogonDate!A:D,2,FALSE)</f>
        <v>#N/A</v>
      </c>
      <c r="G1011" s="5" t="e">
        <f>VLOOKUP(A1011,LastLogonDate!A:D,3,FALSE)</f>
        <v>#N/A</v>
      </c>
      <c r="H1011" s="5" t="e">
        <f>VLOOKUP(A1011,LastLogonDate!A:D,4,FALSE)</f>
        <v>#N/A</v>
      </c>
      <c r="I1011" s="5" t="str">
        <f t="shared" si="31"/>
        <v/>
      </c>
      <c r="J1011" t="str">
        <f t="shared" si="30"/>
        <v>OR dbo.v_R_System.Name0 like''</v>
      </c>
    </row>
    <row r="1012" spans="2:10" x14ac:dyDescent="0.25">
      <c r="B1012" s="2" t="str">
        <f>_xlfn.IFNA(VLOOKUP(A1012,SQLReport!A:F,2,FALSE),IF(A1012="","","Not in SCCM"))</f>
        <v/>
      </c>
      <c r="C1012" s="2" t="b">
        <f>COUNTIF(SQLReport!A:A, A1012)&gt;1</f>
        <v>0</v>
      </c>
      <c r="D1012" s="5" t="str">
        <f>IF(B1012="No",VLOOKUP(A1012,SQLReport!A:F,4,FALSE),"")</f>
        <v/>
      </c>
      <c r="E1012" s="5" t="str">
        <f>_xlfn.IFNA(IF(VLOOKUP(A1012,NewCMDB!A:N,1,FALSE)="","No","Yes"),IF(A1012="","","No"))</f>
        <v/>
      </c>
      <c r="F1012" s="5" t="e">
        <f>VLOOKUP(A1012,LastLogonDate!A:D,2,FALSE)</f>
        <v>#N/A</v>
      </c>
      <c r="G1012" s="5" t="e">
        <f>VLOOKUP(A1012,LastLogonDate!A:D,3,FALSE)</f>
        <v>#N/A</v>
      </c>
      <c r="H1012" s="5" t="e">
        <f>VLOOKUP(A1012,LastLogonDate!A:D,4,FALSE)</f>
        <v>#N/A</v>
      </c>
      <c r="I1012" s="5" t="str">
        <f t="shared" si="31"/>
        <v/>
      </c>
      <c r="J1012" t="str">
        <f t="shared" si="30"/>
        <v>OR dbo.v_R_System.Name0 like''</v>
      </c>
    </row>
    <row r="1013" spans="2:10" x14ac:dyDescent="0.25">
      <c r="B1013" s="2" t="str">
        <f>_xlfn.IFNA(VLOOKUP(A1013,SQLReport!A:F,2,FALSE),IF(A1013="","","Not in SCCM"))</f>
        <v/>
      </c>
      <c r="C1013" s="2" t="b">
        <f>COUNTIF(SQLReport!A:A, A1013)&gt;1</f>
        <v>0</v>
      </c>
      <c r="D1013" s="5" t="str">
        <f>IF(B1013="No",VLOOKUP(A1013,SQLReport!A:F,4,FALSE),"")</f>
        <v/>
      </c>
      <c r="E1013" s="5" t="str">
        <f>_xlfn.IFNA(IF(VLOOKUP(A1013,NewCMDB!A:N,1,FALSE)="","No","Yes"),IF(A1013="","","No"))</f>
        <v/>
      </c>
      <c r="F1013" s="5" t="e">
        <f>VLOOKUP(A1013,LastLogonDate!A:D,2,FALSE)</f>
        <v>#N/A</v>
      </c>
      <c r="G1013" s="5" t="e">
        <f>VLOOKUP(A1013,LastLogonDate!A:D,3,FALSE)</f>
        <v>#N/A</v>
      </c>
      <c r="H1013" s="5" t="e">
        <f>VLOOKUP(A1013,LastLogonDate!A:D,4,FALSE)</f>
        <v>#N/A</v>
      </c>
      <c r="I1013" s="5" t="str">
        <f t="shared" si="31"/>
        <v/>
      </c>
      <c r="J1013" t="str">
        <f t="shared" si="30"/>
        <v>OR dbo.v_R_System.Name0 like''</v>
      </c>
    </row>
    <row r="1014" spans="2:10" x14ac:dyDescent="0.25">
      <c r="B1014" s="2" t="str">
        <f>_xlfn.IFNA(VLOOKUP(A1014,SQLReport!A:F,2,FALSE),IF(A1014="","","Not in SCCM"))</f>
        <v/>
      </c>
      <c r="C1014" s="2" t="b">
        <f>COUNTIF(SQLReport!A:A, A1014)&gt;1</f>
        <v>0</v>
      </c>
      <c r="D1014" s="5" t="str">
        <f>IF(B1014="No",VLOOKUP(A1014,SQLReport!A:F,4,FALSE),"")</f>
        <v/>
      </c>
      <c r="E1014" s="5" t="str">
        <f>_xlfn.IFNA(IF(VLOOKUP(A1014,NewCMDB!A:N,1,FALSE)="","No","Yes"),IF(A1014="","","No"))</f>
        <v/>
      </c>
      <c r="F1014" s="5" t="e">
        <f>VLOOKUP(A1014,LastLogonDate!A:D,2,FALSE)</f>
        <v>#N/A</v>
      </c>
      <c r="G1014" s="5" t="e">
        <f>VLOOKUP(A1014,LastLogonDate!A:D,3,FALSE)</f>
        <v>#N/A</v>
      </c>
      <c r="H1014" s="5" t="e">
        <f>VLOOKUP(A1014,LastLogonDate!A:D,4,FALSE)</f>
        <v>#N/A</v>
      </c>
      <c r="I1014" s="5" t="str">
        <f t="shared" si="31"/>
        <v/>
      </c>
      <c r="J1014" t="str">
        <f t="shared" si="30"/>
        <v>OR dbo.v_R_System.Name0 like''</v>
      </c>
    </row>
    <row r="1015" spans="2:10" x14ac:dyDescent="0.25">
      <c r="B1015" s="2" t="str">
        <f>_xlfn.IFNA(VLOOKUP(A1015,SQLReport!A:F,2,FALSE),IF(A1015="","","Not in SCCM"))</f>
        <v/>
      </c>
      <c r="C1015" s="2" t="b">
        <f>COUNTIF(SQLReport!A:A, A1015)&gt;1</f>
        <v>0</v>
      </c>
      <c r="D1015" s="5" t="str">
        <f>IF(B1015="No",VLOOKUP(A1015,SQLReport!A:F,4,FALSE),"")</f>
        <v/>
      </c>
      <c r="E1015" s="5" t="str">
        <f>_xlfn.IFNA(IF(VLOOKUP(A1015,NewCMDB!A:N,1,FALSE)="","No","Yes"),IF(A1015="","","No"))</f>
        <v/>
      </c>
      <c r="F1015" s="5" t="e">
        <f>VLOOKUP(A1015,LastLogonDate!A:D,2,FALSE)</f>
        <v>#N/A</v>
      </c>
      <c r="G1015" s="5" t="e">
        <f>VLOOKUP(A1015,LastLogonDate!A:D,3,FALSE)</f>
        <v>#N/A</v>
      </c>
      <c r="H1015" s="5" t="e">
        <f>VLOOKUP(A1015,LastLogonDate!A:D,4,FALSE)</f>
        <v>#N/A</v>
      </c>
      <c r="I1015" s="5" t="str">
        <f t="shared" si="31"/>
        <v/>
      </c>
      <c r="J1015" t="str">
        <f t="shared" si="30"/>
        <v>OR dbo.v_R_System.Name0 like''</v>
      </c>
    </row>
    <row r="1016" spans="2:10" x14ac:dyDescent="0.25">
      <c r="B1016" s="2" t="str">
        <f>_xlfn.IFNA(VLOOKUP(A1016,SQLReport!A:F,2,FALSE),IF(A1016="","","Not in SCCM"))</f>
        <v/>
      </c>
      <c r="C1016" s="2" t="b">
        <f>COUNTIF(SQLReport!A:A, A1016)&gt;1</f>
        <v>0</v>
      </c>
      <c r="D1016" s="5" t="str">
        <f>IF(B1016="No",VLOOKUP(A1016,SQLReport!A:F,4,FALSE),"")</f>
        <v/>
      </c>
      <c r="E1016" s="5" t="str">
        <f>_xlfn.IFNA(IF(VLOOKUP(A1016,NewCMDB!A:N,1,FALSE)="","No","Yes"),IF(A1016="","","No"))</f>
        <v/>
      </c>
      <c r="F1016" s="5" t="e">
        <f>VLOOKUP(A1016,LastLogonDate!A:D,2,FALSE)</f>
        <v>#N/A</v>
      </c>
      <c r="G1016" s="5" t="e">
        <f>VLOOKUP(A1016,LastLogonDate!A:D,3,FALSE)</f>
        <v>#N/A</v>
      </c>
      <c r="H1016" s="5" t="e">
        <f>VLOOKUP(A1016,LastLogonDate!A:D,4,FALSE)</f>
        <v>#N/A</v>
      </c>
      <c r="I1016" s="5" t="str">
        <f t="shared" si="31"/>
        <v/>
      </c>
      <c r="J1016" t="str">
        <f t="shared" si="30"/>
        <v>OR dbo.v_R_System.Name0 like''</v>
      </c>
    </row>
    <row r="1017" spans="2:10" x14ac:dyDescent="0.25">
      <c r="B1017" s="2" t="str">
        <f>_xlfn.IFNA(VLOOKUP(A1017,SQLReport!A:F,2,FALSE),IF(A1017="","","Not in SCCM"))</f>
        <v/>
      </c>
      <c r="C1017" s="2" t="b">
        <f>COUNTIF(SQLReport!A:A, A1017)&gt;1</f>
        <v>0</v>
      </c>
      <c r="D1017" s="5" t="str">
        <f>IF(B1017="No",VLOOKUP(A1017,SQLReport!A:F,4,FALSE),"")</f>
        <v/>
      </c>
      <c r="E1017" s="5" t="str">
        <f>_xlfn.IFNA(IF(VLOOKUP(A1017,NewCMDB!A:N,1,FALSE)="","No","Yes"),IF(A1017="","","No"))</f>
        <v/>
      </c>
      <c r="F1017" s="5" t="e">
        <f>VLOOKUP(A1017,LastLogonDate!A:D,2,FALSE)</f>
        <v>#N/A</v>
      </c>
      <c r="G1017" s="5" t="e">
        <f>VLOOKUP(A1017,LastLogonDate!A:D,3,FALSE)</f>
        <v>#N/A</v>
      </c>
      <c r="H1017" s="5" t="e">
        <f>VLOOKUP(A1017,LastLogonDate!A:D,4,FALSE)</f>
        <v>#N/A</v>
      </c>
      <c r="I1017" s="5" t="str">
        <f t="shared" si="31"/>
        <v/>
      </c>
      <c r="J1017" t="str">
        <f t="shared" si="30"/>
        <v>OR dbo.v_R_System.Name0 like''</v>
      </c>
    </row>
    <row r="1018" spans="2:10" x14ac:dyDescent="0.25">
      <c r="B1018" s="2" t="str">
        <f>_xlfn.IFNA(VLOOKUP(A1018,SQLReport!A:F,2,FALSE),IF(A1018="","","Not in SCCM"))</f>
        <v/>
      </c>
      <c r="C1018" s="2" t="b">
        <f>COUNTIF(SQLReport!A:A, A1018)&gt;1</f>
        <v>0</v>
      </c>
      <c r="D1018" s="5" t="str">
        <f>IF(B1018="No",VLOOKUP(A1018,SQLReport!A:F,4,FALSE),"")</f>
        <v/>
      </c>
      <c r="E1018" s="5" t="str">
        <f>_xlfn.IFNA(IF(VLOOKUP(A1018,NewCMDB!A:N,1,FALSE)="","No","Yes"),IF(A1018="","","No"))</f>
        <v/>
      </c>
      <c r="F1018" s="5" t="e">
        <f>VLOOKUP(A1018,LastLogonDate!A:D,2,FALSE)</f>
        <v>#N/A</v>
      </c>
      <c r="G1018" s="5" t="e">
        <f>VLOOKUP(A1018,LastLogonDate!A:D,3,FALSE)</f>
        <v>#N/A</v>
      </c>
      <c r="H1018" s="5" t="e">
        <f>VLOOKUP(A1018,LastLogonDate!A:D,4,FALSE)</f>
        <v>#N/A</v>
      </c>
      <c r="I1018" s="5" t="str">
        <f t="shared" si="31"/>
        <v/>
      </c>
      <c r="J1018" t="str">
        <f t="shared" si="30"/>
        <v>OR dbo.v_R_System.Name0 like''</v>
      </c>
    </row>
    <row r="1019" spans="2:10" x14ac:dyDescent="0.25">
      <c r="B1019" s="2" t="str">
        <f>_xlfn.IFNA(VLOOKUP(A1019,SQLReport!A:F,2,FALSE),IF(A1019="","","Not in SCCM"))</f>
        <v/>
      </c>
      <c r="C1019" s="2" t="b">
        <f>COUNTIF(SQLReport!A:A, A1019)&gt;1</f>
        <v>0</v>
      </c>
      <c r="D1019" s="5" t="str">
        <f>IF(B1019="No",VLOOKUP(A1019,SQLReport!A:F,4,FALSE),"")</f>
        <v/>
      </c>
      <c r="E1019" s="5" t="str">
        <f>_xlfn.IFNA(IF(VLOOKUP(A1019,NewCMDB!A:N,1,FALSE)="","No","Yes"),IF(A1019="","","No"))</f>
        <v/>
      </c>
      <c r="F1019" s="5" t="e">
        <f>VLOOKUP(A1019,LastLogonDate!A:D,2,FALSE)</f>
        <v>#N/A</v>
      </c>
      <c r="G1019" s="5" t="e">
        <f>VLOOKUP(A1019,LastLogonDate!A:D,3,FALSE)</f>
        <v>#N/A</v>
      </c>
      <c r="H1019" s="5" t="e">
        <f>VLOOKUP(A1019,LastLogonDate!A:D,4,FALSE)</f>
        <v>#N/A</v>
      </c>
      <c r="I1019" s="5" t="str">
        <f t="shared" si="31"/>
        <v/>
      </c>
      <c r="J1019" t="str">
        <f t="shared" si="30"/>
        <v>OR dbo.v_R_System.Name0 like''</v>
      </c>
    </row>
    <row r="1020" spans="2:10" x14ac:dyDescent="0.25">
      <c r="B1020" s="2" t="str">
        <f>_xlfn.IFNA(VLOOKUP(A1020,SQLReport!A:F,2,FALSE),IF(A1020="","","Not in SCCM"))</f>
        <v/>
      </c>
      <c r="C1020" s="2" t="b">
        <f>COUNTIF(SQLReport!A:A, A1020)&gt;1</f>
        <v>0</v>
      </c>
      <c r="D1020" s="5" t="str">
        <f>IF(B1020="No",VLOOKUP(A1020,SQLReport!A:F,4,FALSE),"")</f>
        <v/>
      </c>
      <c r="E1020" s="5" t="str">
        <f>_xlfn.IFNA(IF(VLOOKUP(A1020,NewCMDB!A:N,1,FALSE)="","No","Yes"),IF(A1020="","","No"))</f>
        <v/>
      </c>
      <c r="F1020" s="5" t="e">
        <f>VLOOKUP(A1020,LastLogonDate!A:D,2,FALSE)</f>
        <v>#N/A</v>
      </c>
      <c r="G1020" s="5" t="e">
        <f>VLOOKUP(A1020,LastLogonDate!A:D,3,FALSE)</f>
        <v>#N/A</v>
      </c>
      <c r="H1020" s="5" t="e">
        <f>VLOOKUP(A1020,LastLogonDate!A:D,4,FALSE)</f>
        <v>#N/A</v>
      </c>
      <c r="I1020" s="5" t="str">
        <f t="shared" si="31"/>
        <v/>
      </c>
      <c r="J1020" t="str">
        <f t="shared" si="30"/>
        <v>OR dbo.v_R_System.Name0 like''</v>
      </c>
    </row>
    <row r="1021" spans="2:10" x14ac:dyDescent="0.25">
      <c r="B1021" s="2" t="str">
        <f>_xlfn.IFNA(VLOOKUP(A1021,SQLReport!A:F,2,FALSE),IF(A1021="","","Not in SCCM"))</f>
        <v/>
      </c>
      <c r="C1021" s="2" t="b">
        <f>COUNTIF(SQLReport!A:A, A1021)&gt;1</f>
        <v>0</v>
      </c>
      <c r="D1021" s="5" t="str">
        <f>IF(B1021="No",VLOOKUP(A1021,SQLReport!A:F,4,FALSE),"")</f>
        <v/>
      </c>
      <c r="E1021" s="5" t="str">
        <f>_xlfn.IFNA(IF(VLOOKUP(A1021,NewCMDB!A:N,1,FALSE)="","No","Yes"),IF(A1021="","","No"))</f>
        <v/>
      </c>
      <c r="F1021" s="5" t="e">
        <f>VLOOKUP(A1021,LastLogonDate!A:D,2,FALSE)</f>
        <v>#N/A</v>
      </c>
      <c r="G1021" s="5" t="e">
        <f>VLOOKUP(A1021,LastLogonDate!A:D,3,FALSE)</f>
        <v>#N/A</v>
      </c>
      <c r="H1021" s="5" t="e">
        <f>VLOOKUP(A1021,LastLogonDate!A:D,4,FALSE)</f>
        <v>#N/A</v>
      </c>
      <c r="I1021" s="5" t="str">
        <f t="shared" si="31"/>
        <v/>
      </c>
      <c r="J1021" t="str">
        <f t="shared" si="30"/>
        <v>OR dbo.v_R_System.Name0 like''</v>
      </c>
    </row>
    <row r="1022" spans="2:10" x14ac:dyDescent="0.25">
      <c r="B1022" s="2" t="str">
        <f>_xlfn.IFNA(VLOOKUP(A1022,SQLReport!A:F,2,FALSE),IF(A1022="","","Not in SCCM"))</f>
        <v/>
      </c>
      <c r="C1022" s="2" t="b">
        <f>COUNTIF(SQLReport!A:A, A1022)&gt;1</f>
        <v>0</v>
      </c>
      <c r="D1022" s="5" t="str">
        <f>IF(B1022="No",VLOOKUP(A1022,SQLReport!A:F,4,FALSE),"")</f>
        <v/>
      </c>
      <c r="E1022" s="5" t="str">
        <f>_xlfn.IFNA(IF(VLOOKUP(A1022,NewCMDB!A:N,1,FALSE)="","No","Yes"),IF(A1022="","","No"))</f>
        <v/>
      </c>
      <c r="F1022" s="5" t="e">
        <f>VLOOKUP(A1022,LastLogonDate!A:D,2,FALSE)</f>
        <v>#N/A</v>
      </c>
      <c r="G1022" s="5" t="e">
        <f>VLOOKUP(A1022,LastLogonDate!A:D,3,FALSE)</f>
        <v>#N/A</v>
      </c>
      <c r="H1022" s="5" t="e">
        <f>VLOOKUP(A1022,LastLogonDate!A:D,4,FALSE)</f>
        <v>#N/A</v>
      </c>
      <c r="I1022" s="5" t="str">
        <f t="shared" si="31"/>
        <v/>
      </c>
      <c r="J1022" t="str">
        <f t="shared" si="30"/>
        <v>OR dbo.v_R_System.Name0 like''</v>
      </c>
    </row>
    <row r="1023" spans="2:10" x14ac:dyDescent="0.25">
      <c r="B1023" s="2" t="str">
        <f>_xlfn.IFNA(VLOOKUP(A1023,SQLReport!A:F,2,FALSE),IF(A1023="","","Not in SCCM"))</f>
        <v/>
      </c>
      <c r="C1023" s="2" t="b">
        <f>COUNTIF(SQLReport!A:A, A1023)&gt;1</f>
        <v>0</v>
      </c>
      <c r="D1023" s="5" t="str">
        <f>IF(B1023="No",VLOOKUP(A1023,SQLReport!A:F,4,FALSE),"")</f>
        <v/>
      </c>
      <c r="E1023" s="5" t="str">
        <f>_xlfn.IFNA(IF(VLOOKUP(A1023,NewCMDB!A:N,1,FALSE)="","No","Yes"),IF(A1023="","","No"))</f>
        <v/>
      </c>
      <c r="F1023" s="5" t="e">
        <f>VLOOKUP(A1023,LastLogonDate!A:D,2,FALSE)</f>
        <v>#N/A</v>
      </c>
      <c r="G1023" s="5" t="e">
        <f>VLOOKUP(A1023,LastLogonDate!A:D,3,FALSE)</f>
        <v>#N/A</v>
      </c>
      <c r="H1023" s="5" t="e">
        <f>VLOOKUP(A1023,LastLogonDate!A:D,4,FALSE)</f>
        <v>#N/A</v>
      </c>
      <c r="I1023" s="5" t="str">
        <f t="shared" si="31"/>
        <v/>
      </c>
      <c r="J1023" t="str">
        <f t="shared" si="30"/>
        <v>OR dbo.v_R_System.Name0 like''</v>
      </c>
    </row>
    <row r="1024" spans="2:10" x14ac:dyDescent="0.25">
      <c r="B1024" s="2" t="str">
        <f>_xlfn.IFNA(VLOOKUP(A1024,SQLReport!A:F,2,FALSE),IF(A1024="","","Not in SCCM"))</f>
        <v/>
      </c>
      <c r="C1024" s="2" t="b">
        <f>COUNTIF(SQLReport!A:A, A1024)&gt;1</f>
        <v>0</v>
      </c>
      <c r="D1024" s="5" t="str">
        <f>IF(B1024="No",VLOOKUP(A1024,SQLReport!A:F,4,FALSE),"")</f>
        <v/>
      </c>
      <c r="E1024" s="5" t="str">
        <f>_xlfn.IFNA(IF(VLOOKUP(A1024,NewCMDB!A:N,1,FALSE)="","No","Yes"),IF(A1024="","","No"))</f>
        <v/>
      </c>
      <c r="F1024" s="5" t="e">
        <f>VLOOKUP(A1024,LastLogonDate!A:D,2,FALSE)</f>
        <v>#N/A</v>
      </c>
      <c r="G1024" s="5" t="e">
        <f>VLOOKUP(A1024,LastLogonDate!A:D,3,FALSE)</f>
        <v>#N/A</v>
      </c>
      <c r="H1024" s="5" t="e">
        <f>VLOOKUP(A1024,LastLogonDate!A:D,4,FALSE)</f>
        <v>#N/A</v>
      </c>
      <c r="I1024" s="5" t="str">
        <f t="shared" si="31"/>
        <v/>
      </c>
      <c r="J1024" t="str">
        <f t="shared" si="30"/>
        <v>OR dbo.v_R_System.Name0 like''</v>
      </c>
    </row>
    <row r="1025" spans="2:10" x14ac:dyDescent="0.25">
      <c r="B1025" s="2" t="str">
        <f>_xlfn.IFNA(VLOOKUP(A1025,SQLReport!A:F,2,FALSE),IF(A1025="","","Not in SCCM"))</f>
        <v/>
      </c>
      <c r="C1025" s="2" t="b">
        <f>COUNTIF(SQLReport!A:A, A1025)&gt;1</f>
        <v>0</v>
      </c>
      <c r="D1025" s="5" t="str">
        <f>IF(B1025="No",VLOOKUP(A1025,SQLReport!A:F,4,FALSE),"")</f>
        <v/>
      </c>
      <c r="E1025" s="5" t="str">
        <f>_xlfn.IFNA(IF(VLOOKUP(A1025,NewCMDB!A:N,1,FALSE)="","No","Yes"),IF(A1025="","","No"))</f>
        <v/>
      </c>
      <c r="F1025" s="5" t="e">
        <f>VLOOKUP(A1025,LastLogonDate!A:D,2,FALSE)</f>
        <v>#N/A</v>
      </c>
      <c r="G1025" s="5" t="e">
        <f>VLOOKUP(A1025,LastLogonDate!A:D,3,FALSE)</f>
        <v>#N/A</v>
      </c>
      <c r="H1025" s="5" t="e">
        <f>VLOOKUP(A1025,LastLogonDate!A:D,4,FALSE)</f>
        <v>#N/A</v>
      </c>
      <c r="I1025" s="5" t="str">
        <f t="shared" si="31"/>
        <v/>
      </c>
      <c r="J1025" t="str">
        <f t="shared" si="30"/>
        <v>OR dbo.v_R_System.Name0 like''</v>
      </c>
    </row>
    <row r="1026" spans="2:10" x14ac:dyDescent="0.25">
      <c r="B1026" s="2" t="str">
        <f>_xlfn.IFNA(VLOOKUP(A1026,SQLReport!A:F,2,FALSE),IF(A1026="","","Not in SCCM"))</f>
        <v/>
      </c>
      <c r="C1026" s="2" t="b">
        <f>COUNTIF(SQLReport!A:A, A1026)&gt;1</f>
        <v>0</v>
      </c>
      <c r="D1026" s="5" t="str">
        <f>IF(B1026="No",VLOOKUP(A1026,SQLReport!A:F,4,FALSE),"")</f>
        <v/>
      </c>
      <c r="E1026" s="5" t="str">
        <f>_xlfn.IFNA(IF(VLOOKUP(A1026,NewCMDB!A:N,1,FALSE)="","No","Yes"),IF(A1026="","","No"))</f>
        <v/>
      </c>
      <c r="F1026" s="5" t="e">
        <f>VLOOKUP(A1026,LastLogonDate!A:D,2,FALSE)</f>
        <v>#N/A</v>
      </c>
      <c r="G1026" s="5" t="e">
        <f>VLOOKUP(A1026,LastLogonDate!A:D,3,FALSE)</f>
        <v>#N/A</v>
      </c>
      <c r="H1026" s="5" t="e">
        <f>VLOOKUP(A1026,LastLogonDate!A:D,4,FALSE)</f>
        <v>#N/A</v>
      </c>
      <c r="I1026" s="5" t="str">
        <f t="shared" si="31"/>
        <v/>
      </c>
      <c r="J1026" t="str">
        <f t="shared" ref="J1026:J1089" si="32">"OR dbo.v_R_System.Name0 like'"&amp;A1026&amp;"'"</f>
        <v>OR dbo.v_R_System.Name0 like''</v>
      </c>
    </row>
    <row r="1027" spans="2:10" x14ac:dyDescent="0.25">
      <c r="B1027" s="2" t="str">
        <f>_xlfn.IFNA(VLOOKUP(A1027,SQLReport!A:F,2,FALSE),IF(A1027="","","Not in SCCM"))</f>
        <v/>
      </c>
      <c r="C1027" s="2" t="b">
        <f>COUNTIF(SQLReport!A:A, A1027)&gt;1</f>
        <v>0</v>
      </c>
      <c r="D1027" s="5" t="str">
        <f>IF(B1027="No",VLOOKUP(A1027,SQLReport!A:F,4,FALSE),"")</f>
        <v/>
      </c>
      <c r="E1027" s="5" t="str">
        <f>_xlfn.IFNA(IF(VLOOKUP(A1027,NewCMDB!A:N,1,FALSE)="","No","Yes"),IF(A1027="","","No"))</f>
        <v/>
      </c>
      <c r="F1027" s="5" t="e">
        <f>VLOOKUP(A1027,LastLogonDate!A:D,2,FALSE)</f>
        <v>#N/A</v>
      </c>
      <c r="G1027" s="5" t="e">
        <f>VLOOKUP(A1027,LastLogonDate!A:D,3,FALSE)</f>
        <v>#N/A</v>
      </c>
      <c r="H1027" s="5" t="e">
        <f>VLOOKUP(A1027,LastLogonDate!A:D,4,FALSE)</f>
        <v>#N/A</v>
      </c>
      <c r="I1027" s="5" t="str">
        <f t="shared" ref="I1027:I1090" si="33">IF(C1027=TRUE,"Duplicate - SD to Delete",
    IF(B1027="No",("No Client - Creation Date "&amp;TEXT(D1027,"dd/mm/yyyy")),
        IF(B1027="Not In SCCM",B1027,
            IF(E1027="Yes","Now In CMDB",
                IF(AND(B1027="Yes",E1027="No"),"Broken Client / Communications Issue",
                    IF(B1027="",B1027,"#Manual Response")
                )
            )
        )
    )
)</f>
        <v/>
      </c>
      <c r="J1027" t="str">
        <f t="shared" si="32"/>
        <v>OR dbo.v_R_System.Name0 like''</v>
      </c>
    </row>
    <row r="1028" spans="2:10" x14ac:dyDescent="0.25">
      <c r="B1028" s="2" t="str">
        <f>_xlfn.IFNA(VLOOKUP(A1028,SQLReport!A:F,2,FALSE),IF(A1028="","","Not in SCCM"))</f>
        <v/>
      </c>
      <c r="C1028" s="2" t="b">
        <f>COUNTIF(SQLReport!A:A, A1028)&gt;1</f>
        <v>0</v>
      </c>
      <c r="D1028" s="5" t="str">
        <f>IF(B1028="No",VLOOKUP(A1028,SQLReport!A:F,4,FALSE),"")</f>
        <v/>
      </c>
      <c r="E1028" s="5" t="str">
        <f>_xlfn.IFNA(IF(VLOOKUP(A1028,NewCMDB!A:N,1,FALSE)="","No","Yes"),IF(A1028="","","No"))</f>
        <v/>
      </c>
      <c r="F1028" s="5" t="e">
        <f>VLOOKUP(A1028,LastLogonDate!A:D,2,FALSE)</f>
        <v>#N/A</v>
      </c>
      <c r="G1028" s="5" t="e">
        <f>VLOOKUP(A1028,LastLogonDate!A:D,3,FALSE)</f>
        <v>#N/A</v>
      </c>
      <c r="H1028" s="5" t="e">
        <f>VLOOKUP(A1028,LastLogonDate!A:D,4,FALSE)</f>
        <v>#N/A</v>
      </c>
      <c r="I1028" s="5" t="str">
        <f t="shared" si="33"/>
        <v/>
      </c>
      <c r="J1028" t="str">
        <f t="shared" si="32"/>
        <v>OR dbo.v_R_System.Name0 like''</v>
      </c>
    </row>
    <row r="1029" spans="2:10" x14ac:dyDescent="0.25">
      <c r="B1029" s="2" t="str">
        <f>_xlfn.IFNA(VLOOKUP(A1029,SQLReport!A:F,2,FALSE),IF(A1029="","","Not in SCCM"))</f>
        <v/>
      </c>
      <c r="C1029" s="2" t="b">
        <f>COUNTIF(SQLReport!A:A, A1029)&gt;1</f>
        <v>0</v>
      </c>
      <c r="D1029" s="5" t="str">
        <f>IF(B1029="No",VLOOKUP(A1029,SQLReport!A:F,4,FALSE),"")</f>
        <v/>
      </c>
      <c r="E1029" s="5" t="str">
        <f>_xlfn.IFNA(IF(VLOOKUP(A1029,NewCMDB!A:N,1,FALSE)="","No","Yes"),IF(A1029="","","No"))</f>
        <v/>
      </c>
      <c r="F1029" s="5" t="e">
        <f>VLOOKUP(A1029,LastLogonDate!A:D,2,FALSE)</f>
        <v>#N/A</v>
      </c>
      <c r="G1029" s="5" t="e">
        <f>VLOOKUP(A1029,LastLogonDate!A:D,3,FALSE)</f>
        <v>#N/A</v>
      </c>
      <c r="H1029" s="5" t="e">
        <f>VLOOKUP(A1029,LastLogonDate!A:D,4,FALSE)</f>
        <v>#N/A</v>
      </c>
      <c r="I1029" s="5" t="str">
        <f t="shared" si="33"/>
        <v/>
      </c>
      <c r="J1029" t="str">
        <f t="shared" si="32"/>
        <v>OR dbo.v_R_System.Name0 like''</v>
      </c>
    </row>
    <row r="1030" spans="2:10" x14ac:dyDescent="0.25">
      <c r="B1030" s="2" t="str">
        <f>_xlfn.IFNA(VLOOKUP(A1030,SQLReport!A:F,2,FALSE),IF(A1030="","","Not in SCCM"))</f>
        <v/>
      </c>
      <c r="C1030" s="2" t="b">
        <f>COUNTIF(SQLReport!A:A, A1030)&gt;1</f>
        <v>0</v>
      </c>
      <c r="D1030" s="5" t="str">
        <f>IF(B1030="No",VLOOKUP(A1030,SQLReport!A:F,4,FALSE),"")</f>
        <v/>
      </c>
      <c r="E1030" s="5" t="str">
        <f>_xlfn.IFNA(IF(VLOOKUP(A1030,NewCMDB!A:N,1,FALSE)="","No","Yes"),IF(A1030="","","No"))</f>
        <v/>
      </c>
      <c r="F1030" s="5" t="e">
        <f>VLOOKUP(A1030,LastLogonDate!A:D,2,FALSE)</f>
        <v>#N/A</v>
      </c>
      <c r="G1030" s="5" t="e">
        <f>VLOOKUP(A1030,LastLogonDate!A:D,3,FALSE)</f>
        <v>#N/A</v>
      </c>
      <c r="H1030" s="5" t="e">
        <f>VLOOKUP(A1030,LastLogonDate!A:D,4,FALSE)</f>
        <v>#N/A</v>
      </c>
      <c r="I1030" s="5" t="str">
        <f t="shared" si="33"/>
        <v/>
      </c>
      <c r="J1030" t="str">
        <f t="shared" si="32"/>
        <v>OR dbo.v_R_System.Name0 like''</v>
      </c>
    </row>
    <row r="1031" spans="2:10" x14ac:dyDescent="0.25">
      <c r="B1031" s="2" t="str">
        <f>_xlfn.IFNA(VLOOKUP(A1031,SQLReport!A:F,2,FALSE),IF(A1031="","","Not in SCCM"))</f>
        <v/>
      </c>
      <c r="C1031" s="2" t="b">
        <f>COUNTIF(SQLReport!A:A, A1031)&gt;1</f>
        <v>0</v>
      </c>
      <c r="D1031" s="5" t="str">
        <f>IF(B1031="No",VLOOKUP(A1031,SQLReport!A:F,4,FALSE),"")</f>
        <v/>
      </c>
      <c r="E1031" s="5" t="str">
        <f>_xlfn.IFNA(IF(VLOOKUP(A1031,NewCMDB!A:N,1,FALSE)="","No","Yes"),IF(A1031="","","No"))</f>
        <v/>
      </c>
      <c r="F1031" s="5" t="e">
        <f>VLOOKUP(A1031,LastLogonDate!A:D,2,FALSE)</f>
        <v>#N/A</v>
      </c>
      <c r="G1031" s="5" t="e">
        <f>VLOOKUP(A1031,LastLogonDate!A:D,3,FALSE)</f>
        <v>#N/A</v>
      </c>
      <c r="H1031" s="5" t="e">
        <f>VLOOKUP(A1031,LastLogonDate!A:D,4,FALSE)</f>
        <v>#N/A</v>
      </c>
      <c r="I1031" s="5" t="str">
        <f t="shared" si="33"/>
        <v/>
      </c>
      <c r="J1031" t="str">
        <f t="shared" si="32"/>
        <v>OR dbo.v_R_System.Name0 like''</v>
      </c>
    </row>
    <row r="1032" spans="2:10" x14ac:dyDescent="0.25">
      <c r="B1032" s="2" t="str">
        <f>_xlfn.IFNA(VLOOKUP(A1032,SQLReport!A:F,2,FALSE),IF(A1032="","","Not in SCCM"))</f>
        <v/>
      </c>
      <c r="C1032" s="2" t="b">
        <f>COUNTIF(SQLReport!A:A, A1032)&gt;1</f>
        <v>0</v>
      </c>
      <c r="D1032" s="5" t="str">
        <f>IF(B1032="No",VLOOKUP(A1032,SQLReport!A:F,4,FALSE),"")</f>
        <v/>
      </c>
      <c r="E1032" s="5" t="str">
        <f>_xlfn.IFNA(IF(VLOOKUP(A1032,NewCMDB!A:N,1,FALSE)="","No","Yes"),IF(A1032="","","No"))</f>
        <v/>
      </c>
      <c r="F1032" s="5" t="e">
        <f>VLOOKUP(A1032,LastLogonDate!A:D,2,FALSE)</f>
        <v>#N/A</v>
      </c>
      <c r="G1032" s="5" t="e">
        <f>VLOOKUP(A1032,LastLogonDate!A:D,3,FALSE)</f>
        <v>#N/A</v>
      </c>
      <c r="H1032" s="5" t="e">
        <f>VLOOKUP(A1032,LastLogonDate!A:D,4,FALSE)</f>
        <v>#N/A</v>
      </c>
      <c r="I1032" s="5" t="str">
        <f t="shared" si="33"/>
        <v/>
      </c>
      <c r="J1032" t="str">
        <f t="shared" si="32"/>
        <v>OR dbo.v_R_System.Name0 like''</v>
      </c>
    </row>
    <row r="1033" spans="2:10" x14ac:dyDescent="0.25">
      <c r="B1033" s="2" t="str">
        <f>_xlfn.IFNA(VLOOKUP(A1033,SQLReport!A:F,2,FALSE),IF(A1033="","","Not in SCCM"))</f>
        <v/>
      </c>
      <c r="C1033" s="2" t="b">
        <f>COUNTIF(SQLReport!A:A, A1033)&gt;1</f>
        <v>0</v>
      </c>
      <c r="D1033" s="5" t="str">
        <f>IF(B1033="No",VLOOKUP(A1033,SQLReport!A:F,4,FALSE),"")</f>
        <v/>
      </c>
      <c r="E1033" s="5" t="str">
        <f>_xlfn.IFNA(IF(VLOOKUP(A1033,NewCMDB!A:N,1,FALSE)="","No","Yes"),IF(A1033="","","No"))</f>
        <v/>
      </c>
      <c r="F1033" s="5" t="e">
        <f>VLOOKUP(A1033,LastLogonDate!A:D,2,FALSE)</f>
        <v>#N/A</v>
      </c>
      <c r="G1033" s="5" t="e">
        <f>VLOOKUP(A1033,LastLogonDate!A:D,3,FALSE)</f>
        <v>#N/A</v>
      </c>
      <c r="H1033" s="5" t="e">
        <f>VLOOKUP(A1033,LastLogonDate!A:D,4,FALSE)</f>
        <v>#N/A</v>
      </c>
      <c r="I1033" s="5" t="str">
        <f t="shared" si="33"/>
        <v/>
      </c>
      <c r="J1033" t="str">
        <f t="shared" si="32"/>
        <v>OR dbo.v_R_System.Name0 like''</v>
      </c>
    </row>
    <row r="1034" spans="2:10" x14ac:dyDescent="0.25">
      <c r="B1034" s="2" t="str">
        <f>_xlfn.IFNA(VLOOKUP(A1034,SQLReport!A:F,2,FALSE),IF(A1034="","","Not in SCCM"))</f>
        <v/>
      </c>
      <c r="C1034" s="2" t="b">
        <f>COUNTIF(SQLReport!A:A, A1034)&gt;1</f>
        <v>0</v>
      </c>
      <c r="D1034" s="5" t="str">
        <f>IF(B1034="No",VLOOKUP(A1034,SQLReport!A:F,4,FALSE),"")</f>
        <v/>
      </c>
      <c r="E1034" s="5" t="str">
        <f>_xlfn.IFNA(IF(VLOOKUP(A1034,NewCMDB!A:N,1,FALSE)="","No","Yes"),IF(A1034="","","No"))</f>
        <v/>
      </c>
      <c r="F1034" s="5" t="e">
        <f>VLOOKUP(A1034,LastLogonDate!A:D,2,FALSE)</f>
        <v>#N/A</v>
      </c>
      <c r="G1034" s="5" t="e">
        <f>VLOOKUP(A1034,LastLogonDate!A:D,3,FALSE)</f>
        <v>#N/A</v>
      </c>
      <c r="H1034" s="5" t="e">
        <f>VLOOKUP(A1034,LastLogonDate!A:D,4,FALSE)</f>
        <v>#N/A</v>
      </c>
      <c r="I1034" s="5" t="str">
        <f t="shared" si="33"/>
        <v/>
      </c>
      <c r="J1034" t="str">
        <f t="shared" si="32"/>
        <v>OR dbo.v_R_System.Name0 like''</v>
      </c>
    </row>
    <row r="1035" spans="2:10" x14ac:dyDescent="0.25">
      <c r="B1035" s="2" t="str">
        <f>_xlfn.IFNA(VLOOKUP(A1035,SQLReport!A:F,2,FALSE),IF(A1035="","","Not in SCCM"))</f>
        <v/>
      </c>
      <c r="C1035" s="2" t="b">
        <f>COUNTIF(SQLReport!A:A, A1035)&gt;1</f>
        <v>0</v>
      </c>
      <c r="D1035" s="5" t="str">
        <f>IF(B1035="No",VLOOKUP(A1035,SQLReport!A:F,4,FALSE),"")</f>
        <v/>
      </c>
      <c r="E1035" s="5" t="str">
        <f>_xlfn.IFNA(IF(VLOOKUP(A1035,NewCMDB!A:N,1,FALSE)="","No","Yes"),IF(A1035="","","No"))</f>
        <v/>
      </c>
      <c r="F1035" s="5" t="e">
        <f>VLOOKUP(A1035,LastLogonDate!A:D,2,FALSE)</f>
        <v>#N/A</v>
      </c>
      <c r="G1035" s="5" t="e">
        <f>VLOOKUP(A1035,LastLogonDate!A:D,3,FALSE)</f>
        <v>#N/A</v>
      </c>
      <c r="H1035" s="5" t="e">
        <f>VLOOKUP(A1035,LastLogonDate!A:D,4,FALSE)</f>
        <v>#N/A</v>
      </c>
      <c r="I1035" s="5" t="str">
        <f t="shared" si="33"/>
        <v/>
      </c>
      <c r="J1035" t="str">
        <f t="shared" si="32"/>
        <v>OR dbo.v_R_System.Name0 like''</v>
      </c>
    </row>
    <row r="1036" spans="2:10" x14ac:dyDescent="0.25">
      <c r="B1036" s="2" t="str">
        <f>_xlfn.IFNA(VLOOKUP(A1036,SQLReport!A:F,2,FALSE),IF(A1036="","","Not in SCCM"))</f>
        <v/>
      </c>
      <c r="C1036" s="2" t="b">
        <f>COUNTIF(SQLReport!A:A, A1036)&gt;1</f>
        <v>0</v>
      </c>
      <c r="D1036" s="5" t="str">
        <f>IF(B1036="No",VLOOKUP(A1036,SQLReport!A:F,4,FALSE),"")</f>
        <v/>
      </c>
      <c r="E1036" s="5" t="str">
        <f>_xlfn.IFNA(IF(VLOOKUP(A1036,NewCMDB!A:N,1,FALSE)="","No","Yes"),IF(A1036="","","No"))</f>
        <v/>
      </c>
      <c r="F1036" s="5" t="e">
        <f>VLOOKUP(A1036,LastLogonDate!A:D,2,FALSE)</f>
        <v>#N/A</v>
      </c>
      <c r="G1036" s="5" t="e">
        <f>VLOOKUP(A1036,LastLogonDate!A:D,3,FALSE)</f>
        <v>#N/A</v>
      </c>
      <c r="H1036" s="5" t="e">
        <f>VLOOKUP(A1036,LastLogonDate!A:D,4,FALSE)</f>
        <v>#N/A</v>
      </c>
      <c r="I1036" s="5" t="str">
        <f t="shared" si="33"/>
        <v/>
      </c>
      <c r="J1036" t="str">
        <f t="shared" si="32"/>
        <v>OR dbo.v_R_System.Name0 like''</v>
      </c>
    </row>
    <row r="1037" spans="2:10" x14ac:dyDescent="0.25">
      <c r="B1037" s="2" t="str">
        <f>_xlfn.IFNA(VLOOKUP(A1037,SQLReport!A:F,2,FALSE),IF(A1037="","","Not in SCCM"))</f>
        <v/>
      </c>
      <c r="C1037" s="2" t="b">
        <f>COUNTIF(SQLReport!A:A, A1037)&gt;1</f>
        <v>0</v>
      </c>
      <c r="D1037" s="5" t="str">
        <f>IF(B1037="No",VLOOKUP(A1037,SQLReport!A:F,4,FALSE),"")</f>
        <v/>
      </c>
      <c r="E1037" s="5" t="str">
        <f>_xlfn.IFNA(IF(VLOOKUP(A1037,NewCMDB!A:N,1,FALSE)="","No","Yes"),IF(A1037="","","No"))</f>
        <v/>
      </c>
      <c r="F1037" s="5" t="e">
        <f>VLOOKUP(A1037,LastLogonDate!A:D,2,FALSE)</f>
        <v>#N/A</v>
      </c>
      <c r="G1037" s="5" t="e">
        <f>VLOOKUP(A1037,LastLogonDate!A:D,3,FALSE)</f>
        <v>#N/A</v>
      </c>
      <c r="H1037" s="5" t="e">
        <f>VLOOKUP(A1037,LastLogonDate!A:D,4,FALSE)</f>
        <v>#N/A</v>
      </c>
      <c r="I1037" s="5" t="str">
        <f t="shared" si="33"/>
        <v/>
      </c>
      <c r="J1037" t="str">
        <f t="shared" si="32"/>
        <v>OR dbo.v_R_System.Name0 like''</v>
      </c>
    </row>
    <row r="1038" spans="2:10" x14ac:dyDescent="0.25">
      <c r="B1038" s="2" t="str">
        <f>_xlfn.IFNA(VLOOKUP(A1038,SQLReport!A:F,2,FALSE),IF(A1038="","","Not in SCCM"))</f>
        <v/>
      </c>
      <c r="C1038" s="2" t="b">
        <f>COUNTIF(SQLReport!A:A, A1038)&gt;1</f>
        <v>0</v>
      </c>
      <c r="D1038" s="5" t="str">
        <f>IF(B1038="No",VLOOKUP(A1038,SQLReport!A:F,4,FALSE),"")</f>
        <v/>
      </c>
      <c r="E1038" s="5" t="str">
        <f>_xlfn.IFNA(IF(VLOOKUP(A1038,NewCMDB!A:N,1,FALSE)="","No","Yes"),IF(A1038="","","No"))</f>
        <v/>
      </c>
      <c r="F1038" s="5" t="e">
        <f>VLOOKUP(A1038,LastLogonDate!A:D,2,FALSE)</f>
        <v>#N/A</v>
      </c>
      <c r="G1038" s="5" t="e">
        <f>VLOOKUP(A1038,LastLogonDate!A:D,3,FALSE)</f>
        <v>#N/A</v>
      </c>
      <c r="H1038" s="5" t="e">
        <f>VLOOKUP(A1038,LastLogonDate!A:D,4,FALSE)</f>
        <v>#N/A</v>
      </c>
      <c r="I1038" s="5" t="str">
        <f t="shared" si="33"/>
        <v/>
      </c>
      <c r="J1038" t="str">
        <f t="shared" si="32"/>
        <v>OR dbo.v_R_System.Name0 like''</v>
      </c>
    </row>
    <row r="1039" spans="2:10" x14ac:dyDescent="0.25">
      <c r="B1039" s="2" t="str">
        <f>_xlfn.IFNA(VLOOKUP(A1039,SQLReport!A:F,2,FALSE),IF(A1039="","","Not in SCCM"))</f>
        <v/>
      </c>
      <c r="C1039" s="2" t="b">
        <f>COUNTIF(SQLReport!A:A, A1039)&gt;1</f>
        <v>0</v>
      </c>
      <c r="D1039" s="5" t="str">
        <f>IF(B1039="No",VLOOKUP(A1039,SQLReport!A:F,4,FALSE),"")</f>
        <v/>
      </c>
      <c r="E1039" s="5" t="str">
        <f>_xlfn.IFNA(IF(VLOOKUP(A1039,NewCMDB!A:N,1,FALSE)="","No","Yes"),IF(A1039="","","No"))</f>
        <v/>
      </c>
      <c r="F1039" s="5" t="e">
        <f>VLOOKUP(A1039,LastLogonDate!A:D,2,FALSE)</f>
        <v>#N/A</v>
      </c>
      <c r="G1039" s="5" t="e">
        <f>VLOOKUP(A1039,LastLogonDate!A:D,3,FALSE)</f>
        <v>#N/A</v>
      </c>
      <c r="H1039" s="5" t="e">
        <f>VLOOKUP(A1039,LastLogonDate!A:D,4,FALSE)</f>
        <v>#N/A</v>
      </c>
      <c r="I1039" s="5" t="str">
        <f t="shared" si="33"/>
        <v/>
      </c>
      <c r="J1039" t="str">
        <f t="shared" si="32"/>
        <v>OR dbo.v_R_System.Name0 like''</v>
      </c>
    </row>
    <row r="1040" spans="2:10" x14ac:dyDescent="0.25">
      <c r="B1040" s="2" t="str">
        <f>_xlfn.IFNA(VLOOKUP(A1040,SQLReport!A:F,2,FALSE),IF(A1040="","","Not in SCCM"))</f>
        <v/>
      </c>
      <c r="C1040" s="2" t="b">
        <f>COUNTIF(SQLReport!A:A, A1040)&gt;1</f>
        <v>0</v>
      </c>
      <c r="D1040" s="5" t="str">
        <f>IF(B1040="No",VLOOKUP(A1040,SQLReport!A:F,4,FALSE),"")</f>
        <v/>
      </c>
      <c r="E1040" s="5" t="str">
        <f>_xlfn.IFNA(IF(VLOOKUP(A1040,NewCMDB!A:N,1,FALSE)="","No","Yes"),IF(A1040="","","No"))</f>
        <v/>
      </c>
      <c r="F1040" s="5" t="e">
        <f>VLOOKUP(A1040,LastLogonDate!A:D,2,FALSE)</f>
        <v>#N/A</v>
      </c>
      <c r="G1040" s="5" t="e">
        <f>VLOOKUP(A1040,LastLogonDate!A:D,3,FALSE)</f>
        <v>#N/A</v>
      </c>
      <c r="H1040" s="5" t="e">
        <f>VLOOKUP(A1040,LastLogonDate!A:D,4,FALSE)</f>
        <v>#N/A</v>
      </c>
      <c r="I1040" s="5" t="str">
        <f t="shared" si="33"/>
        <v/>
      </c>
      <c r="J1040" t="str">
        <f t="shared" si="32"/>
        <v>OR dbo.v_R_System.Name0 like''</v>
      </c>
    </row>
    <row r="1041" spans="2:10" x14ac:dyDescent="0.25">
      <c r="B1041" s="2" t="str">
        <f>_xlfn.IFNA(VLOOKUP(A1041,SQLReport!A:F,2,FALSE),IF(A1041="","","Not in SCCM"))</f>
        <v/>
      </c>
      <c r="C1041" s="2" t="b">
        <f>COUNTIF(SQLReport!A:A, A1041)&gt;1</f>
        <v>0</v>
      </c>
      <c r="D1041" s="5" t="str">
        <f>IF(B1041="No",VLOOKUP(A1041,SQLReport!A:F,4,FALSE),"")</f>
        <v/>
      </c>
      <c r="E1041" s="5" t="str">
        <f>_xlfn.IFNA(IF(VLOOKUP(A1041,NewCMDB!A:N,1,FALSE)="","No","Yes"),IF(A1041="","","No"))</f>
        <v/>
      </c>
      <c r="F1041" s="5" t="e">
        <f>VLOOKUP(A1041,LastLogonDate!A:D,2,FALSE)</f>
        <v>#N/A</v>
      </c>
      <c r="G1041" s="5" t="e">
        <f>VLOOKUP(A1041,LastLogonDate!A:D,3,FALSE)</f>
        <v>#N/A</v>
      </c>
      <c r="H1041" s="5" t="e">
        <f>VLOOKUP(A1041,LastLogonDate!A:D,4,FALSE)</f>
        <v>#N/A</v>
      </c>
      <c r="I1041" s="5" t="str">
        <f t="shared" si="33"/>
        <v/>
      </c>
      <c r="J1041" t="str">
        <f t="shared" si="32"/>
        <v>OR dbo.v_R_System.Name0 like''</v>
      </c>
    </row>
    <row r="1042" spans="2:10" x14ac:dyDescent="0.25">
      <c r="B1042" s="2" t="str">
        <f>_xlfn.IFNA(VLOOKUP(A1042,SQLReport!A:F,2,FALSE),IF(A1042="","","Not in SCCM"))</f>
        <v/>
      </c>
      <c r="C1042" s="2" t="b">
        <f>COUNTIF(SQLReport!A:A, A1042)&gt;1</f>
        <v>0</v>
      </c>
      <c r="D1042" s="5" t="str">
        <f>IF(B1042="No",VLOOKUP(A1042,SQLReport!A:F,4,FALSE),"")</f>
        <v/>
      </c>
      <c r="E1042" s="5" t="str">
        <f>_xlfn.IFNA(IF(VLOOKUP(A1042,NewCMDB!A:N,1,FALSE)="","No","Yes"),IF(A1042="","","No"))</f>
        <v/>
      </c>
      <c r="F1042" s="5" t="e">
        <f>VLOOKUP(A1042,LastLogonDate!A:D,2,FALSE)</f>
        <v>#N/A</v>
      </c>
      <c r="G1042" s="5" t="e">
        <f>VLOOKUP(A1042,LastLogonDate!A:D,3,FALSE)</f>
        <v>#N/A</v>
      </c>
      <c r="H1042" s="5" t="e">
        <f>VLOOKUP(A1042,LastLogonDate!A:D,4,FALSE)</f>
        <v>#N/A</v>
      </c>
      <c r="I1042" s="5" t="str">
        <f t="shared" si="33"/>
        <v/>
      </c>
      <c r="J1042" t="str">
        <f t="shared" si="32"/>
        <v>OR dbo.v_R_System.Name0 like''</v>
      </c>
    </row>
    <row r="1043" spans="2:10" x14ac:dyDescent="0.25">
      <c r="B1043" s="2" t="str">
        <f>_xlfn.IFNA(VLOOKUP(A1043,SQLReport!A:F,2,FALSE),IF(A1043="","","Not in SCCM"))</f>
        <v/>
      </c>
      <c r="C1043" s="2" t="b">
        <f>COUNTIF(SQLReport!A:A, A1043)&gt;1</f>
        <v>0</v>
      </c>
      <c r="D1043" s="5" t="str">
        <f>IF(B1043="No",VLOOKUP(A1043,SQLReport!A:F,4,FALSE),"")</f>
        <v/>
      </c>
      <c r="E1043" s="5" t="str">
        <f>_xlfn.IFNA(IF(VLOOKUP(A1043,NewCMDB!A:N,1,FALSE)="","No","Yes"),IF(A1043="","","No"))</f>
        <v/>
      </c>
      <c r="F1043" s="5" t="e">
        <f>VLOOKUP(A1043,LastLogonDate!A:D,2,FALSE)</f>
        <v>#N/A</v>
      </c>
      <c r="G1043" s="5" t="e">
        <f>VLOOKUP(A1043,LastLogonDate!A:D,3,FALSE)</f>
        <v>#N/A</v>
      </c>
      <c r="H1043" s="5" t="e">
        <f>VLOOKUP(A1043,LastLogonDate!A:D,4,FALSE)</f>
        <v>#N/A</v>
      </c>
      <c r="I1043" s="5" t="str">
        <f t="shared" si="33"/>
        <v/>
      </c>
      <c r="J1043" t="str">
        <f t="shared" si="32"/>
        <v>OR dbo.v_R_System.Name0 like''</v>
      </c>
    </row>
    <row r="1044" spans="2:10" x14ac:dyDescent="0.25">
      <c r="B1044" s="2" t="str">
        <f>_xlfn.IFNA(VLOOKUP(A1044,SQLReport!A:F,2,FALSE),IF(A1044="","","Not in SCCM"))</f>
        <v/>
      </c>
      <c r="C1044" s="2" t="b">
        <f>COUNTIF(SQLReport!A:A, A1044)&gt;1</f>
        <v>0</v>
      </c>
      <c r="D1044" s="5" t="str">
        <f>IF(B1044="No",VLOOKUP(A1044,SQLReport!A:F,4,FALSE),"")</f>
        <v/>
      </c>
      <c r="E1044" s="5" t="str">
        <f>_xlfn.IFNA(IF(VLOOKUP(A1044,NewCMDB!A:N,1,FALSE)="","No","Yes"),IF(A1044="","","No"))</f>
        <v/>
      </c>
      <c r="F1044" s="5" t="e">
        <f>VLOOKUP(A1044,LastLogonDate!A:D,2,FALSE)</f>
        <v>#N/A</v>
      </c>
      <c r="G1044" s="5" t="e">
        <f>VLOOKUP(A1044,LastLogonDate!A:D,3,FALSE)</f>
        <v>#N/A</v>
      </c>
      <c r="H1044" s="5" t="e">
        <f>VLOOKUP(A1044,LastLogonDate!A:D,4,FALSE)</f>
        <v>#N/A</v>
      </c>
      <c r="I1044" s="5" t="str">
        <f t="shared" si="33"/>
        <v/>
      </c>
      <c r="J1044" t="str">
        <f t="shared" si="32"/>
        <v>OR dbo.v_R_System.Name0 like''</v>
      </c>
    </row>
    <row r="1045" spans="2:10" x14ac:dyDescent="0.25">
      <c r="B1045" s="2" t="str">
        <f>_xlfn.IFNA(VLOOKUP(A1045,SQLReport!A:F,2,FALSE),IF(A1045="","","Not in SCCM"))</f>
        <v/>
      </c>
      <c r="C1045" s="2" t="b">
        <f>COUNTIF(SQLReport!A:A, A1045)&gt;1</f>
        <v>0</v>
      </c>
      <c r="D1045" s="5" t="str">
        <f>IF(B1045="No",VLOOKUP(A1045,SQLReport!A:F,4,FALSE),"")</f>
        <v/>
      </c>
      <c r="E1045" s="5" t="str">
        <f>_xlfn.IFNA(IF(VLOOKUP(A1045,NewCMDB!A:N,1,FALSE)="","No","Yes"),IF(A1045="","","No"))</f>
        <v/>
      </c>
      <c r="F1045" s="5" t="e">
        <f>VLOOKUP(A1045,LastLogonDate!A:D,2,FALSE)</f>
        <v>#N/A</v>
      </c>
      <c r="G1045" s="5" t="e">
        <f>VLOOKUP(A1045,LastLogonDate!A:D,3,FALSE)</f>
        <v>#N/A</v>
      </c>
      <c r="H1045" s="5" t="e">
        <f>VLOOKUP(A1045,LastLogonDate!A:D,4,FALSE)</f>
        <v>#N/A</v>
      </c>
      <c r="I1045" s="5" t="str">
        <f t="shared" si="33"/>
        <v/>
      </c>
      <c r="J1045" t="str">
        <f t="shared" si="32"/>
        <v>OR dbo.v_R_System.Name0 like''</v>
      </c>
    </row>
    <row r="1046" spans="2:10" x14ac:dyDescent="0.25">
      <c r="B1046" s="2" t="str">
        <f>_xlfn.IFNA(VLOOKUP(A1046,SQLReport!A:F,2,FALSE),IF(A1046="","","Not in SCCM"))</f>
        <v/>
      </c>
      <c r="C1046" s="2" t="b">
        <f>COUNTIF(SQLReport!A:A, A1046)&gt;1</f>
        <v>0</v>
      </c>
      <c r="D1046" s="5" t="str">
        <f>IF(B1046="No",VLOOKUP(A1046,SQLReport!A:F,4,FALSE),"")</f>
        <v/>
      </c>
      <c r="E1046" s="5" t="str">
        <f>_xlfn.IFNA(IF(VLOOKUP(A1046,NewCMDB!A:N,1,FALSE)="","No","Yes"),IF(A1046="","","No"))</f>
        <v/>
      </c>
      <c r="F1046" s="5" t="e">
        <f>VLOOKUP(A1046,LastLogonDate!A:D,2,FALSE)</f>
        <v>#N/A</v>
      </c>
      <c r="G1046" s="5" t="e">
        <f>VLOOKUP(A1046,LastLogonDate!A:D,3,FALSE)</f>
        <v>#N/A</v>
      </c>
      <c r="H1046" s="5" t="e">
        <f>VLOOKUP(A1046,LastLogonDate!A:D,4,FALSE)</f>
        <v>#N/A</v>
      </c>
      <c r="I1046" s="5" t="str">
        <f t="shared" si="33"/>
        <v/>
      </c>
      <c r="J1046" t="str">
        <f t="shared" si="32"/>
        <v>OR dbo.v_R_System.Name0 like''</v>
      </c>
    </row>
    <row r="1047" spans="2:10" x14ac:dyDescent="0.25">
      <c r="B1047" s="2" t="str">
        <f>_xlfn.IFNA(VLOOKUP(A1047,SQLReport!A:F,2,FALSE),IF(A1047="","","Not in SCCM"))</f>
        <v/>
      </c>
      <c r="C1047" s="2" t="b">
        <f>COUNTIF(SQLReport!A:A, A1047)&gt;1</f>
        <v>0</v>
      </c>
      <c r="D1047" s="5" t="str">
        <f>IF(B1047="No",VLOOKUP(A1047,SQLReport!A:F,4,FALSE),"")</f>
        <v/>
      </c>
      <c r="E1047" s="5" t="str">
        <f>_xlfn.IFNA(IF(VLOOKUP(A1047,NewCMDB!A:N,1,FALSE)="","No","Yes"),IF(A1047="","","No"))</f>
        <v/>
      </c>
      <c r="F1047" s="5" t="e">
        <f>VLOOKUP(A1047,LastLogonDate!A:D,2,FALSE)</f>
        <v>#N/A</v>
      </c>
      <c r="G1047" s="5" t="e">
        <f>VLOOKUP(A1047,LastLogonDate!A:D,3,FALSE)</f>
        <v>#N/A</v>
      </c>
      <c r="H1047" s="5" t="e">
        <f>VLOOKUP(A1047,LastLogonDate!A:D,4,FALSE)</f>
        <v>#N/A</v>
      </c>
      <c r="I1047" s="5" t="str">
        <f t="shared" si="33"/>
        <v/>
      </c>
      <c r="J1047" t="str">
        <f t="shared" si="32"/>
        <v>OR dbo.v_R_System.Name0 like''</v>
      </c>
    </row>
    <row r="1048" spans="2:10" x14ac:dyDescent="0.25">
      <c r="B1048" s="2" t="str">
        <f>_xlfn.IFNA(VLOOKUP(A1048,SQLReport!A:F,2,FALSE),IF(A1048="","","Not in SCCM"))</f>
        <v/>
      </c>
      <c r="C1048" s="2" t="b">
        <f>COUNTIF(SQLReport!A:A, A1048)&gt;1</f>
        <v>0</v>
      </c>
      <c r="D1048" s="5" t="str">
        <f>IF(B1048="No",VLOOKUP(A1048,SQLReport!A:F,4,FALSE),"")</f>
        <v/>
      </c>
      <c r="E1048" s="5" t="str">
        <f>_xlfn.IFNA(IF(VLOOKUP(A1048,NewCMDB!A:N,1,FALSE)="","No","Yes"),IF(A1048="","","No"))</f>
        <v/>
      </c>
      <c r="F1048" s="5" t="e">
        <f>VLOOKUP(A1048,LastLogonDate!A:D,2,FALSE)</f>
        <v>#N/A</v>
      </c>
      <c r="G1048" s="5" t="e">
        <f>VLOOKUP(A1048,LastLogonDate!A:D,3,FALSE)</f>
        <v>#N/A</v>
      </c>
      <c r="H1048" s="5" t="e">
        <f>VLOOKUP(A1048,LastLogonDate!A:D,4,FALSE)</f>
        <v>#N/A</v>
      </c>
      <c r="I1048" s="5" t="str">
        <f t="shared" si="33"/>
        <v/>
      </c>
      <c r="J1048" t="str">
        <f t="shared" si="32"/>
        <v>OR dbo.v_R_System.Name0 like''</v>
      </c>
    </row>
    <row r="1049" spans="2:10" x14ac:dyDescent="0.25">
      <c r="B1049" s="2" t="str">
        <f>_xlfn.IFNA(VLOOKUP(A1049,SQLReport!A:F,2,FALSE),IF(A1049="","","Not in SCCM"))</f>
        <v/>
      </c>
      <c r="C1049" s="2" t="b">
        <f>COUNTIF(SQLReport!A:A, A1049)&gt;1</f>
        <v>0</v>
      </c>
      <c r="D1049" s="5" t="str">
        <f>IF(B1049="No",VLOOKUP(A1049,SQLReport!A:F,4,FALSE),"")</f>
        <v/>
      </c>
      <c r="E1049" s="5" t="str">
        <f>_xlfn.IFNA(IF(VLOOKUP(A1049,NewCMDB!A:N,1,FALSE)="","No","Yes"),IF(A1049="","","No"))</f>
        <v/>
      </c>
      <c r="F1049" s="5" t="e">
        <f>VLOOKUP(A1049,LastLogonDate!A:D,2,FALSE)</f>
        <v>#N/A</v>
      </c>
      <c r="G1049" s="5" t="e">
        <f>VLOOKUP(A1049,LastLogonDate!A:D,3,FALSE)</f>
        <v>#N/A</v>
      </c>
      <c r="H1049" s="5" t="e">
        <f>VLOOKUP(A1049,LastLogonDate!A:D,4,FALSE)</f>
        <v>#N/A</v>
      </c>
      <c r="I1049" s="5" t="str">
        <f t="shared" si="33"/>
        <v/>
      </c>
      <c r="J1049" t="str">
        <f t="shared" si="32"/>
        <v>OR dbo.v_R_System.Name0 like''</v>
      </c>
    </row>
    <row r="1050" spans="2:10" x14ac:dyDescent="0.25">
      <c r="B1050" s="2" t="str">
        <f>_xlfn.IFNA(VLOOKUP(A1050,SQLReport!A:F,2,FALSE),IF(A1050="","","Not in SCCM"))</f>
        <v/>
      </c>
      <c r="C1050" s="2" t="b">
        <f>COUNTIF(SQLReport!A:A, A1050)&gt;1</f>
        <v>0</v>
      </c>
      <c r="D1050" s="5" t="str">
        <f>IF(B1050="No",VLOOKUP(A1050,SQLReport!A:F,4,FALSE),"")</f>
        <v/>
      </c>
      <c r="E1050" s="5" t="str">
        <f>_xlfn.IFNA(IF(VLOOKUP(A1050,NewCMDB!A:N,1,FALSE)="","No","Yes"),IF(A1050="","","No"))</f>
        <v/>
      </c>
      <c r="F1050" s="5" t="e">
        <f>VLOOKUP(A1050,LastLogonDate!A:D,2,FALSE)</f>
        <v>#N/A</v>
      </c>
      <c r="G1050" s="5" t="e">
        <f>VLOOKUP(A1050,LastLogonDate!A:D,3,FALSE)</f>
        <v>#N/A</v>
      </c>
      <c r="H1050" s="5" t="e">
        <f>VLOOKUP(A1050,LastLogonDate!A:D,4,FALSE)</f>
        <v>#N/A</v>
      </c>
      <c r="I1050" s="5" t="str">
        <f t="shared" si="33"/>
        <v/>
      </c>
      <c r="J1050" t="str">
        <f t="shared" si="32"/>
        <v>OR dbo.v_R_System.Name0 like''</v>
      </c>
    </row>
    <row r="1051" spans="2:10" x14ac:dyDescent="0.25">
      <c r="B1051" s="2" t="str">
        <f>_xlfn.IFNA(VLOOKUP(A1051,SQLReport!A:F,2,FALSE),IF(A1051="","","Not in SCCM"))</f>
        <v/>
      </c>
      <c r="C1051" s="2" t="b">
        <f>COUNTIF(SQLReport!A:A, A1051)&gt;1</f>
        <v>0</v>
      </c>
      <c r="D1051" s="5" t="str">
        <f>IF(B1051="No",VLOOKUP(A1051,SQLReport!A:F,4,FALSE),"")</f>
        <v/>
      </c>
      <c r="E1051" s="5" t="str">
        <f>_xlfn.IFNA(IF(VLOOKUP(A1051,NewCMDB!A:N,1,FALSE)="","No","Yes"),IF(A1051="","","No"))</f>
        <v/>
      </c>
      <c r="F1051" s="5" t="e">
        <f>VLOOKUP(A1051,LastLogonDate!A:D,2,FALSE)</f>
        <v>#N/A</v>
      </c>
      <c r="G1051" s="5" t="e">
        <f>VLOOKUP(A1051,LastLogonDate!A:D,3,FALSE)</f>
        <v>#N/A</v>
      </c>
      <c r="H1051" s="5" t="e">
        <f>VLOOKUP(A1051,LastLogonDate!A:D,4,FALSE)</f>
        <v>#N/A</v>
      </c>
      <c r="I1051" s="5" t="str">
        <f t="shared" si="33"/>
        <v/>
      </c>
      <c r="J1051" t="str">
        <f t="shared" si="32"/>
        <v>OR dbo.v_R_System.Name0 like''</v>
      </c>
    </row>
    <row r="1052" spans="2:10" x14ac:dyDescent="0.25">
      <c r="B1052" s="2" t="str">
        <f>_xlfn.IFNA(VLOOKUP(A1052,SQLReport!A:F,2,FALSE),IF(A1052="","","Not in SCCM"))</f>
        <v/>
      </c>
      <c r="C1052" s="2" t="b">
        <f>COUNTIF(SQLReport!A:A, A1052)&gt;1</f>
        <v>0</v>
      </c>
      <c r="D1052" s="5" t="str">
        <f>IF(B1052="No",VLOOKUP(A1052,SQLReport!A:F,4,FALSE),"")</f>
        <v/>
      </c>
      <c r="E1052" s="5" t="str">
        <f>_xlfn.IFNA(IF(VLOOKUP(A1052,NewCMDB!A:N,1,FALSE)="","No","Yes"),IF(A1052="","","No"))</f>
        <v/>
      </c>
      <c r="F1052" s="5" t="e">
        <f>VLOOKUP(A1052,LastLogonDate!A:D,2,FALSE)</f>
        <v>#N/A</v>
      </c>
      <c r="G1052" s="5" t="e">
        <f>VLOOKUP(A1052,LastLogonDate!A:D,3,FALSE)</f>
        <v>#N/A</v>
      </c>
      <c r="H1052" s="5" t="e">
        <f>VLOOKUP(A1052,LastLogonDate!A:D,4,FALSE)</f>
        <v>#N/A</v>
      </c>
      <c r="I1052" s="5" t="str">
        <f t="shared" si="33"/>
        <v/>
      </c>
      <c r="J1052" t="str">
        <f t="shared" si="32"/>
        <v>OR dbo.v_R_System.Name0 like''</v>
      </c>
    </row>
    <row r="1053" spans="2:10" x14ac:dyDescent="0.25">
      <c r="B1053" s="2" t="str">
        <f>_xlfn.IFNA(VLOOKUP(A1053,SQLReport!A:F,2,FALSE),IF(A1053="","","Not in SCCM"))</f>
        <v/>
      </c>
      <c r="C1053" s="2" t="b">
        <f>COUNTIF(SQLReport!A:A, A1053)&gt;1</f>
        <v>0</v>
      </c>
      <c r="D1053" s="5" t="str">
        <f>IF(B1053="No",VLOOKUP(A1053,SQLReport!A:F,4,FALSE),"")</f>
        <v/>
      </c>
      <c r="E1053" s="5" t="str">
        <f>_xlfn.IFNA(IF(VLOOKUP(A1053,NewCMDB!A:N,1,FALSE)="","No","Yes"),IF(A1053="","","No"))</f>
        <v/>
      </c>
      <c r="F1053" s="5" t="e">
        <f>VLOOKUP(A1053,LastLogonDate!A:D,2,FALSE)</f>
        <v>#N/A</v>
      </c>
      <c r="G1053" s="5" t="e">
        <f>VLOOKUP(A1053,LastLogonDate!A:D,3,FALSE)</f>
        <v>#N/A</v>
      </c>
      <c r="H1053" s="5" t="e">
        <f>VLOOKUP(A1053,LastLogonDate!A:D,4,FALSE)</f>
        <v>#N/A</v>
      </c>
      <c r="I1053" s="5" t="str">
        <f t="shared" si="33"/>
        <v/>
      </c>
      <c r="J1053" t="str">
        <f t="shared" si="32"/>
        <v>OR dbo.v_R_System.Name0 like''</v>
      </c>
    </row>
    <row r="1054" spans="2:10" x14ac:dyDescent="0.25">
      <c r="B1054" s="2" t="str">
        <f>_xlfn.IFNA(VLOOKUP(A1054,SQLReport!A:F,2,FALSE),IF(A1054="","","Not in SCCM"))</f>
        <v/>
      </c>
      <c r="C1054" s="2" t="b">
        <f>COUNTIF(SQLReport!A:A, A1054)&gt;1</f>
        <v>0</v>
      </c>
      <c r="D1054" s="5" t="str">
        <f>IF(B1054="No",VLOOKUP(A1054,SQLReport!A:F,4,FALSE),"")</f>
        <v/>
      </c>
      <c r="E1054" s="5" t="str">
        <f>_xlfn.IFNA(IF(VLOOKUP(A1054,NewCMDB!A:N,1,FALSE)="","No","Yes"),IF(A1054="","","No"))</f>
        <v/>
      </c>
      <c r="F1054" s="5" t="e">
        <f>VLOOKUP(A1054,LastLogonDate!A:D,2,FALSE)</f>
        <v>#N/A</v>
      </c>
      <c r="G1054" s="5" t="e">
        <f>VLOOKUP(A1054,LastLogonDate!A:D,3,FALSE)</f>
        <v>#N/A</v>
      </c>
      <c r="H1054" s="5" t="e">
        <f>VLOOKUP(A1054,LastLogonDate!A:D,4,FALSE)</f>
        <v>#N/A</v>
      </c>
      <c r="I1054" s="5" t="str">
        <f t="shared" si="33"/>
        <v/>
      </c>
      <c r="J1054" t="str">
        <f t="shared" si="32"/>
        <v>OR dbo.v_R_System.Name0 like''</v>
      </c>
    </row>
    <row r="1055" spans="2:10" x14ac:dyDescent="0.25">
      <c r="B1055" s="2" t="str">
        <f>_xlfn.IFNA(VLOOKUP(A1055,SQLReport!A:F,2,FALSE),IF(A1055="","","Not in SCCM"))</f>
        <v/>
      </c>
      <c r="C1055" s="2" t="b">
        <f>COUNTIF(SQLReport!A:A, A1055)&gt;1</f>
        <v>0</v>
      </c>
      <c r="D1055" s="5" t="str">
        <f>IF(B1055="No",VLOOKUP(A1055,SQLReport!A:F,4,FALSE),"")</f>
        <v/>
      </c>
      <c r="E1055" s="5" t="str">
        <f>_xlfn.IFNA(IF(VLOOKUP(A1055,NewCMDB!A:N,1,FALSE)="","No","Yes"),IF(A1055="","","No"))</f>
        <v/>
      </c>
      <c r="F1055" s="5" t="e">
        <f>VLOOKUP(A1055,LastLogonDate!A:D,2,FALSE)</f>
        <v>#N/A</v>
      </c>
      <c r="G1055" s="5" t="e">
        <f>VLOOKUP(A1055,LastLogonDate!A:D,3,FALSE)</f>
        <v>#N/A</v>
      </c>
      <c r="H1055" s="5" t="e">
        <f>VLOOKUP(A1055,LastLogonDate!A:D,4,FALSE)</f>
        <v>#N/A</v>
      </c>
      <c r="I1055" s="5" t="str">
        <f t="shared" si="33"/>
        <v/>
      </c>
      <c r="J1055" t="str">
        <f t="shared" si="32"/>
        <v>OR dbo.v_R_System.Name0 like''</v>
      </c>
    </row>
    <row r="1056" spans="2:10" x14ac:dyDescent="0.25">
      <c r="B1056" s="2" t="str">
        <f>_xlfn.IFNA(VLOOKUP(A1056,SQLReport!A:F,2,FALSE),IF(A1056="","","Not in SCCM"))</f>
        <v/>
      </c>
      <c r="C1056" s="2" t="b">
        <f>COUNTIF(SQLReport!A:A, A1056)&gt;1</f>
        <v>0</v>
      </c>
      <c r="D1056" s="5" t="str">
        <f>IF(B1056="No",VLOOKUP(A1056,SQLReport!A:F,4,FALSE),"")</f>
        <v/>
      </c>
      <c r="E1056" s="5" t="str">
        <f>_xlfn.IFNA(IF(VLOOKUP(A1056,NewCMDB!A:N,1,FALSE)="","No","Yes"),IF(A1056="","","No"))</f>
        <v/>
      </c>
      <c r="F1056" s="5" t="e">
        <f>VLOOKUP(A1056,LastLogonDate!A:D,2,FALSE)</f>
        <v>#N/A</v>
      </c>
      <c r="G1056" s="5" t="e">
        <f>VLOOKUP(A1056,LastLogonDate!A:D,3,FALSE)</f>
        <v>#N/A</v>
      </c>
      <c r="H1056" s="5" t="e">
        <f>VLOOKUP(A1056,LastLogonDate!A:D,4,FALSE)</f>
        <v>#N/A</v>
      </c>
      <c r="I1056" s="5" t="str">
        <f t="shared" si="33"/>
        <v/>
      </c>
      <c r="J1056" t="str">
        <f t="shared" si="32"/>
        <v>OR dbo.v_R_System.Name0 like''</v>
      </c>
    </row>
    <row r="1057" spans="2:10" x14ac:dyDescent="0.25">
      <c r="B1057" s="2" t="str">
        <f>_xlfn.IFNA(VLOOKUP(A1057,SQLReport!A:F,2,FALSE),IF(A1057="","","Not in SCCM"))</f>
        <v/>
      </c>
      <c r="C1057" s="2" t="b">
        <f>COUNTIF(SQLReport!A:A, A1057)&gt;1</f>
        <v>0</v>
      </c>
      <c r="D1057" s="5" t="str">
        <f>IF(B1057="No",VLOOKUP(A1057,SQLReport!A:F,4,FALSE),"")</f>
        <v/>
      </c>
      <c r="E1057" s="5" t="str">
        <f>_xlfn.IFNA(IF(VLOOKUP(A1057,NewCMDB!A:N,1,FALSE)="","No","Yes"),IF(A1057="","","No"))</f>
        <v/>
      </c>
      <c r="F1057" s="5" t="e">
        <f>VLOOKUP(A1057,LastLogonDate!A:D,2,FALSE)</f>
        <v>#N/A</v>
      </c>
      <c r="G1057" s="5" t="e">
        <f>VLOOKUP(A1057,LastLogonDate!A:D,3,FALSE)</f>
        <v>#N/A</v>
      </c>
      <c r="H1057" s="5" t="e">
        <f>VLOOKUP(A1057,LastLogonDate!A:D,4,FALSE)</f>
        <v>#N/A</v>
      </c>
      <c r="I1057" s="5" t="str">
        <f t="shared" si="33"/>
        <v/>
      </c>
      <c r="J1057" t="str">
        <f t="shared" si="32"/>
        <v>OR dbo.v_R_System.Name0 like''</v>
      </c>
    </row>
    <row r="1058" spans="2:10" x14ac:dyDescent="0.25">
      <c r="B1058" s="2" t="str">
        <f>_xlfn.IFNA(VLOOKUP(A1058,SQLReport!A:F,2,FALSE),IF(A1058="","","Not in SCCM"))</f>
        <v/>
      </c>
      <c r="C1058" s="2" t="b">
        <f>COUNTIF(SQLReport!A:A, A1058)&gt;1</f>
        <v>0</v>
      </c>
      <c r="D1058" s="5" t="str">
        <f>IF(B1058="No",VLOOKUP(A1058,SQLReport!A:F,4,FALSE),"")</f>
        <v/>
      </c>
      <c r="E1058" s="5" t="str">
        <f>_xlfn.IFNA(IF(VLOOKUP(A1058,NewCMDB!A:N,1,FALSE)="","No","Yes"),IF(A1058="","","No"))</f>
        <v/>
      </c>
      <c r="F1058" s="5" t="e">
        <f>VLOOKUP(A1058,LastLogonDate!A:D,2,FALSE)</f>
        <v>#N/A</v>
      </c>
      <c r="G1058" s="5" t="e">
        <f>VLOOKUP(A1058,LastLogonDate!A:D,3,FALSE)</f>
        <v>#N/A</v>
      </c>
      <c r="H1058" s="5" t="e">
        <f>VLOOKUP(A1058,LastLogonDate!A:D,4,FALSE)</f>
        <v>#N/A</v>
      </c>
      <c r="I1058" s="5" t="str">
        <f t="shared" si="33"/>
        <v/>
      </c>
      <c r="J1058" t="str">
        <f t="shared" si="32"/>
        <v>OR dbo.v_R_System.Name0 like''</v>
      </c>
    </row>
    <row r="1059" spans="2:10" x14ac:dyDescent="0.25">
      <c r="B1059" s="2" t="str">
        <f>_xlfn.IFNA(VLOOKUP(A1059,SQLReport!A:F,2,FALSE),IF(A1059="","","Not in SCCM"))</f>
        <v/>
      </c>
      <c r="C1059" s="2" t="b">
        <f>COUNTIF(SQLReport!A:A, A1059)&gt;1</f>
        <v>0</v>
      </c>
      <c r="D1059" s="5" t="str">
        <f>IF(B1059="No",VLOOKUP(A1059,SQLReport!A:F,4,FALSE),"")</f>
        <v/>
      </c>
      <c r="E1059" s="5" t="str">
        <f>_xlfn.IFNA(IF(VLOOKUP(A1059,NewCMDB!A:N,1,FALSE)="","No","Yes"),IF(A1059="","","No"))</f>
        <v/>
      </c>
      <c r="F1059" s="5" t="e">
        <f>VLOOKUP(A1059,LastLogonDate!A:D,2,FALSE)</f>
        <v>#N/A</v>
      </c>
      <c r="G1059" s="5" t="e">
        <f>VLOOKUP(A1059,LastLogonDate!A:D,3,FALSE)</f>
        <v>#N/A</v>
      </c>
      <c r="H1059" s="5" t="e">
        <f>VLOOKUP(A1059,LastLogonDate!A:D,4,FALSE)</f>
        <v>#N/A</v>
      </c>
      <c r="I1059" s="5" t="str">
        <f t="shared" si="33"/>
        <v/>
      </c>
      <c r="J1059" t="str">
        <f t="shared" si="32"/>
        <v>OR dbo.v_R_System.Name0 like''</v>
      </c>
    </row>
    <row r="1060" spans="2:10" x14ac:dyDescent="0.25">
      <c r="B1060" s="2" t="str">
        <f>_xlfn.IFNA(VLOOKUP(A1060,SQLReport!A:F,2,FALSE),IF(A1060="","","Not in SCCM"))</f>
        <v/>
      </c>
      <c r="C1060" s="2" t="b">
        <f>COUNTIF(SQLReport!A:A, A1060)&gt;1</f>
        <v>0</v>
      </c>
      <c r="D1060" s="5" t="str">
        <f>IF(B1060="No",VLOOKUP(A1060,SQLReport!A:F,4,FALSE),"")</f>
        <v/>
      </c>
      <c r="E1060" s="5" t="str">
        <f>_xlfn.IFNA(IF(VLOOKUP(A1060,NewCMDB!A:N,1,FALSE)="","No","Yes"),IF(A1060="","","No"))</f>
        <v/>
      </c>
      <c r="F1060" s="5" t="e">
        <f>VLOOKUP(A1060,LastLogonDate!A:D,2,FALSE)</f>
        <v>#N/A</v>
      </c>
      <c r="G1060" s="5" t="e">
        <f>VLOOKUP(A1060,LastLogonDate!A:D,3,FALSE)</f>
        <v>#N/A</v>
      </c>
      <c r="H1060" s="5" t="e">
        <f>VLOOKUP(A1060,LastLogonDate!A:D,4,FALSE)</f>
        <v>#N/A</v>
      </c>
      <c r="I1060" s="5" t="str">
        <f t="shared" si="33"/>
        <v/>
      </c>
      <c r="J1060" t="str">
        <f t="shared" si="32"/>
        <v>OR dbo.v_R_System.Name0 like''</v>
      </c>
    </row>
    <row r="1061" spans="2:10" x14ac:dyDescent="0.25">
      <c r="B1061" s="2" t="str">
        <f>_xlfn.IFNA(VLOOKUP(A1061,SQLReport!A:F,2,FALSE),IF(A1061="","","Not in SCCM"))</f>
        <v/>
      </c>
      <c r="C1061" s="2" t="b">
        <f>COUNTIF(SQLReport!A:A, A1061)&gt;1</f>
        <v>0</v>
      </c>
      <c r="D1061" s="5" t="str">
        <f>IF(B1061="No",VLOOKUP(A1061,SQLReport!A:F,4,FALSE),"")</f>
        <v/>
      </c>
      <c r="E1061" s="5" t="str">
        <f>_xlfn.IFNA(IF(VLOOKUP(A1061,NewCMDB!A:N,1,FALSE)="","No","Yes"),IF(A1061="","","No"))</f>
        <v/>
      </c>
      <c r="F1061" s="5" t="e">
        <f>VLOOKUP(A1061,LastLogonDate!A:D,2,FALSE)</f>
        <v>#N/A</v>
      </c>
      <c r="G1061" s="5" t="e">
        <f>VLOOKUP(A1061,LastLogonDate!A:D,3,FALSE)</f>
        <v>#N/A</v>
      </c>
      <c r="H1061" s="5" t="e">
        <f>VLOOKUP(A1061,LastLogonDate!A:D,4,FALSE)</f>
        <v>#N/A</v>
      </c>
      <c r="I1061" s="5" t="str">
        <f t="shared" si="33"/>
        <v/>
      </c>
      <c r="J1061" t="str">
        <f t="shared" si="32"/>
        <v>OR dbo.v_R_System.Name0 like''</v>
      </c>
    </row>
    <row r="1062" spans="2:10" x14ac:dyDescent="0.25">
      <c r="B1062" s="2" t="str">
        <f>_xlfn.IFNA(VLOOKUP(A1062,SQLReport!A:F,2,FALSE),IF(A1062="","","Not in SCCM"))</f>
        <v/>
      </c>
      <c r="C1062" s="2" t="b">
        <f>COUNTIF(SQLReport!A:A, A1062)&gt;1</f>
        <v>0</v>
      </c>
      <c r="D1062" s="5" t="str">
        <f>IF(B1062="No",VLOOKUP(A1062,SQLReport!A:F,4,FALSE),"")</f>
        <v/>
      </c>
      <c r="E1062" s="5" t="str">
        <f>_xlfn.IFNA(IF(VLOOKUP(A1062,NewCMDB!A:N,1,FALSE)="","No","Yes"),IF(A1062="","","No"))</f>
        <v/>
      </c>
      <c r="F1062" s="5" t="e">
        <f>VLOOKUP(A1062,LastLogonDate!A:D,2,FALSE)</f>
        <v>#N/A</v>
      </c>
      <c r="G1062" s="5" t="e">
        <f>VLOOKUP(A1062,LastLogonDate!A:D,3,FALSE)</f>
        <v>#N/A</v>
      </c>
      <c r="H1062" s="5" t="e">
        <f>VLOOKUP(A1062,LastLogonDate!A:D,4,FALSE)</f>
        <v>#N/A</v>
      </c>
      <c r="I1062" s="5" t="str">
        <f t="shared" si="33"/>
        <v/>
      </c>
      <c r="J1062" t="str">
        <f t="shared" si="32"/>
        <v>OR dbo.v_R_System.Name0 like''</v>
      </c>
    </row>
    <row r="1063" spans="2:10" x14ac:dyDescent="0.25">
      <c r="B1063" s="2" t="str">
        <f>_xlfn.IFNA(VLOOKUP(A1063,SQLReport!A:F,2,FALSE),IF(A1063="","","Not in SCCM"))</f>
        <v/>
      </c>
      <c r="C1063" s="2" t="b">
        <f>COUNTIF(SQLReport!A:A, A1063)&gt;1</f>
        <v>0</v>
      </c>
      <c r="D1063" s="5" t="str">
        <f>IF(B1063="No",VLOOKUP(A1063,SQLReport!A:F,4,FALSE),"")</f>
        <v/>
      </c>
      <c r="E1063" s="5" t="str">
        <f>_xlfn.IFNA(IF(VLOOKUP(A1063,NewCMDB!A:N,1,FALSE)="","No","Yes"),IF(A1063="","","No"))</f>
        <v/>
      </c>
      <c r="F1063" s="5" t="e">
        <f>VLOOKUP(A1063,LastLogonDate!A:D,2,FALSE)</f>
        <v>#N/A</v>
      </c>
      <c r="G1063" s="5" t="e">
        <f>VLOOKUP(A1063,LastLogonDate!A:D,3,FALSE)</f>
        <v>#N/A</v>
      </c>
      <c r="H1063" s="5" t="e">
        <f>VLOOKUP(A1063,LastLogonDate!A:D,4,FALSE)</f>
        <v>#N/A</v>
      </c>
      <c r="I1063" s="5" t="str">
        <f t="shared" si="33"/>
        <v/>
      </c>
      <c r="J1063" t="str">
        <f t="shared" si="32"/>
        <v>OR dbo.v_R_System.Name0 like''</v>
      </c>
    </row>
    <row r="1064" spans="2:10" x14ac:dyDescent="0.25">
      <c r="B1064" s="2" t="str">
        <f>_xlfn.IFNA(VLOOKUP(A1064,SQLReport!A:F,2,FALSE),IF(A1064="","","Not in SCCM"))</f>
        <v/>
      </c>
      <c r="C1064" s="2" t="b">
        <f>COUNTIF(SQLReport!A:A, A1064)&gt;1</f>
        <v>0</v>
      </c>
      <c r="D1064" s="5" t="str">
        <f>IF(B1064="No",VLOOKUP(A1064,SQLReport!A:F,4,FALSE),"")</f>
        <v/>
      </c>
      <c r="E1064" s="5" t="str">
        <f>_xlfn.IFNA(IF(VLOOKUP(A1064,NewCMDB!A:N,1,FALSE)="","No","Yes"),IF(A1064="","","No"))</f>
        <v/>
      </c>
      <c r="F1064" s="5" t="e">
        <f>VLOOKUP(A1064,LastLogonDate!A:D,2,FALSE)</f>
        <v>#N/A</v>
      </c>
      <c r="G1064" s="5" t="e">
        <f>VLOOKUP(A1064,LastLogonDate!A:D,3,FALSE)</f>
        <v>#N/A</v>
      </c>
      <c r="H1064" s="5" t="e">
        <f>VLOOKUP(A1064,LastLogonDate!A:D,4,FALSE)</f>
        <v>#N/A</v>
      </c>
      <c r="I1064" s="5" t="str">
        <f t="shared" si="33"/>
        <v/>
      </c>
      <c r="J1064" t="str">
        <f t="shared" si="32"/>
        <v>OR dbo.v_R_System.Name0 like''</v>
      </c>
    </row>
    <row r="1065" spans="2:10" x14ac:dyDescent="0.25">
      <c r="B1065" s="2" t="str">
        <f>_xlfn.IFNA(VLOOKUP(A1065,SQLReport!A:F,2,FALSE),IF(A1065="","","Not in SCCM"))</f>
        <v/>
      </c>
      <c r="C1065" s="2" t="b">
        <f>COUNTIF(SQLReport!A:A, A1065)&gt;1</f>
        <v>0</v>
      </c>
      <c r="D1065" s="5" t="str">
        <f>IF(B1065="No",VLOOKUP(A1065,SQLReport!A:F,4,FALSE),"")</f>
        <v/>
      </c>
      <c r="E1065" s="5" t="str">
        <f>_xlfn.IFNA(IF(VLOOKUP(A1065,NewCMDB!A:N,1,FALSE)="","No","Yes"),IF(A1065="","","No"))</f>
        <v/>
      </c>
      <c r="F1065" s="5" t="e">
        <f>VLOOKUP(A1065,LastLogonDate!A:D,2,FALSE)</f>
        <v>#N/A</v>
      </c>
      <c r="G1065" s="5" t="e">
        <f>VLOOKUP(A1065,LastLogonDate!A:D,3,FALSE)</f>
        <v>#N/A</v>
      </c>
      <c r="H1065" s="5" t="e">
        <f>VLOOKUP(A1065,LastLogonDate!A:D,4,FALSE)</f>
        <v>#N/A</v>
      </c>
      <c r="I1065" s="5" t="str">
        <f t="shared" si="33"/>
        <v/>
      </c>
      <c r="J1065" t="str">
        <f t="shared" si="32"/>
        <v>OR dbo.v_R_System.Name0 like''</v>
      </c>
    </row>
    <row r="1066" spans="2:10" x14ac:dyDescent="0.25">
      <c r="B1066" s="2" t="str">
        <f>_xlfn.IFNA(VLOOKUP(A1066,SQLReport!A:F,2,FALSE),IF(A1066="","","Not in SCCM"))</f>
        <v/>
      </c>
      <c r="C1066" s="2" t="b">
        <f>COUNTIF(SQLReport!A:A, A1066)&gt;1</f>
        <v>0</v>
      </c>
      <c r="D1066" s="5" t="str">
        <f>IF(B1066="No",VLOOKUP(A1066,SQLReport!A:F,4,FALSE),"")</f>
        <v/>
      </c>
      <c r="E1066" s="5" t="str">
        <f>_xlfn.IFNA(IF(VLOOKUP(A1066,NewCMDB!A:N,1,FALSE)="","No","Yes"),IF(A1066="","","No"))</f>
        <v/>
      </c>
      <c r="F1066" s="5" t="e">
        <f>VLOOKUP(A1066,LastLogonDate!A:D,2,FALSE)</f>
        <v>#N/A</v>
      </c>
      <c r="G1066" s="5" t="e">
        <f>VLOOKUP(A1066,LastLogonDate!A:D,3,FALSE)</f>
        <v>#N/A</v>
      </c>
      <c r="H1066" s="5" t="e">
        <f>VLOOKUP(A1066,LastLogonDate!A:D,4,FALSE)</f>
        <v>#N/A</v>
      </c>
      <c r="I1066" s="5" t="str">
        <f t="shared" si="33"/>
        <v/>
      </c>
      <c r="J1066" t="str">
        <f t="shared" si="32"/>
        <v>OR dbo.v_R_System.Name0 like''</v>
      </c>
    </row>
    <row r="1067" spans="2:10" x14ac:dyDescent="0.25">
      <c r="B1067" s="2" t="str">
        <f>_xlfn.IFNA(VLOOKUP(A1067,SQLReport!A:F,2,FALSE),IF(A1067="","","Not in SCCM"))</f>
        <v/>
      </c>
      <c r="C1067" s="2" t="b">
        <f>COUNTIF(SQLReport!A:A, A1067)&gt;1</f>
        <v>0</v>
      </c>
      <c r="D1067" s="5" t="str">
        <f>IF(B1067="No",VLOOKUP(A1067,SQLReport!A:F,4,FALSE),"")</f>
        <v/>
      </c>
      <c r="E1067" s="5" t="str">
        <f>_xlfn.IFNA(IF(VLOOKUP(A1067,NewCMDB!A:N,1,FALSE)="","No","Yes"),IF(A1067="","","No"))</f>
        <v/>
      </c>
      <c r="F1067" s="5" t="e">
        <f>VLOOKUP(A1067,LastLogonDate!A:D,2,FALSE)</f>
        <v>#N/A</v>
      </c>
      <c r="G1067" s="5" t="e">
        <f>VLOOKUP(A1067,LastLogonDate!A:D,3,FALSE)</f>
        <v>#N/A</v>
      </c>
      <c r="H1067" s="5" t="e">
        <f>VLOOKUP(A1067,LastLogonDate!A:D,4,FALSE)</f>
        <v>#N/A</v>
      </c>
      <c r="I1067" s="5" t="str">
        <f t="shared" si="33"/>
        <v/>
      </c>
      <c r="J1067" t="str">
        <f t="shared" si="32"/>
        <v>OR dbo.v_R_System.Name0 like''</v>
      </c>
    </row>
    <row r="1068" spans="2:10" x14ac:dyDescent="0.25">
      <c r="B1068" s="2" t="str">
        <f>_xlfn.IFNA(VLOOKUP(A1068,SQLReport!A:F,2,FALSE),IF(A1068="","","Not in SCCM"))</f>
        <v/>
      </c>
      <c r="C1068" s="2" t="b">
        <f>COUNTIF(SQLReport!A:A, A1068)&gt;1</f>
        <v>0</v>
      </c>
      <c r="D1068" s="5" t="str">
        <f>IF(B1068="No",VLOOKUP(A1068,SQLReport!A:F,4,FALSE),"")</f>
        <v/>
      </c>
      <c r="E1068" s="5" t="str">
        <f>_xlfn.IFNA(IF(VLOOKUP(A1068,NewCMDB!A:N,1,FALSE)="","No","Yes"),IF(A1068="","","No"))</f>
        <v/>
      </c>
      <c r="F1068" s="5" t="e">
        <f>VLOOKUP(A1068,LastLogonDate!A:D,2,FALSE)</f>
        <v>#N/A</v>
      </c>
      <c r="G1068" s="5" t="e">
        <f>VLOOKUP(A1068,LastLogonDate!A:D,3,FALSE)</f>
        <v>#N/A</v>
      </c>
      <c r="H1068" s="5" t="e">
        <f>VLOOKUP(A1068,LastLogonDate!A:D,4,FALSE)</f>
        <v>#N/A</v>
      </c>
      <c r="I1068" s="5" t="str">
        <f t="shared" si="33"/>
        <v/>
      </c>
      <c r="J1068" t="str">
        <f t="shared" si="32"/>
        <v>OR dbo.v_R_System.Name0 like''</v>
      </c>
    </row>
    <row r="1069" spans="2:10" x14ac:dyDescent="0.25">
      <c r="B1069" s="2" t="str">
        <f>_xlfn.IFNA(VLOOKUP(A1069,SQLReport!A:F,2,FALSE),IF(A1069="","","Not in SCCM"))</f>
        <v/>
      </c>
      <c r="C1069" s="2" t="b">
        <f>COUNTIF(SQLReport!A:A, A1069)&gt;1</f>
        <v>0</v>
      </c>
      <c r="D1069" s="5" t="str">
        <f>IF(B1069="No",VLOOKUP(A1069,SQLReport!A:F,4,FALSE),"")</f>
        <v/>
      </c>
      <c r="E1069" s="5" t="str">
        <f>_xlfn.IFNA(IF(VLOOKUP(A1069,NewCMDB!A:N,1,FALSE)="","No","Yes"),IF(A1069="","","No"))</f>
        <v/>
      </c>
      <c r="F1069" s="5" t="e">
        <f>VLOOKUP(A1069,LastLogonDate!A:D,2,FALSE)</f>
        <v>#N/A</v>
      </c>
      <c r="G1069" s="5" t="e">
        <f>VLOOKUP(A1069,LastLogonDate!A:D,3,FALSE)</f>
        <v>#N/A</v>
      </c>
      <c r="H1069" s="5" t="e">
        <f>VLOOKUP(A1069,LastLogonDate!A:D,4,FALSE)</f>
        <v>#N/A</v>
      </c>
      <c r="I1069" s="5" t="str">
        <f t="shared" si="33"/>
        <v/>
      </c>
      <c r="J1069" t="str">
        <f t="shared" si="32"/>
        <v>OR dbo.v_R_System.Name0 like''</v>
      </c>
    </row>
    <row r="1070" spans="2:10" x14ac:dyDescent="0.25">
      <c r="B1070" s="2" t="str">
        <f>_xlfn.IFNA(VLOOKUP(A1070,SQLReport!A:F,2,FALSE),IF(A1070="","","Not in SCCM"))</f>
        <v/>
      </c>
      <c r="C1070" s="2" t="b">
        <f>COUNTIF(SQLReport!A:A, A1070)&gt;1</f>
        <v>0</v>
      </c>
      <c r="D1070" s="5" t="str">
        <f>IF(B1070="No",VLOOKUP(A1070,SQLReport!A:F,4,FALSE),"")</f>
        <v/>
      </c>
      <c r="E1070" s="5" t="str">
        <f>_xlfn.IFNA(IF(VLOOKUP(A1070,NewCMDB!A:N,1,FALSE)="","No","Yes"),IF(A1070="","","No"))</f>
        <v/>
      </c>
      <c r="F1070" s="5" t="e">
        <f>VLOOKUP(A1070,LastLogonDate!A:D,2,FALSE)</f>
        <v>#N/A</v>
      </c>
      <c r="G1070" s="5" t="e">
        <f>VLOOKUP(A1070,LastLogonDate!A:D,3,FALSE)</f>
        <v>#N/A</v>
      </c>
      <c r="H1070" s="5" t="e">
        <f>VLOOKUP(A1070,LastLogonDate!A:D,4,FALSE)</f>
        <v>#N/A</v>
      </c>
      <c r="I1070" s="5" t="str">
        <f t="shared" si="33"/>
        <v/>
      </c>
      <c r="J1070" t="str">
        <f t="shared" si="32"/>
        <v>OR dbo.v_R_System.Name0 like''</v>
      </c>
    </row>
    <row r="1071" spans="2:10" x14ac:dyDescent="0.25">
      <c r="B1071" s="2" t="str">
        <f>_xlfn.IFNA(VLOOKUP(A1071,SQLReport!A:F,2,FALSE),IF(A1071="","","Not in SCCM"))</f>
        <v/>
      </c>
      <c r="C1071" s="2" t="b">
        <f>COUNTIF(SQLReport!A:A, A1071)&gt;1</f>
        <v>0</v>
      </c>
      <c r="D1071" s="5" t="str">
        <f>IF(B1071="No",VLOOKUP(A1071,SQLReport!A:F,4,FALSE),"")</f>
        <v/>
      </c>
      <c r="E1071" s="5" t="str">
        <f>_xlfn.IFNA(IF(VLOOKUP(A1071,NewCMDB!A:N,1,FALSE)="","No","Yes"),IF(A1071="","","No"))</f>
        <v/>
      </c>
      <c r="F1071" s="5" t="e">
        <f>VLOOKUP(A1071,LastLogonDate!A:D,2,FALSE)</f>
        <v>#N/A</v>
      </c>
      <c r="G1071" s="5" t="e">
        <f>VLOOKUP(A1071,LastLogonDate!A:D,3,FALSE)</f>
        <v>#N/A</v>
      </c>
      <c r="H1071" s="5" t="e">
        <f>VLOOKUP(A1071,LastLogonDate!A:D,4,FALSE)</f>
        <v>#N/A</v>
      </c>
      <c r="I1071" s="5" t="str">
        <f t="shared" si="33"/>
        <v/>
      </c>
      <c r="J1071" t="str">
        <f t="shared" si="32"/>
        <v>OR dbo.v_R_System.Name0 like''</v>
      </c>
    </row>
    <row r="1072" spans="2:10" x14ac:dyDescent="0.25">
      <c r="B1072" s="2" t="str">
        <f>_xlfn.IFNA(VLOOKUP(A1072,SQLReport!A:F,2,FALSE),IF(A1072="","","Not in SCCM"))</f>
        <v/>
      </c>
      <c r="C1072" s="2" t="b">
        <f>COUNTIF(SQLReport!A:A, A1072)&gt;1</f>
        <v>0</v>
      </c>
      <c r="D1072" s="5" t="str">
        <f>IF(B1072="No",VLOOKUP(A1072,SQLReport!A:F,4,FALSE),"")</f>
        <v/>
      </c>
      <c r="E1072" s="5" t="str">
        <f>_xlfn.IFNA(IF(VLOOKUP(A1072,NewCMDB!A:N,1,FALSE)="","No","Yes"),IF(A1072="","","No"))</f>
        <v/>
      </c>
      <c r="F1072" s="5" t="e">
        <f>VLOOKUP(A1072,LastLogonDate!A:D,2,FALSE)</f>
        <v>#N/A</v>
      </c>
      <c r="G1072" s="5" t="e">
        <f>VLOOKUP(A1072,LastLogonDate!A:D,3,FALSE)</f>
        <v>#N/A</v>
      </c>
      <c r="H1072" s="5" t="e">
        <f>VLOOKUP(A1072,LastLogonDate!A:D,4,FALSE)</f>
        <v>#N/A</v>
      </c>
      <c r="I1072" s="5" t="str">
        <f t="shared" si="33"/>
        <v/>
      </c>
      <c r="J1072" t="str">
        <f t="shared" si="32"/>
        <v>OR dbo.v_R_System.Name0 like''</v>
      </c>
    </row>
    <row r="1073" spans="2:10" x14ac:dyDescent="0.25">
      <c r="B1073" s="2" t="str">
        <f>_xlfn.IFNA(VLOOKUP(A1073,SQLReport!A:F,2,FALSE),IF(A1073="","","Not in SCCM"))</f>
        <v/>
      </c>
      <c r="C1073" s="2" t="b">
        <f>COUNTIF(SQLReport!A:A, A1073)&gt;1</f>
        <v>0</v>
      </c>
      <c r="D1073" s="5" t="str">
        <f>IF(B1073="No",VLOOKUP(A1073,SQLReport!A:F,4,FALSE),"")</f>
        <v/>
      </c>
      <c r="E1073" s="5" t="str">
        <f>_xlfn.IFNA(IF(VLOOKUP(A1073,NewCMDB!A:N,1,FALSE)="","No","Yes"),IF(A1073="","","No"))</f>
        <v/>
      </c>
      <c r="F1073" s="5" t="e">
        <f>VLOOKUP(A1073,LastLogonDate!A:D,2,FALSE)</f>
        <v>#N/A</v>
      </c>
      <c r="G1073" s="5" t="e">
        <f>VLOOKUP(A1073,LastLogonDate!A:D,3,FALSE)</f>
        <v>#N/A</v>
      </c>
      <c r="H1073" s="5" t="e">
        <f>VLOOKUP(A1073,LastLogonDate!A:D,4,FALSE)</f>
        <v>#N/A</v>
      </c>
      <c r="I1073" s="5" t="str">
        <f t="shared" si="33"/>
        <v/>
      </c>
      <c r="J1073" t="str">
        <f t="shared" si="32"/>
        <v>OR dbo.v_R_System.Name0 like''</v>
      </c>
    </row>
    <row r="1074" spans="2:10" x14ac:dyDescent="0.25">
      <c r="B1074" s="2" t="str">
        <f>_xlfn.IFNA(VLOOKUP(A1074,SQLReport!A:F,2,FALSE),IF(A1074="","","Not in SCCM"))</f>
        <v/>
      </c>
      <c r="C1074" s="2" t="b">
        <f>COUNTIF(SQLReport!A:A, A1074)&gt;1</f>
        <v>0</v>
      </c>
      <c r="D1074" s="5" t="str">
        <f>IF(B1074="No",VLOOKUP(A1074,SQLReport!A:F,4,FALSE),"")</f>
        <v/>
      </c>
      <c r="E1074" s="5" t="str">
        <f>_xlfn.IFNA(IF(VLOOKUP(A1074,NewCMDB!A:N,1,FALSE)="","No","Yes"),IF(A1074="","","No"))</f>
        <v/>
      </c>
      <c r="F1074" s="5" t="e">
        <f>VLOOKUP(A1074,LastLogonDate!A:D,2,FALSE)</f>
        <v>#N/A</v>
      </c>
      <c r="G1074" s="5" t="e">
        <f>VLOOKUP(A1074,LastLogonDate!A:D,3,FALSE)</f>
        <v>#N/A</v>
      </c>
      <c r="H1074" s="5" t="e">
        <f>VLOOKUP(A1074,LastLogonDate!A:D,4,FALSE)</f>
        <v>#N/A</v>
      </c>
      <c r="I1074" s="5" t="str">
        <f t="shared" si="33"/>
        <v/>
      </c>
      <c r="J1074" t="str">
        <f t="shared" si="32"/>
        <v>OR dbo.v_R_System.Name0 like''</v>
      </c>
    </row>
    <row r="1075" spans="2:10" x14ac:dyDescent="0.25">
      <c r="B1075" s="2" t="str">
        <f>_xlfn.IFNA(VLOOKUP(A1075,SQLReport!A:F,2,FALSE),IF(A1075="","","Not in SCCM"))</f>
        <v/>
      </c>
      <c r="C1075" s="2" t="b">
        <f>COUNTIF(SQLReport!A:A, A1075)&gt;1</f>
        <v>0</v>
      </c>
      <c r="D1075" s="5" t="str">
        <f>IF(B1075="No",VLOOKUP(A1075,SQLReport!A:F,4,FALSE),"")</f>
        <v/>
      </c>
      <c r="E1075" s="5" t="str">
        <f>_xlfn.IFNA(IF(VLOOKUP(A1075,NewCMDB!A:N,1,FALSE)="","No","Yes"),IF(A1075="","","No"))</f>
        <v/>
      </c>
      <c r="F1075" s="5" t="e">
        <f>VLOOKUP(A1075,LastLogonDate!A:D,2,FALSE)</f>
        <v>#N/A</v>
      </c>
      <c r="G1075" s="5" t="e">
        <f>VLOOKUP(A1075,LastLogonDate!A:D,3,FALSE)</f>
        <v>#N/A</v>
      </c>
      <c r="H1075" s="5" t="e">
        <f>VLOOKUP(A1075,LastLogonDate!A:D,4,FALSE)</f>
        <v>#N/A</v>
      </c>
      <c r="I1075" s="5" t="str">
        <f t="shared" si="33"/>
        <v/>
      </c>
      <c r="J1075" t="str">
        <f t="shared" si="32"/>
        <v>OR dbo.v_R_System.Name0 like''</v>
      </c>
    </row>
    <row r="1076" spans="2:10" x14ac:dyDescent="0.25">
      <c r="B1076" s="2" t="str">
        <f>_xlfn.IFNA(VLOOKUP(A1076,SQLReport!A:F,2,FALSE),IF(A1076="","","Not in SCCM"))</f>
        <v/>
      </c>
      <c r="C1076" s="2" t="b">
        <f>COUNTIF(SQLReport!A:A, A1076)&gt;1</f>
        <v>0</v>
      </c>
      <c r="D1076" s="5" t="str">
        <f>IF(B1076="No",VLOOKUP(A1076,SQLReport!A:F,4,FALSE),"")</f>
        <v/>
      </c>
      <c r="E1076" s="5" t="str">
        <f>_xlfn.IFNA(IF(VLOOKUP(A1076,NewCMDB!A:N,1,FALSE)="","No","Yes"),IF(A1076="","","No"))</f>
        <v/>
      </c>
      <c r="F1076" s="5" t="e">
        <f>VLOOKUP(A1076,LastLogonDate!A:D,2,FALSE)</f>
        <v>#N/A</v>
      </c>
      <c r="G1076" s="5" t="e">
        <f>VLOOKUP(A1076,LastLogonDate!A:D,3,FALSE)</f>
        <v>#N/A</v>
      </c>
      <c r="H1076" s="5" t="e">
        <f>VLOOKUP(A1076,LastLogonDate!A:D,4,FALSE)</f>
        <v>#N/A</v>
      </c>
      <c r="I1076" s="5" t="str">
        <f t="shared" si="33"/>
        <v/>
      </c>
      <c r="J1076" t="str">
        <f t="shared" si="32"/>
        <v>OR dbo.v_R_System.Name0 like''</v>
      </c>
    </row>
    <row r="1077" spans="2:10" x14ac:dyDescent="0.25">
      <c r="B1077" s="2" t="str">
        <f>_xlfn.IFNA(VLOOKUP(A1077,SQLReport!A:F,2,FALSE),IF(A1077="","","Not in SCCM"))</f>
        <v/>
      </c>
      <c r="C1077" s="2" t="b">
        <f>COUNTIF(SQLReport!A:A, A1077)&gt;1</f>
        <v>0</v>
      </c>
      <c r="D1077" s="5" t="str">
        <f>IF(B1077="No",VLOOKUP(A1077,SQLReport!A:F,4,FALSE),"")</f>
        <v/>
      </c>
      <c r="E1077" s="5" t="str">
        <f>_xlfn.IFNA(IF(VLOOKUP(A1077,NewCMDB!A:N,1,FALSE)="","No","Yes"),IF(A1077="","","No"))</f>
        <v/>
      </c>
      <c r="F1077" s="5" t="e">
        <f>VLOOKUP(A1077,LastLogonDate!A:D,2,FALSE)</f>
        <v>#N/A</v>
      </c>
      <c r="G1077" s="5" t="e">
        <f>VLOOKUP(A1077,LastLogonDate!A:D,3,FALSE)</f>
        <v>#N/A</v>
      </c>
      <c r="H1077" s="5" t="e">
        <f>VLOOKUP(A1077,LastLogonDate!A:D,4,FALSE)</f>
        <v>#N/A</v>
      </c>
      <c r="I1077" s="5" t="str">
        <f t="shared" si="33"/>
        <v/>
      </c>
      <c r="J1077" t="str">
        <f t="shared" si="32"/>
        <v>OR dbo.v_R_System.Name0 like''</v>
      </c>
    </row>
    <row r="1078" spans="2:10" x14ac:dyDescent="0.25">
      <c r="B1078" s="2" t="str">
        <f>_xlfn.IFNA(VLOOKUP(A1078,SQLReport!A:F,2,FALSE),IF(A1078="","","Not in SCCM"))</f>
        <v/>
      </c>
      <c r="C1078" s="2" t="b">
        <f>COUNTIF(SQLReport!A:A, A1078)&gt;1</f>
        <v>0</v>
      </c>
      <c r="D1078" s="5" t="str">
        <f>IF(B1078="No",VLOOKUP(A1078,SQLReport!A:F,4,FALSE),"")</f>
        <v/>
      </c>
      <c r="E1078" s="5" t="str">
        <f>_xlfn.IFNA(IF(VLOOKUP(A1078,NewCMDB!A:N,1,FALSE)="","No","Yes"),IF(A1078="","","No"))</f>
        <v/>
      </c>
      <c r="F1078" s="5" t="e">
        <f>VLOOKUP(A1078,LastLogonDate!A:D,2,FALSE)</f>
        <v>#N/A</v>
      </c>
      <c r="G1078" s="5" t="e">
        <f>VLOOKUP(A1078,LastLogonDate!A:D,3,FALSE)</f>
        <v>#N/A</v>
      </c>
      <c r="H1078" s="5" t="e">
        <f>VLOOKUP(A1078,LastLogonDate!A:D,4,FALSE)</f>
        <v>#N/A</v>
      </c>
      <c r="I1078" s="5" t="str">
        <f t="shared" si="33"/>
        <v/>
      </c>
      <c r="J1078" t="str">
        <f t="shared" si="32"/>
        <v>OR dbo.v_R_System.Name0 like''</v>
      </c>
    </row>
    <row r="1079" spans="2:10" x14ac:dyDescent="0.25">
      <c r="B1079" s="2" t="str">
        <f>_xlfn.IFNA(VLOOKUP(A1079,SQLReport!A:F,2,FALSE),IF(A1079="","","Not in SCCM"))</f>
        <v/>
      </c>
      <c r="C1079" s="2" t="b">
        <f>COUNTIF(SQLReport!A:A, A1079)&gt;1</f>
        <v>0</v>
      </c>
      <c r="D1079" s="5" t="str">
        <f>IF(B1079="No",VLOOKUP(A1079,SQLReport!A:F,4,FALSE),"")</f>
        <v/>
      </c>
      <c r="E1079" s="5" t="str">
        <f>_xlfn.IFNA(IF(VLOOKUP(A1079,NewCMDB!A:N,1,FALSE)="","No","Yes"),IF(A1079="","","No"))</f>
        <v/>
      </c>
      <c r="F1079" s="5" t="e">
        <f>VLOOKUP(A1079,LastLogonDate!A:D,2,FALSE)</f>
        <v>#N/A</v>
      </c>
      <c r="G1079" s="5" t="e">
        <f>VLOOKUP(A1079,LastLogonDate!A:D,3,FALSE)</f>
        <v>#N/A</v>
      </c>
      <c r="H1079" s="5" t="e">
        <f>VLOOKUP(A1079,LastLogonDate!A:D,4,FALSE)</f>
        <v>#N/A</v>
      </c>
      <c r="I1079" s="5" t="str">
        <f t="shared" si="33"/>
        <v/>
      </c>
      <c r="J1079" t="str">
        <f t="shared" si="32"/>
        <v>OR dbo.v_R_System.Name0 like''</v>
      </c>
    </row>
    <row r="1080" spans="2:10" x14ac:dyDescent="0.25">
      <c r="B1080" s="2" t="str">
        <f>_xlfn.IFNA(VLOOKUP(A1080,SQLReport!A:F,2,FALSE),IF(A1080="","","Not in SCCM"))</f>
        <v/>
      </c>
      <c r="C1080" s="2" t="b">
        <f>COUNTIF(SQLReport!A:A, A1080)&gt;1</f>
        <v>0</v>
      </c>
      <c r="D1080" s="5" t="str">
        <f>IF(B1080="No",VLOOKUP(A1080,SQLReport!A:F,4,FALSE),"")</f>
        <v/>
      </c>
      <c r="E1080" s="5" t="str">
        <f>_xlfn.IFNA(IF(VLOOKUP(A1080,NewCMDB!A:N,1,FALSE)="","No","Yes"),IF(A1080="","","No"))</f>
        <v/>
      </c>
      <c r="F1080" s="5" t="e">
        <f>VLOOKUP(A1080,LastLogonDate!A:D,2,FALSE)</f>
        <v>#N/A</v>
      </c>
      <c r="G1080" s="5" t="e">
        <f>VLOOKUP(A1080,LastLogonDate!A:D,3,FALSE)</f>
        <v>#N/A</v>
      </c>
      <c r="H1080" s="5" t="e">
        <f>VLOOKUP(A1080,LastLogonDate!A:D,4,FALSE)</f>
        <v>#N/A</v>
      </c>
      <c r="I1080" s="5" t="str">
        <f t="shared" si="33"/>
        <v/>
      </c>
      <c r="J1080" t="str">
        <f t="shared" si="32"/>
        <v>OR dbo.v_R_System.Name0 like''</v>
      </c>
    </row>
    <row r="1081" spans="2:10" x14ac:dyDescent="0.25">
      <c r="B1081" s="2" t="str">
        <f>_xlfn.IFNA(VLOOKUP(A1081,SQLReport!A:F,2,FALSE),IF(A1081="","","Not in SCCM"))</f>
        <v/>
      </c>
      <c r="C1081" s="2" t="b">
        <f>COUNTIF(SQLReport!A:A, A1081)&gt;1</f>
        <v>0</v>
      </c>
      <c r="D1081" s="5" t="str">
        <f>IF(B1081="No",VLOOKUP(A1081,SQLReport!A:F,4,FALSE),"")</f>
        <v/>
      </c>
      <c r="E1081" s="5" t="str">
        <f>_xlfn.IFNA(IF(VLOOKUP(A1081,NewCMDB!A:N,1,FALSE)="","No","Yes"),IF(A1081="","","No"))</f>
        <v/>
      </c>
      <c r="F1081" s="5" t="e">
        <f>VLOOKUP(A1081,LastLogonDate!A:D,2,FALSE)</f>
        <v>#N/A</v>
      </c>
      <c r="G1081" s="5" t="e">
        <f>VLOOKUP(A1081,LastLogonDate!A:D,3,FALSE)</f>
        <v>#N/A</v>
      </c>
      <c r="H1081" s="5" t="e">
        <f>VLOOKUP(A1081,LastLogonDate!A:D,4,FALSE)</f>
        <v>#N/A</v>
      </c>
      <c r="I1081" s="5" t="str">
        <f t="shared" si="33"/>
        <v/>
      </c>
      <c r="J1081" t="str">
        <f t="shared" si="32"/>
        <v>OR dbo.v_R_System.Name0 like''</v>
      </c>
    </row>
    <row r="1082" spans="2:10" x14ac:dyDescent="0.25">
      <c r="B1082" s="2" t="str">
        <f>_xlfn.IFNA(VLOOKUP(A1082,SQLReport!A:F,2,FALSE),IF(A1082="","","Not in SCCM"))</f>
        <v/>
      </c>
      <c r="C1082" s="2" t="b">
        <f>COUNTIF(SQLReport!A:A, A1082)&gt;1</f>
        <v>0</v>
      </c>
      <c r="D1082" s="5" t="str">
        <f>IF(B1082="No",VLOOKUP(A1082,SQLReport!A:F,4,FALSE),"")</f>
        <v/>
      </c>
      <c r="E1082" s="5" t="str">
        <f>_xlfn.IFNA(IF(VLOOKUP(A1082,NewCMDB!A:N,1,FALSE)="","No","Yes"),IF(A1082="","","No"))</f>
        <v/>
      </c>
      <c r="F1082" s="5" t="e">
        <f>VLOOKUP(A1082,LastLogonDate!A:D,2,FALSE)</f>
        <v>#N/A</v>
      </c>
      <c r="G1082" s="5" t="e">
        <f>VLOOKUP(A1082,LastLogonDate!A:D,3,FALSE)</f>
        <v>#N/A</v>
      </c>
      <c r="H1082" s="5" t="e">
        <f>VLOOKUP(A1082,LastLogonDate!A:D,4,FALSE)</f>
        <v>#N/A</v>
      </c>
      <c r="I1082" s="5" t="str">
        <f t="shared" si="33"/>
        <v/>
      </c>
      <c r="J1082" t="str">
        <f t="shared" si="32"/>
        <v>OR dbo.v_R_System.Name0 like''</v>
      </c>
    </row>
    <row r="1083" spans="2:10" x14ac:dyDescent="0.25">
      <c r="B1083" s="2" t="str">
        <f>_xlfn.IFNA(VLOOKUP(A1083,SQLReport!A:F,2,FALSE),IF(A1083="","","Not in SCCM"))</f>
        <v/>
      </c>
      <c r="C1083" s="2" t="b">
        <f>COUNTIF(SQLReport!A:A, A1083)&gt;1</f>
        <v>0</v>
      </c>
      <c r="D1083" s="5" t="str">
        <f>IF(B1083="No",VLOOKUP(A1083,SQLReport!A:F,4,FALSE),"")</f>
        <v/>
      </c>
      <c r="E1083" s="5" t="str">
        <f>_xlfn.IFNA(IF(VLOOKUP(A1083,NewCMDB!A:N,1,FALSE)="","No","Yes"),IF(A1083="","","No"))</f>
        <v/>
      </c>
      <c r="F1083" s="5" t="e">
        <f>VLOOKUP(A1083,LastLogonDate!A:D,2,FALSE)</f>
        <v>#N/A</v>
      </c>
      <c r="G1083" s="5" t="e">
        <f>VLOOKUP(A1083,LastLogonDate!A:D,3,FALSE)</f>
        <v>#N/A</v>
      </c>
      <c r="H1083" s="5" t="e">
        <f>VLOOKUP(A1083,LastLogonDate!A:D,4,FALSE)</f>
        <v>#N/A</v>
      </c>
      <c r="I1083" s="5" t="str">
        <f t="shared" si="33"/>
        <v/>
      </c>
      <c r="J1083" t="str">
        <f t="shared" si="32"/>
        <v>OR dbo.v_R_System.Name0 like''</v>
      </c>
    </row>
    <row r="1084" spans="2:10" x14ac:dyDescent="0.25">
      <c r="B1084" s="2" t="str">
        <f>_xlfn.IFNA(VLOOKUP(A1084,SQLReport!A:F,2,FALSE),IF(A1084="","","Not in SCCM"))</f>
        <v/>
      </c>
      <c r="C1084" s="2" t="b">
        <f>COUNTIF(SQLReport!A:A, A1084)&gt;1</f>
        <v>0</v>
      </c>
      <c r="D1084" s="5" t="str">
        <f>IF(B1084="No",VLOOKUP(A1084,SQLReport!A:F,4,FALSE),"")</f>
        <v/>
      </c>
      <c r="E1084" s="5" t="str">
        <f>_xlfn.IFNA(IF(VLOOKUP(A1084,NewCMDB!A:N,1,FALSE)="","No","Yes"),IF(A1084="","","No"))</f>
        <v/>
      </c>
      <c r="F1084" s="5" t="e">
        <f>VLOOKUP(A1084,LastLogonDate!A:D,2,FALSE)</f>
        <v>#N/A</v>
      </c>
      <c r="G1084" s="5" t="e">
        <f>VLOOKUP(A1084,LastLogonDate!A:D,3,FALSE)</f>
        <v>#N/A</v>
      </c>
      <c r="H1084" s="5" t="e">
        <f>VLOOKUP(A1084,LastLogonDate!A:D,4,FALSE)</f>
        <v>#N/A</v>
      </c>
      <c r="I1084" s="5" t="str">
        <f t="shared" si="33"/>
        <v/>
      </c>
      <c r="J1084" t="str">
        <f t="shared" si="32"/>
        <v>OR dbo.v_R_System.Name0 like''</v>
      </c>
    </row>
    <row r="1085" spans="2:10" x14ac:dyDescent="0.25">
      <c r="B1085" s="2" t="str">
        <f>_xlfn.IFNA(VLOOKUP(A1085,SQLReport!A:F,2,FALSE),IF(A1085="","","Not in SCCM"))</f>
        <v/>
      </c>
      <c r="C1085" s="2" t="b">
        <f>COUNTIF(SQLReport!A:A, A1085)&gt;1</f>
        <v>0</v>
      </c>
      <c r="D1085" s="5" t="str">
        <f>IF(B1085="No",VLOOKUP(A1085,SQLReport!A:F,4,FALSE),"")</f>
        <v/>
      </c>
      <c r="E1085" s="5" t="str">
        <f>_xlfn.IFNA(IF(VLOOKUP(A1085,NewCMDB!A:N,1,FALSE)="","No","Yes"),IF(A1085="","","No"))</f>
        <v/>
      </c>
      <c r="F1085" s="5" t="e">
        <f>VLOOKUP(A1085,LastLogonDate!A:D,2,FALSE)</f>
        <v>#N/A</v>
      </c>
      <c r="G1085" s="5" t="e">
        <f>VLOOKUP(A1085,LastLogonDate!A:D,3,FALSE)</f>
        <v>#N/A</v>
      </c>
      <c r="H1085" s="5" t="e">
        <f>VLOOKUP(A1085,LastLogonDate!A:D,4,FALSE)</f>
        <v>#N/A</v>
      </c>
      <c r="I1085" s="5" t="str">
        <f t="shared" si="33"/>
        <v/>
      </c>
      <c r="J1085" t="str">
        <f t="shared" si="32"/>
        <v>OR dbo.v_R_System.Name0 like''</v>
      </c>
    </row>
    <row r="1086" spans="2:10" x14ac:dyDescent="0.25">
      <c r="B1086" s="2" t="str">
        <f>_xlfn.IFNA(VLOOKUP(A1086,SQLReport!A:F,2,FALSE),IF(A1086="","","Not in SCCM"))</f>
        <v/>
      </c>
      <c r="C1086" s="2" t="b">
        <f>COUNTIF(SQLReport!A:A, A1086)&gt;1</f>
        <v>0</v>
      </c>
      <c r="D1086" s="5" t="str">
        <f>IF(B1086="No",VLOOKUP(A1086,SQLReport!A:F,4,FALSE),"")</f>
        <v/>
      </c>
      <c r="E1086" s="5" t="str">
        <f>_xlfn.IFNA(IF(VLOOKUP(A1086,NewCMDB!A:N,1,FALSE)="","No","Yes"),IF(A1086="","","No"))</f>
        <v/>
      </c>
      <c r="F1086" s="5" t="e">
        <f>VLOOKUP(A1086,LastLogonDate!A:D,2,FALSE)</f>
        <v>#N/A</v>
      </c>
      <c r="G1086" s="5" t="e">
        <f>VLOOKUP(A1086,LastLogonDate!A:D,3,FALSE)</f>
        <v>#N/A</v>
      </c>
      <c r="H1086" s="5" t="e">
        <f>VLOOKUP(A1086,LastLogonDate!A:D,4,FALSE)</f>
        <v>#N/A</v>
      </c>
      <c r="I1086" s="5" t="str">
        <f t="shared" si="33"/>
        <v/>
      </c>
      <c r="J1086" t="str">
        <f t="shared" si="32"/>
        <v>OR dbo.v_R_System.Name0 like''</v>
      </c>
    </row>
    <row r="1087" spans="2:10" x14ac:dyDescent="0.25">
      <c r="B1087" s="2" t="str">
        <f>_xlfn.IFNA(VLOOKUP(A1087,SQLReport!A:F,2,FALSE),IF(A1087="","","Not in SCCM"))</f>
        <v/>
      </c>
      <c r="C1087" s="2" t="b">
        <f>COUNTIF(SQLReport!A:A, A1087)&gt;1</f>
        <v>0</v>
      </c>
      <c r="D1087" s="5" t="str">
        <f>IF(B1087="No",VLOOKUP(A1087,SQLReport!A:F,4,FALSE),"")</f>
        <v/>
      </c>
      <c r="E1087" s="5" t="str">
        <f>_xlfn.IFNA(IF(VLOOKUP(A1087,NewCMDB!A:N,1,FALSE)="","No","Yes"),IF(A1087="","","No"))</f>
        <v/>
      </c>
      <c r="F1087" s="5" t="e">
        <f>VLOOKUP(A1087,LastLogonDate!A:D,2,FALSE)</f>
        <v>#N/A</v>
      </c>
      <c r="G1087" s="5" t="e">
        <f>VLOOKUP(A1087,LastLogonDate!A:D,3,FALSE)</f>
        <v>#N/A</v>
      </c>
      <c r="H1087" s="5" t="e">
        <f>VLOOKUP(A1087,LastLogonDate!A:D,4,FALSE)</f>
        <v>#N/A</v>
      </c>
      <c r="I1087" s="5" t="str">
        <f t="shared" si="33"/>
        <v/>
      </c>
      <c r="J1087" t="str">
        <f t="shared" si="32"/>
        <v>OR dbo.v_R_System.Name0 like''</v>
      </c>
    </row>
    <row r="1088" spans="2:10" x14ac:dyDescent="0.25">
      <c r="B1088" s="2" t="str">
        <f>_xlfn.IFNA(VLOOKUP(A1088,SQLReport!A:F,2,FALSE),IF(A1088="","","Not in SCCM"))</f>
        <v/>
      </c>
      <c r="C1088" s="2" t="b">
        <f>COUNTIF(SQLReport!A:A, A1088)&gt;1</f>
        <v>0</v>
      </c>
      <c r="D1088" s="5" t="str">
        <f>IF(B1088="No",VLOOKUP(A1088,SQLReport!A:F,4,FALSE),"")</f>
        <v/>
      </c>
      <c r="E1088" s="5" t="str">
        <f>_xlfn.IFNA(IF(VLOOKUP(A1088,NewCMDB!A:N,1,FALSE)="","No","Yes"),IF(A1088="","","No"))</f>
        <v/>
      </c>
      <c r="F1088" s="5" t="e">
        <f>VLOOKUP(A1088,LastLogonDate!A:D,2,FALSE)</f>
        <v>#N/A</v>
      </c>
      <c r="G1088" s="5" t="e">
        <f>VLOOKUP(A1088,LastLogonDate!A:D,3,FALSE)</f>
        <v>#N/A</v>
      </c>
      <c r="H1088" s="5" t="e">
        <f>VLOOKUP(A1088,LastLogonDate!A:D,4,FALSE)</f>
        <v>#N/A</v>
      </c>
      <c r="I1088" s="5" t="str">
        <f t="shared" si="33"/>
        <v/>
      </c>
      <c r="J1088" t="str">
        <f t="shared" si="32"/>
        <v>OR dbo.v_R_System.Name0 like''</v>
      </c>
    </row>
    <row r="1089" spans="2:10" x14ac:dyDescent="0.25">
      <c r="B1089" s="2" t="str">
        <f>_xlfn.IFNA(VLOOKUP(A1089,SQLReport!A:F,2,FALSE),IF(A1089="","","Not in SCCM"))</f>
        <v/>
      </c>
      <c r="C1089" s="2" t="b">
        <f>COUNTIF(SQLReport!A:A, A1089)&gt;1</f>
        <v>0</v>
      </c>
      <c r="D1089" s="5" t="str">
        <f>IF(B1089="No",VLOOKUP(A1089,SQLReport!A:F,4,FALSE),"")</f>
        <v/>
      </c>
      <c r="E1089" s="5" t="str">
        <f>_xlfn.IFNA(IF(VLOOKUP(A1089,NewCMDB!A:N,1,FALSE)="","No","Yes"),IF(A1089="","","No"))</f>
        <v/>
      </c>
      <c r="F1089" s="5" t="e">
        <f>VLOOKUP(A1089,LastLogonDate!A:D,2,FALSE)</f>
        <v>#N/A</v>
      </c>
      <c r="G1089" s="5" t="e">
        <f>VLOOKUP(A1089,LastLogonDate!A:D,3,FALSE)</f>
        <v>#N/A</v>
      </c>
      <c r="H1089" s="5" t="e">
        <f>VLOOKUP(A1089,LastLogonDate!A:D,4,FALSE)</f>
        <v>#N/A</v>
      </c>
      <c r="I1089" s="5" t="str">
        <f t="shared" si="33"/>
        <v/>
      </c>
      <c r="J1089" t="str">
        <f t="shared" si="32"/>
        <v>OR dbo.v_R_System.Name0 like''</v>
      </c>
    </row>
    <row r="1090" spans="2:10" x14ac:dyDescent="0.25">
      <c r="B1090" s="2" t="str">
        <f>_xlfn.IFNA(VLOOKUP(A1090,SQLReport!A:F,2,FALSE),IF(A1090="","","Not in SCCM"))</f>
        <v/>
      </c>
      <c r="C1090" s="2" t="b">
        <f>COUNTIF(SQLReport!A:A, A1090)&gt;1</f>
        <v>0</v>
      </c>
      <c r="D1090" s="5" t="str">
        <f>IF(B1090="No",VLOOKUP(A1090,SQLReport!A:F,4,FALSE),"")</f>
        <v/>
      </c>
      <c r="E1090" s="5" t="str">
        <f>_xlfn.IFNA(IF(VLOOKUP(A1090,NewCMDB!A:N,1,FALSE)="","No","Yes"),IF(A1090="","","No"))</f>
        <v/>
      </c>
      <c r="F1090" s="5" t="e">
        <f>VLOOKUP(A1090,LastLogonDate!A:D,2,FALSE)</f>
        <v>#N/A</v>
      </c>
      <c r="G1090" s="5" t="e">
        <f>VLOOKUP(A1090,LastLogonDate!A:D,3,FALSE)</f>
        <v>#N/A</v>
      </c>
      <c r="H1090" s="5" t="e">
        <f>VLOOKUP(A1090,LastLogonDate!A:D,4,FALSE)</f>
        <v>#N/A</v>
      </c>
      <c r="I1090" s="5" t="str">
        <f t="shared" si="33"/>
        <v/>
      </c>
      <c r="J1090" t="str">
        <f t="shared" ref="J1090:J1153" si="34">"OR dbo.v_R_System.Name0 like'"&amp;A1090&amp;"'"</f>
        <v>OR dbo.v_R_System.Name0 like''</v>
      </c>
    </row>
    <row r="1091" spans="2:10" x14ac:dyDescent="0.25">
      <c r="B1091" s="2" t="str">
        <f>_xlfn.IFNA(VLOOKUP(A1091,SQLReport!A:F,2,FALSE),IF(A1091="","","Not in SCCM"))</f>
        <v/>
      </c>
      <c r="C1091" s="2" t="b">
        <f>COUNTIF(SQLReport!A:A, A1091)&gt;1</f>
        <v>0</v>
      </c>
      <c r="D1091" s="5" t="str">
        <f>IF(B1091="No",VLOOKUP(A1091,SQLReport!A:F,4,FALSE),"")</f>
        <v/>
      </c>
      <c r="E1091" s="5" t="str">
        <f>_xlfn.IFNA(IF(VLOOKUP(A1091,NewCMDB!A:N,1,FALSE)="","No","Yes"),IF(A1091="","","No"))</f>
        <v/>
      </c>
      <c r="F1091" s="5" t="e">
        <f>VLOOKUP(A1091,LastLogonDate!A:D,2,FALSE)</f>
        <v>#N/A</v>
      </c>
      <c r="G1091" s="5" t="e">
        <f>VLOOKUP(A1091,LastLogonDate!A:D,3,FALSE)</f>
        <v>#N/A</v>
      </c>
      <c r="H1091" s="5" t="e">
        <f>VLOOKUP(A1091,LastLogonDate!A:D,4,FALSE)</f>
        <v>#N/A</v>
      </c>
      <c r="I1091" s="5" t="str">
        <f t="shared" ref="I1091:I1154" si="35">IF(C1091=TRUE,"Duplicate - SD to Delete",
    IF(B1091="No",("No Client - Creation Date "&amp;TEXT(D1091,"dd/mm/yyyy")),
        IF(B1091="Not In SCCM",B1091,
            IF(E1091="Yes","Now In CMDB",
                IF(AND(B1091="Yes",E1091="No"),"Broken Client / Communications Issue",
                    IF(B1091="",B1091,"#Manual Response")
                )
            )
        )
    )
)</f>
        <v/>
      </c>
      <c r="J1091" t="str">
        <f t="shared" si="34"/>
        <v>OR dbo.v_R_System.Name0 like''</v>
      </c>
    </row>
    <row r="1092" spans="2:10" x14ac:dyDescent="0.25">
      <c r="B1092" s="2" t="str">
        <f>_xlfn.IFNA(VLOOKUP(A1092,SQLReport!A:F,2,FALSE),IF(A1092="","","Not in SCCM"))</f>
        <v/>
      </c>
      <c r="C1092" s="2" t="b">
        <f>COUNTIF(SQLReport!A:A, A1092)&gt;1</f>
        <v>0</v>
      </c>
      <c r="D1092" s="5" t="str">
        <f>IF(B1092="No",VLOOKUP(A1092,SQLReport!A:F,4,FALSE),"")</f>
        <v/>
      </c>
      <c r="E1092" s="5" t="str">
        <f>_xlfn.IFNA(IF(VLOOKUP(A1092,NewCMDB!A:N,1,FALSE)="","No","Yes"),IF(A1092="","","No"))</f>
        <v/>
      </c>
      <c r="F1092" s="5" t="e">
        <f>VLOOKUP(A1092,LastLogonDate!A:D,2,FALSE)</f>
        <v>#N/A</v>
      </c>
      <c r="G1092" s="5" t="e">
        <f>VLOOKUP(A1092,LastLogonDate!A:D,3,FALSE)</f>
        <v>#N/A</v>
      </c>
      <c r="H1092" s="5" t="e">
        <f>VLOOKUP(A1092,LastLogonDate!A:D,4,FALSE)</f>
        <v>#N/A</v>
      </c>
      <c r="I1092" s="5" t="str">
        <f t="shared" si="35"/>
        <v/>
      </c>
      <c r="J1092" t="str">
        <f t="shared" si="34"/>
        <v>OR dbo.v_R_System.Name0 like''</v>
      </c>
    </row>
    <row r="1093" spans="2:10" x14ac:dyDescent="0.25">
      <c r="B1093" s="2" t="str">
        <f>_xlfn.IFNA(VLOOKUP(A1093,SQLReport!A:F,2,FALSE),IF(A1093="","","Not in SCCM"))</f>
        <v/>
      </c>
      <c r="C1093" s="2" t="b">
        <f>COUNTIF(SQLReport!A:A, A1093)&gt;1</f>
        <v>0</v>
      </c>
      <c r="D1093" s="5" t="str">
        <f>IF(B1093="No",VLOOKUP(A1093,SQLReport!A:F,4,FALSE),"")</f>
        <v/>
      </c>
      <c r="E1093" s="5" t="str">
        <f>_xlfn.IFNA(IF(VLOOKUP(A1093,NewCMDB!A:N,1,FALSE)="","No","Yes"),IF(A1093="","","No"))</f>
        <v/>
      </c>
      <c r="F1093" s="5" t="e">
        <f>VLOOKUP(A1093,LastLogonDate!A:D,2,FALSE)</f>
        <v>#N/A</v>
      </c>
      <c r="G1093" s="5" t="e">
        <f>VLOOKUP(A1093,LastLogonDate!A:D,3,FALSE)</f>
        <v>#N/A</v>
      </c>
      <c r="H1093" s="5" t="e">
        <f>VLOOKUP(A1093,LastLogonDate!A:D,4,FALSE)</f>
        <v>#N/A</v>
      </c>
      <c r="I1093" s="5" t="str">
        <f t="shared" si="35"/>
        <v/>
      </c>
      <c r="J1093" t="str">
        <f t="shared" si="34"/>
        <v>OR dbo.v_R_System.Name0 like''</v>
      </c>
    </row>
    <row r="1094" spans="2:10" x14ac:dyDescent="0.25">
      <c r="B1094" s="2" t="str">
        <f>_xlfn.IFNA(VLOOKUP(A1094,SQLReport!A:F,2,FALSE),IF(A1094="","","Not in SCCM"))</f>
        <v/>
      </c>
      <c r="C1094" s="2" t="b">
        <f>COUNTIF(SQLReport!A:A, A1094)&gt;1</f>
        <v>0</v>
      </c>
      <c r="D1094" s="5" t="str">
        <f>IF(B1094="No",VLOOKUP(A1094,SQLReport!A:F,4,FALSE),"")</f>
        <v/>
      </c>
      <c r="E1094" s="5" t="str">
        <f>_xlfn.IFNA(IF(VLOOKUP(A1094,NewCMDB!A:N,1,FALSE)="","No","Yes"),IF(A1094="","","No"))</f>
        <v/>
      </c>
      <c r="F1094" s="5" t="e">
        <f>VLOOKUP(A1094,LastLogonDate!A:D,2,FALSE)</f>
        <v>#N/A</v>
      </c>
      <c r="G1094" s="5" t="e">
        <f>VLOOKUP(A1094,LastLogonDate!A:D,3,FALSE)</f>
        <v>#N/A</v>
      </c>
      <c r="H1094" s="5" t="e">
        <f>VLOOKUP(A1094,LastLogonDate!A:D,4,FALSE)</f>
        <v>#N/A</v>
      </c>
      <c r="I1094" s="5" t="str">
        <f t="shared" si="35"/>
        <v/>
      </c>
      <c r="J1094" t="str">
        <f t="shared" si="34"/>
        <v>OR dbo.v_R_System.Name0 like''</v>
      </c>
    </row>
    <row r="1095" spans="2:10" x14ac:dyDescent="0.25">
      <c r="B1095" s="2" t="str">
        <f>_xlfn.IFNA(VLOOKUP(A1095,SQLReport!A:F,2,FALSE),IF(A1095="","","Not in SCCM"))</f>
        <v/>
      </c>
      <c r="C1095" s="2" t="b">
        <f>COUNTIF(SQLReport!A:A, A1095)&gt;1</f>
        <v>0</v>
      </c>
      <c r="D1095" s="5" t="str">
        <f>IF(B1095="No",VLOOKUP(A1095,SQLReport!A:F,4,FALSE),"")</f>
        <v/>
      </c>
      <c r="E1095" s="5" t="str">
        <f>_xlfn.IFNA(IF(VLOOKUP(A1095,NewCMDB!A:N,1,FALSE)="","No","Yes"),IF(A1095="","","No"))</f>
        <v/>
      </c>
      <c r="F1095" s="5" t="e">
        <f>VLOOKUP(A1095,LastLogonDate!A:D,2,FALSE)</f>
        <v>#N/A</v>
      </c>
      <c r="G1095" s="5" t="e">
        <f>VLOOKUP(A1095,LastLogonDate!A:D,3,FALSE)</f>
        <v>#N/A</v>
      </c>
      <c r="H1095" s="5" t="e">
        <f>VLOOKUP(A1095,LastLogonDate!A:D,4,FALSE)</f>
        <v>#N/A</v>
      </c>
      <c r="I1095" s="5" t="str">
        <f t="shared" si="35"/>
        <v/>
      </c>
      <c r="J1095" t="str">
        <f t="shared" si="34"/>
        <v>OR dbo.v_R_System.Name0 like''</v>
      </c>
    </row>
    <row r="1096" spans="2:10" x14ac:dyDescent="0.25">
      <c r="B1096" s="2" t="str">
        <f>_xlfn.IFNA(VLOOKUP(A1096,SQLReport!A:F,2,FALSE),IF(A1096="","","Not in SCCM"))</f>
        <v/>
      </c>
      <c r="C1096" s="2" t="b">
        <f>COUNTIF(SQLReport!A:A, A1096)&gt;1</f>
        <v>0</v>
      </c>
      <c r="D1096" s="5" t="str">
        <f>IF(B1096="No",VLOOKUP(A1096,SQLReport!A:F,4,FALSE),"")</f>
        <v/>
      </c>
      <c r="E1096" s="5" t="str">
        <f>_xlfn.IFNA(IF(VLOOKUP(A1096,NewCMDB!A:N,1,FALSE)="","No","Yes"),IF(A1096="","","No"))</f>
        <v/>
      </c>
      <c r="F1096" s="5" t="e">
        <f>VLOOKUP(A1096,LastLogonDate!A:D,2,FALSE)</f>
        <v>#N/A</v>
      </c>
      <c r="G1096" s="5" t="e">
        <f>VLOOKUP(A1096,LastLogonDate!A:D,3,FALSE)</f>
        <v>#N/A</v>
      </c>
      <c r="H1096" s="5" t="e">
        <f>VLOOKUP(A1096,LastLogonDate!A:D,4,FALSE)</f>
        <v>#N/A</v>
      </c>
      <c r="I1096" s="5" t="str">
        <f t="shared" si="35"/>
        <v/>
      </c>
      <c r="J1096" t="str">
        <f t="shared" si="34"/>
        <v>OR dbo.v_R_System.Name0 like''</v>
      </c>
    </row>
    <row r="1097" spans="2:10" x14ac:dyDescent="0.25">
      <c r="B1097" s="2" t="str">
        <f>_xlfn.IFNA(VLOOKUP(A1097,SQLReport!A:F,2,FALSE),IF(A1097="","","Not in SCCM"))</f>
        <v/>
      </c>
      <c r="C1097" s="2" t="b">
        <f>COUNTIF(SQLReport!A:A, A1097)&gt;1</f>
        <v>0</v>
      </c>
      <c r="D1097" s="5" t="str">
        <f>IF(B1097="No",VLOOKUP(A1097,SQLReport!A:F,4,FALSE),"")</f>
        <v/>
      </c>
      <c r="E1097" s="5" t="str">
        <f>_xlfn.IFNA(IF(VLOOKUP(A1097,NewCMDB!A:N,1,FALSE)="","No","Yes"),IF(A1097="","","No"))</f>
        <v/>
      </c>
      <c r="F1097" s="5" t="e">
        <f>VLOOKUP(A1097,LastLogonDate!A:D,2,FALSE)</f>
        <v>#N/A</v>
      </c>
      <c r="G1097" s="5" t="e">
        <f>VLOOKUP(A1097,LastLogonDate!A:D,3,FALSE)</f>
        <v>#N/A</v>
      </c>
      <c r="H1097" s="5" t="e">
        <f>VLOOKUP(A1097,LastLogonDate!A:D,4,FALSE)</f>
        <v>#N/A</v>
      </c>
      <c r="I1097" s="5" t="str">
        <f t="shared" si="35"/>
        <v/>
      </c>
      <c r="J1097" t="str">
        <f t="shared" si="34"/>
        <v>OR dbo.v_R_System.Name0 like''</v>
      </c>
    </row>
    <row r="1098" spans="2:10" x14ac:dyDescent="0.25">
      <c r="B1098" s="2" t="str">
        <f>_xlfn.IFNA(VLOOKUP(A1098,SQLReport!A:F,2,FALSE),IF(A1098="","","Not in SCCM"))</f>
        <v/>
      </c>
      <c r="C1098" s="2" t="b">
        <f>COUNTIF(SQLReport!A:A, A1098)&gt;1</f>
        <v>0</v>
      </c>
      <c r="D1098" s="5" t="str">
        <f>IF(B1098="No",VLOOKUP(A1098,SQLReport!A:F,4,FALSE),"")</f>
        <v/>
      </c>
      <c r="E1098" s="5" t="str">
        <f>_xlfn.IFNA(IF(VLOOKUP(A1098,NewCMDB!A:N,1,FALSE)="","No","Yes"),IF(A1098="","","No"))</f>
        <v/>
      </c>
      <c r="F1098" s="5" t="e">
        <f>VLOOKUP(A1098,LastLogonDate!A:D,2,FALSE)</f>
        <v>#N/A</v>
      </c>
      <c r="G1098" s="5" t="e">
        <f>VLOOKUP(A1098,LastLogonDate!A:D,3,FALSE)</f>
        <v>#N/A</v>
      </c>
      <c r="H1098" s="5" t="e">
        <f>VLOOKUP(A1098,LastLogonDate!A:D,4,FALSE)</f>
        <v>#N/A</v>
      </c>
      <c r="I1098" s="5" t="str">
        <f t="shared" si="35"/>
        <v/>
      </c>
      <c r="J1098" t="str">
        <f t="shared" si="34"/>
        <v>OR dbo.v_R_System.Name0 like''</v>
      </c>
    </row>
    <row r="1099" spans="2:10" x14ac:dyDescent="0.25">
      <c r="B1099" s="2" t="str">
        <f>_xlfn.IFNA(VLOOKUP(A1099,SQLReport!A:F,2,FALSE),IF(A1099="","","Not in SCCM"))</f>
        <v/>
      </c>
      <c r="C1099" s="2" t="b">
        <f>COUNTIF(SQLReport!A:A, A1099)&gt;1</f>
        <v>0</v>
      </c>
      <c r="D1099" s="5" t="str">
        <f>IF(B1099="No",VLOOKUP(A1099,SQLReport!A:F,4,FALSE),"")</f>
        <v/>
      </c>
      <c r="E1099" s="5" t="str">
        <f>_xlfn.IFNA(IF(VLOOKUP(A1099,NewCMDB!A:N,1,FALSE)="","No","Yes"),IF(A1099="","","No"))</f>
        <v/>
      </c>
      <c r="F1099" s="5" t="e">
        <f>VLOOKUP(A1099,LastLogonDate!A:D,2,FALSE)</f>
        <v>#N/A</v>
      </c>
      <c r="G1099" s="5" t="e">
        <f>VLOOKUP(A1099,LastLogonDate!A:D,3,FALSE)</f>
        <v>#N/A</v>
      </c>
      <c r="H1099" s="5" t="e">
        <f>VLOOKUP(A1099,LastLogonDate!A:D,4,FALSE)</f>
        <v>#N/A</v>
      </c>
      <c r="I1099" s="5" t="str">
        <f t="shared" si="35"/>
        <v/>
      </c>
      <c r="J1099" t="str">
        <f t="shared" si="34"/>
        <v>OR dbo.v_R_System.Name0 like''</v>
      </c>
    </row>
    <row r="1100" spans="2:10" x14ac:dyDescent="0.25">
      <c r="B1100" s="2" t="str">
        <f>_xlfn.IFNA(VLOOKUP(A1100,SQLReport!A:F,2,FALSE),IF(A1100="","","Not in SCCM"))</f>
        <v/>
      </c>
      <c r="C1100" s="2" t="b">
        <f>COUNTIF(SQLReport!A:A, A1100)&gt;1</f>
        <v>0</v>
      </c>
      <c r="D1100" s="5" t="str">
        <f>IF(B1100="No",VLOOKUP(A1100,SQLReport!A:F,4,FALSE),"")</f>
        <v/>
      </c>
      <c r="E1100" s="5" t="str">
        <f>_xlfn.IFNA(IF(VLOOKUP(A1100,NewCMDB!A:N,1,FALSE)="","No","Yes"),IF(A1100="","","No"))</f>
        <v/>
      </c>
      <c r="F1100" s="5" t="e">
        <f>VLOOKUP(A1100,LastLogonDate!A:D,2,FALSE)</f>
        <v>#N/A</v>
      </c>
      <c r="G1100" s="5" t="e">
        <f>VLOOKUP(A1100,LastLogonDate!A:D,3,FALSE)</f>
        <v>#N/A</v>
      </c>
      <c r="H1100" s="5" t="e">
        <f>VLOOKUP(A1100,LastLogonDate!A:D,4,FALSE)</f>
        <v>#N/A</v>
      </c>
      <c r="I1100" s="5" t="str">
        <f t="shared" si="35"/>
        <v/>
      </c>
      <c r="J1100" t="str">
        <f t="shared" si="34"/>
        <v>OR dbo.v_R_System.Name0 like''</v>
      </c>
    </row>
    <row r="1101" spans="2:10" x14ac:dyDescent="0.25">
      <c r="B1101" s="2" t="str">
        <f>_xlfn.IFNA(VLOOKUP(A1101,SQLReport!A:F,2,FALSE),IF(A1101="","","Not in SCCM"))</f>
        <v/>
      </c>
      <c r="C1101" s="2" t="b">
        <f>COUNTIF(SQLReport!A:A, A1101)&gt;1</f>
        <v>0</v>
      </c>
      <c r="D1101" s="5" t="str">
        <f>IF(B1101="No",VLOOKUP(A1101,SQLReport!A:F,4,FALSE),"")</f>
        <v/>
      </c>
      <c r="E1101" s="5" t="str">
        <f>_xlfn.IFNA(IF(VLOOKUP(A1101,NewCMDB!A:N,1,FALSE)="","No","Yes"),IF(A1101="","","No"))</f>
        <v/>
      </c>
      <c r="F1101" s="5" t="e">
        <f>VLOOKUP(A1101,LastLogonDate!A:D,2,FALSE)</f>
        <v>#N/A</v>
      </c>
      <c r="G1101" s="5" t="e">
        <f>VLOOKUP(A1101,LastLogonDate!A:D,3,FALSE)</f>
        <v>#N/A</v>
      </c>
      <c r="H1101" s="5" t="e">
        <f>VLOOKUP(A1101,LastLogonDate!A:D,4,FALSE)</f>
        <v>#N/A</v>
      </c>
      <c r="I1101" s="5" t="str">
        <f t="shared" si="35"/>
        <v/>
      </c>
      <c r="J1101" t="str">
        <f t="shared" si="34"/>
        <v>OR dbo.v_R_System.Name0 like''</v>
      </c>
    </row>
    <row r="1102" spans="2:10" x14ac:dyDescent="0.25">
      <c r="B1102" s="2" t="str">
        <f>_xlfn.IFNA(VLOOKUP(A1102,SQLReport!A:F,2,FALSE),IF(A1102="","","Not in SCCM"))</f>
        <v/>
      </c>
      <c r="C1102" s="2" t="b">
        <f>COUNTIF(SQLReport!A:A, A1102)&gt;1</f>
        <v>0</v>
      </c>
      <c r="D1102" s="5" t="str">
        <f>IF(B1102="No",VLOOKUP(A1102,SQLReport!A:F,4,FALSE),"")</f>
        <v/>
      </c>
      <c r="E1102" s="5" t="str">
        <f>_xlfn.IFNA(IF(VLOOKUP(A1102,NewCMDB!A:N,1,FALSE)="","No","Yes"),IF(A1102="","","No"))</f>
        <v/>
      </c>
      <c r="F1102" s="5" t="e">
        <f>VLOOKUP(A1102,LastLogonDate!A:D,2,FALSE)</f>
        <v>#N/A</v>
      </c>
      <c r="G1102" s="5" t="e">
        <f>VLOOKUP(A1102,LastLogonDate!A:D,3,FALSE)</f>
        <v>#N/A</v>
      </c>
      <c r="H1102" s="5" t="e">
        <f>VLOOKUP(A1102,LastLogonDate!A:D,4,FALSE)</f>
        <v>#N/A</v>
      </c>
      <c r="I1102" s="5" t="str">
        <f t="shared" si="35"/>
        <v/>
      </c>
      <c r="J1102" t="str">
        <f t="shared" si="34"/>
        <v>OR dbo.v_R_System.Name0 like''</v>
      </c>
    </row>
    <row r="1103" spans="2:10" x14ac:dyDescent="0.25">
      <c r="B1103" s="2" t="str">
        <f>_xlfn.IFNA(VLOOKUP(A1103,SQLReport!A:F,2,FALSE),IF(A1103="","","Not in SCCM"))</f>
        <v/>
      </c>
      <c r="C1103" s="2" t="b">
        <f>COUNTIF(SQLReport!A:A, A1103)&gt;1</f>
        <v>0</v>
      </c>
      <c r="D1103" s="5" t="str">
        <f>IF(B1103="No",VLOOKUP(A1103,SQLReport!A:F,4,FALSE),"")</f>
        <v/>
      </c>
      <c r="E1103" s="5" t="str">
        <f>_xlfn.IFNA(IF(VLOOKUP(A1103,NewCMDB!A:N,1,FALSE)="","No","Yes"),IF(A1103="","","No"))</f>
        <v/>
      </c>
      <c r="F1103" s="5" t="e">
        <f>VLOOKUP(A1103,LastLogonDate!A:D,2,FALSE)</f>
        <v>#N/A</v>
      </c>
      <c r="G1103" s="5" t="e">
        <f>VLOOKUP(A1103,LastLogonDate!A:D,3,FALSE)</f>
        <v>#N/A</v>
      </c>
      <c r="H1103" s="5" t="e">
        <f>VLOOKUP(A1103,LastLogonDate!A:D,4,FALSE)</f>
        <v>#N/A</v>
      </c>
      <c r="I1103" s="5" t="str">
        <f t="shared" si="35"/>
        <v/>
      </c>
      <c r="J1103" t="str">
        <f t="shared" si="34"/>
        <v>OR dbo.v_R_System.Name0 like''</v>
      </c>
    </row>
    <row r="1104" spans="2:10" x14ac:dyDescent="0.25">
      <c r="B1104" s="2" t="str">
        <f>_xlfn.IFNA(VLOOKUP(A1104,SQLReport!A:F,2,FALSE),IF(A1104="","","Not in SCCM"))</f>
        <v/>
      </c>
      <c r="C1104" s="2" t="b">
        <f>COUNTIF(SQLReport!A:A, A1104)&gt;1</f>
        <v>0</v>
      </c>
      <c r="D1104" s="5" t="str">
        <f>IF(B1104="No",VLOOKUP(A1104,SQLReport!A:F,4,FALSE),"")</f>
        <v/>
      </c>
      <c r="E1104" s="5" t="str">
        <f>_xlfn.IFNA(IF(VLOOKUP(A1104,NewCMDB!A:N,1,FALSE)="","No","Yes"),IF(A1104="","","No"))</f>
        <v/>
      </c>
      <c r="F1104" s="5" t="e">
        <f>VLOOKUP(A1104,LastLogonDate!A:D,2,FALSE)</f>
        <v>#N/A</v>
      </c>
      <c r="G1104" s="5" t="e">
        <f>VLOOKUP(A1104,LastLogonDate!A:D,3,FALSE)</f>
        <v>#N/A</v>
      </c>
      <c r="H1104" s="5" t="e">
        <f>VLOOKUP(A1104,LastLogonDate!A:D,4,FALSE)</f>
        <v>#N/A</v>
      </c>
      <c r="I1104" s="5" t="str">
        <f t="shared" si="35"/>
        <v/>
      </c>
      <c r="J1104" t="str">
        <f t="shared" si="34"/>
        <v>OR dbo.v_R_System.Name0 like''</v>
      </c>
    </row>
    <row r="1105" spans="2:10" x14ac:dyDescent="0.25">
      <c r="B1105" s="2" t="str">
        <f>_xlfn.IFNA(VLOOKUP(A1105,SQLReport!A:F,2,FALSE),IF(A1105="","","Not in SCCM"))</f>
        <v/>
      </c>
      <c r="C1105" s="2" t="b">
        <f>COUNTIF(SQLReport!A:A, A1105)&gt;1</f>
        <v>0</v>
      </c>
      <c r="D1105" s="5" t="str">
        <f>IF(B1105="No",VLOOKUP(A1105,SQLReport!A:F,4,FALSE),"")</f>
        <v/>
      </c>
      <c r="E1105" s="5" t="str">
        <f>_xlfn.IFNA(IF(VLOOKUP(A1105,NewCMDB!A:N,1,FALSE)="","No","Yes"),IF(A1105="","","No"))</f>
        <v/>
      </c>
      <c r="F1105" s="5" t="e">
        <f>VLOOKUP(A1105,LastLogonDate!A:D,2,FALSE)</f>
        <v>#N/A</v>
      </c>
      <c r="G1105" s="5" t="e">
        <f>VLOOKUP(A1105,LastLogonDate!A:D,3,FALSE)</f>
        <v>#N/A</v>
      </c>
      <c r="H1105" s="5" t="e">
        <f>VLOOKUP(A1105,LastLogonDate!A:D,4,FALSE)</f>
        <v>#N/A</v>
      </c>
      <c r="I1105" s="5" t="str">
        <f t="shared" si="35"/>
        <v/>
      </c>
      <c r="J1105" t="str">
        <f t="shared" si="34"/>
        <v>OR dbo.v_R_System.Name0 like''</v>
      </c>
    </row>
    <row r="1106" spans="2:10" x14ac:dyDescent="0.25">
      <c r="B1106" s="2" t="str">
        <f>_xlfn.IFNA(VLOOKUP(A1106,SQLReport!A:F,2,FALSE),IF(A1106="","","Not in SCCM"))</f>
        <v/>
      </c>
      <c r="C1106" s="2" t="b">
        <f>COUNTIF(SQLReport!A:A, A1106)&gt;1</f>
        <v>0</v>
      </c>
      <c r="D1106" s="5" t="str">
        <f>IF(B1106="No",VLOOKUP(A1106,SQLReport!A:F,4,FALSE),"")</f>
        <v/>
      </c>
      <c r="E1106" s="5" t="str">
        <f>_xlfn.IFNA(IF(VLOOKUP(A1106,NewCMDB!A:N,1,FALSE)="","No","Yes"),IF(A1106="","","No"))</f>
        <v/>
      </c>
      <c r="F1106" s="5" t="e">
        <f>VLOOKUP(A1106,LastLogonDate!A:D,2,FALSE)</f>
        <v>#N/A</v>
      </c>
      <c r="G1106" s="5" t="e">
        <f>VLOOKUP(A1106,LastLogonDate!A:D,3,FALSE)</f>
        <v>#N/A</v>
      </c>
      <c r="H1106" s="5" t="e">
        <f>VLOOKUP(A1106,LastLogonDate!A:D,4,FALSE)</f>
        <v>#N/A</v>
      </c>
      <c r="I1106" s="5" t="str">
        <f t="shared" si="35"/>
        <v/>
      </c>
      <c r="J1106" t="str">
        <f t="shared" si="34"/>
        <v>OR dbo.v_R_System.Name0 like''</v>
      </c>
    </row>
    <row r="1107" spans="2:10" x14ac:dyDescent="0.25">
      <c r="B1107" s="2" t="str">
        <f>_xlfn.IFNA(VLOOKUP(A1107,SQLReport!A:F,2,FALSE),IF(A1107="","","Not in SCCM"))</f>
        <v/>
      </c>
      <c r="C1107" s="2" t="b">
        <f>COUNTIF(SQLReport!A:A, A1107)&gt;1</f>
        <v>0</v>
      </c>
      <c r="D1107" s="5" t="str">
        <f>IF(B1107="No",VLOOKUP(A1107,SQLReport!A:F,4,FALSE),"")</f>
        <v/>
      </c>
      <c r="E1107" s="5" t="str">
        <f>_xlfn.IFNA(IF(VLOOKUP(A1107,NewCMDB!A:N,1,FALSE)="","No","Yes"),IF(A1107="","","No"))</f>
        <v/>
      </c>
      <c r="F1107" s="5" t="e">
        <f>VLOOKUP(A1107,LastLogonDate!A:D,2,FALSE)</f>
        <v>#N/A</v>
      </c>
      <c r="G1107" s="5" t="e">
        <f>VLOOKUP(A1107,LastLogonDate!A:D,3,FALSE)</f>
        <v>#N/A</v>
      </c>
      <c r="H1107" s="5" t="e">
        <f>VLOOKUP(A1107,LastLogonDate!A:D,4,FALSE)</f>
        <v>#N/A</v>
      </c>
      <c r="I1107" s="5" t="str">
        <f t="shared" si="35"/>
        <v/>
      </c>
      <c r="J1107" t="str">
        <f t="shared" si="34"/>
        <v>OR dbo.v_R_System.Name0 like''</v>
      </c>
    </row>
    <row r="1108" spans="2:10" x14ac:dyDescent="0.25">
      <c r="B1108" s="2" t="str">
        <f>_xlfn.IFNA(VLOOKUP(A1108,SQLReport!A:F,2,FALSE),IF(A1108="","","Not in SCCM"))</f>
        <v/>
      </c>
      <c r="C1108" s="2" t="b">
        <f>COUNTIF(SQLReport!A:A, A1108)&gt;1</f>
        <v>0</v>
      </c>
      <c r="D1108" s="5" t="str">
        <f>IF(B1108="No",VLOOKUP(A1108,SQLReport!A:F,4,FALSE),"")</f>
        <v/>
      </c>
      <c r="E1108" s="5" t="str">
        <f>_xlfn.IFNA(IF(VLOOKUP(A1108,NewCMDB!A:N,1,FALSE)="","No","Yes"),IF(A1108="","","No"))</f>
        <v/>
      </c>
      <c r="F1108" s="5" t="e">
        <f>VLOOKUP(A1108,LastLogonDate!A:D,2,FALSE)</f>
        <v>#N/A</v>
      </c>
      <c r="G1108" s="5" t="e">
        <f>VLOOKUP(A1108,LastLogonDate!A:D,3,FALSE)</f>
        <v>#N/A</v>
      </c>
      <c r="H1108" s="5" t="e">
        <f>VLOOKUP(A1108,LastLogonDate!A:D,4,FALSE)</f>
        <v>#N/A</v>
      </c>
      <c r="I1108" s="5" t="str">
        <f t="shared" si="35"/>
        <v/>
      </c>
      <c r="J1108" t="str">
        <f t="shared" si="34"/>
        <v>OR dbo.v_R_System.Name0 like''</v>
      </c>
    </row>
    <row r="1109" spans="2:10" x14ac:dyDescent="0.25">
      <c r="B1109" s="2" t="str">
        <f>_xlfn.IFNA(VLOOKUP(A1109,SQLReport!A:F,2,FALSE),IF(A1109="","","Not in SCCM"))</f>
        <v/>
      </c>
      <c r="C1109" s="2" t="b">
        <f>COUNTIF(SQLReport!A:A, A1109)&gt;1</f>
        <v>0</v>
      </c>
      <c r="D1109" s="5" t="str">
        <f>IF(B1109="No",VLOOKUP(A1109,SQLReport!A:F,4,FALSE),"")</f>
        <v/>
      </c>
      <c r="E1109" s="5" t="str">
        <f>_xlfn.IFNA(IF(VLOOKUP(A1109,NewCMDB!A:N,1,FALSE)="","No","Yes"),IF(A1109="","","No"))</f>
        <v/>
      </c>
      <c r="F1109" s="5" t="e">
        <f>VLOOKUP(A1109,LastLogonDate!A:D,2,FALSE)</f>
        <v>#N/A</v>
      </c>
      <c r="G1109" s="5" t="e">
        <f>VLOOKUP(A1109,LastLogonDate!A:D,3,FALSE)</f>
        <v>#N/A</v>
      </c>
      <c r="H1109" s="5" t="e">
        <f>VLOOKUP(A1109,LastLogonDate!A:D,4,FALSE)</f>
        <v>#N/A</v>
      </c>
      <c r="I1109" s="5" t="str">
        <f t="shared" si="35"/>
        <v/>
      </c>
      <c r="J1109" t="str">
        <f t="shared" si="34"/>
        <v>OR dbo.v_R_System.Name0 like''</v>
      </c>
    </row>
    <row r="1110" spans="2:10" x14ac:dyDescent="0.25">
      <c r="B1110" s="2" t="str">
        <f>_xlfn.IFNA(VLOOKUP(A1110,SQLReport!A:F,2,FALSE),IF(A1110="","","Not in SCCM"))</f>
        <v/>
      </c>
      <c r="C1110" s="2" t="b">
        <f>COUNTIF(SQLReport!A:A, A1110)&gt;1</f>
        <v>0</v>
      </c>
      <c r="D1110" s="5" t="str">
        <f>IF(B1110="No",VLOOKUP(A1110,SQLReport!A:F,4,FALSE),"")</f>
        <v/>
      </c>
      <c r="E1110" s="5" t="str">
        <f>_xlfn.IFNA(IF(VLOOKUP(A1110,NewCMDB!A:N,1,FALSE)="","No","Yes"),IF(A1110="","","No"))</f>
        <v/>
      </c>
      <c r="F1110" s="5" t="e">
        <f>VLOOKUP(A1110,LastLogonDate!A:D,2,FALSE)</f>
        <v>#N/A</v>
      </c>
      <c r="G1110" s="5" t="e">
        <f>VLOOKUP(A1110,LastLogonDate!A:D,3,FALSE)</f>
        <v>#N/A</v>
      </c>
      <c r="H1110" s="5" t="e">
        <f>VLOOKUP(A1110,LastLogonDate!A:D,4,FALSE)</f>
        <v>#N/A</v>
      </c>
      <c r="I1110" s="5" t="str">
        <f t="shared" si="35"/>
        <v/>
      </c>
      <c r="J1110" t="str">
        <f t="shared" si="34"/>
        <v>OR dbo.v_R_System.Name0 like''</v>
      </c>
    </row>
    <row r="1111" spans="2:10" x14ac:dyDescent="0.25">
      <c r="B1111" s="2" t="str">
        <f>_xlfn.IFNA(VLOOKUP(A1111,SQLReport!A:F,2,FALSE),IF(A1111="","","Not in SCCM"))</f>
        <v/>
      </c>
      <c r="C1111" s="2" t="b">
        <f>COUNTIF(SQLReport!A:A, A1111)&gt;1</f>
        <v>0</v>
      </c>
      <c r="D1111" s="5" t="str">
        <f>IF(B1111="No",VLOOKUP(A1111,SQLReport!A:F,4,FALSE),"")</f>
        <v/>
      </c>
      <c r="E1111" s="5" t="str">
        <f>_xlfn.IFNA(IF(VLOOKUP(A1111,NewCMDB!A:N,1,FALSE)="","No","Yes"),IF(A1111="","","No"))</f>
        <v/>
      </c>
      <c r="F1111" s="5" t="e">
        <f>VLOOKUP(A1111,LastLogonDate!A:D,2,FALSE)</f>
        <v>#N/A</v>
      </c>
      <c r="G1111" s="5" t="e">
        <f>VLOOKUP(A1111,LastLogonDate!A:D,3,FALSE)</f>
        <v>#N/A</v>
      </c>
      <c r="H1111" s="5" t="e">
        <f>VLOOKUP(A1111,LastLogonDate!A:D,4,FALSE)</f>
        <v>#N/A</v>
      </c>
      <c r="I1111" s="5" t="str">
        <f t="shared" si="35"/>
        <v/>
      </c>
      <c r="J1111" t="str">
        <f t="shared" si="34"/>
        <v>OR dbo.v_R_System.Name0 like''</v>
      </c>
    </row>
    <row r="1112" spans="2:10" x14ac:dyDescent="0.25">
      <c r="B1112" s="2" t="str">
        <f>_xlfn.IFNA(VLOOKUP(A1112,SQLReport!A:F,2,FALSE),IF(A1112="","","Not in SCCM"))</f>
        <v/>
      </c>
      <c r="C1112" s="2" t="b">
        <f>COUNTIF(SQLReport!A:A, A1112)&gt;1</f>
        <v>0</v>
      </c>
      <c r="D1112" s="5" t="str">
        <f>IF(B1112="No",VLOOKUP(A1112,SQLReport!A:F,4,FALSE),"")</f>
        <v/>
      </c>
      <c r="E1112" s="5" t="str">
        <f>_xlfn.IFNA(IF(VLOOKUP(A1112,NewCMDB!A:N,1,FALSE)="","No","Yes"),IF(A1112="","","No"))</f>
        <v/>
      </c>
      <c r="F1112" s="5" t="e">
        <f>VLOOKUP(A1112,LastLogonDate!A:D,2,FALSE)</f>
        <v>#N/A</v>
      </c>
      <c r="G1112" s="5" t="e">
        <f>VLOOKUP(A1112,LastLogonDate!A:D,3,FALSE)</f>
        <v>#N/A</v>
      </c>
      <c r="H1112" s="5" t="e">
        <f>VLOOKUP(A1112,LastLogonDate!A:D,4,FALSE)</f>
        <v>#N/A</v>
      </c>
      <c r="I1112" s="5" t="str">
        <f t="shared" si="35"/>
        <v/>
      </c>
      <c r="J1112" t="str">
        <f t="shared" si="34"/>
        <v>OR dbo.v_R_System.Name0 like''</v>
      </c>
    </row>
    <row r="1113" spans="2:10" x14ac:dyDescent="0.25">
      <c r="B1113" s="2" t="str">
        <f>_xlfn.IFNA(VLOOKUP(A1113,SQLReport!A:F,2,FALSE),IF(A1113="","","Not in SCCM"))</f>
        <v/>
      </c>
      <c r="C1113" s="2" t="b">
        <f>COUNTIF(SQLReport!A:A, A1113)&gt;1</f>
        <v>0</v>
      </c>
      <c r="D1113" s="5" t="str">
        <f>IF(B1113="No",VLOOKUP(A1113,SQLReport!A:F,4,FALSE),"")</f>
        <v/>
      </c>
      <c r="E1113" s="5" t="str">
        <f>_xlfn.IFNA(IF(VLOOKUP(A1113,NewCMDB!A:N,1,FALSE)="","No","Yes"),IF(A1113="","","No"))</f>
        <v/>
      </c>
      <c r="F1113" s="5" t="e">
        <f>VLOOKUP(A1113,LastLogonDate!A:D,2,FALSE)</f>
        <v>#N/A</v>
      </c>
      <c r="G1113" s="5" t="e">
        <f>VLOOKUP(A1113,LastLogonDate!A:D,3,FALSE)</f>
        <v>#N/A</v>
      </c>
      <c r="H1113" s="5" t="e">
        <f>VLOOKUP(A1113,LastLogonDate!A:D,4,FALSE)</f>
        <v>#N/A</v>
      </c>
      <c r="I1113" s="5" t="str">
        <f t="shared" si="35"/>
        <v/>
      </c>
      <c r="J1113" t="str">
        <f t="shared" si="34"/>
        <v>OR dbo.v_R_System.Name0 like''</v>
      </c>
    </row>
    <row r="1114" spans="2:10" x14ac:dyDescent="0.25">
      <c r="B1114" s="2" t="str">
        <f>_xlfn.IFNA(VLOOKUP(A1114,SQLReport!A:F,2,FALSE),IF(A1114="","","Not in SCCM"))</f>
        <v/>
      </c>
      <c r="C1114" s="2" t="b">
        <f>COUNTIF(SQLReport!A:A, A1114)&gt;1</f>
        <v>0</v>
      </c>
      <c r="D1114" s="5" t="str">
        <f>IF(B1114="No",VLOOKUP(A1114,SQLReport!A:F,4,FALSE),"")</f>
        <v/>
      </c>
      <c r="E1114" s="5" t="str">
        <f>_xlfn.IFNA(IF(VLOOKUP(A1114,NewCMDB!A:N,1,FALSE)="","No","Yes"),IF(A1114="","","No"))</f>
        <v/>
      </c>
      <c r="F1114" s="5" t="e">
        <f>VLOOKUP(A1114,LastLogonDate!A:D,2,FALSE)</f>
        <v>#N/A</v>
      </c>
      <c r="G1114" s="5" t="e">
        <f>VLOOKUP(A1114,LastLogonDate!A:D,3,FALSE)</f>
        <v>#N/A</v>
      </c>
      <c r="H1114" s="5" t="e">
        <f>VLOOKUP(A1114,LastLogonDate!A:D,4,FALSE)</f>
        <v>#N/A</v>
      </c>
      <c r="I1114" s="5" t="str">
        <f t="shared" si="35"/>
        <v/>
      </c>
      <c r="J1114" t="str">
        <f t="shared" si="34"/>
        <v>OR dbo.v_R_System.Name0 like''</v>
      </c>
    </row>
    <row r="1115" spans="2:10" x14ac:dyDescent="0.25">
      <c r="B1115" s="2" t="str">
        <f>_xlfn.IFNA(VLOOKUP(A1115,SQLReport!A:F,2,FALSE),IF(A1115="","","Not in SCCM"))</f>
        <v/>
      </c>
      <c r="C1115" s="2" t="b">
        <f>COUNTIF(SQLReport!A:A, A1115)&gt;1</f>
        <v>0</v>
      </c>
      <c r="D1115" s="5" t="str">
        <f>IF(B1115="No",VLOOKUP(A1115,SQLReport!A:F,4,FALSE),"")</f>
        <v/>
      </c>
      <c r="E1115" s="5" t="str">
        <f>_xlfn.IFNA(IF(VLOOKUP(A1115,NewCMDB!A:N,1,FALSE)="","No","Yes"),IF(A1115="","","No"))</f>
        <v/>
      </c>
      <c r="F1115" s="5" t="e">
        <f>VLOOKUP(A1115,LastLogonDate!A:D,2,FALSE)</f>
        <v>#N/A</v>
      </c>
      <c r="G1115" s="5" t="e">
        <f>VLOOKUP(A1115,LastLogonDate!A:D,3,FALSE)</f>
        <v>#N/A</v>
      </c>
      <c r="H1115" s="5" t="e">
        <f>VLOOKUP(A1115,LastLogonDate!A:D,4,FALSE)</f>
        <v>#N/A</v>
      </c>
      <c r="I1115" s="5" t="str">
        <f t="shared" si="35"/>
        <v/>
      </c>
      <c r="J1115" t="str">
        <f t="shared" si="34"/>
        <v>OR dbo.v_R_System.Name0 like''</v>
      </c>
    </row>
    <row r="1116" spans="2:10" x14ac:dyDescent="0.25">
      <c r="B1116" s="2" t="str">
        <f>_xlfn.IFNA(VLOOKUP(A1116,SQLReport!A:F,2,FALSE),IF(A1116="","","Not in SCCM"))</f>
        <v/>
      </c>
      <c r="C1116" s="2" t="b">
        <f>COUNTIF(SQLReport!A:A, A1116)&gt;1</f>
        <v>0</v>
      </c>
      <c r="D1116" s="5" t="str">
        <f>IF(B1116="No",VLOOKUP(A1116,SQLReport!A:F,4,FALSE),"")</f>
        <v/>
      </c>
      <c r="E1116" s="5" t="str">
        <f>_xlfn.IFNA(IF(VLOOKUP(A1116,NewCMDB!A:N,1,FALSE)="","No","Yes"),IF(A1116="","","No"))</f>
        <v/>
      </c>
      <c r="F1116" s="5" t="e">
        <f>VLOOKUP(A1116,LastLogonDate!A:D,2,FALSE)</f>
        <v>#N/A</v>
      </c>
      <c r="G1116" s="5" t="e">
        <f>VLOOKUP(A1116,LastLogonDate!A:D,3,FALSE)</f>
        <v>#N/A</v>
      </c>
      <c r="H1116" s="5" t="e">
        <f>VLOOKUP(A1116,LastLogonDate!A:D,4,FALSE)</f>
        <v>#N/A</v>
      </c>
      <c r="I1116" s="5" t="str">
        <f t="shared" si="35"/>
        <v/>
      </c>
      <c r="J1116" t="str">
        <f t="shared" si="34"/>
        <v>OR dbo.v_R_System.Name0 like''</v>
      </c>
    </row>
    <row r="1117" spans="2:10" x14ac:dyDescent="0.25">
      <c r="B1117" s="2" t="str">
        <f>_xlfn.IFNA(VLOOKUP(A1117,SQLReport!A:F,2,FALSE),IF(A1117="","","Not in SCCM"))</f>
        <v/>
      </c>
      <c r="C1117" s="2" t="b">
        <f>COUNTIF(SQLReport!A:A, A1117)&gt;1</f>
        <v>0</v>
      </c>
      <c r="D1117" s="5" t="str">
        <f>IF(B1117="No",VLOOKUP(A1117,SQLReport!A:F,4,FALSE),"")</f>
        <v/>
      </c>
      <c r="E1117" s="5" t="str">
        <f>_xlfn.IFNA(IF(VLOOKUP(A1117,NewCMDB!A:N,1,FALSE)="","No","Yes"),IF(A1117="","","No"))</f>
        <v/>
      </c>
      <c r="F1117" s="5" t="e">
        <f>VLOOKUP(A1117,LastLogonDate!A:D,2,FALSE)</f>
        <v>#N/A</v>
      </c>
      <c r="G1117" s="5" t="e">
        <f>VLOOKUP(A1117,LastLogonDate!A:D,3,FALSE)</f>
        <v>#N/A</v>
      </c>
      <c r="H1117" s="5" t="e">
        <f>VLOOKUP(A1117,LastLogonDate!A:D,4,FALSE)</f>
        <v>#N/A</v>
      </c>
      <c r="I1117" s="5" t="str">
        <f t="shared" si="35"/>
        <v/>
      </c>
      <c r="J1117" t="str">
        <f t="shared" si="34"/>
        <v>OR dbo.v_R_System.Name0 like''</v>
      </c>
    </row>
    <row r="1118" spans="2:10" x14ac:dyDescent="0.25">
      <c r="B1118" s="2" t="str">
        <f>_xlfn.IFNA(VLOOKUP(A1118,SQLReport!A:F,2,FALSE),IF(A1118="","","Not in SCCM"))</f>
        <v/>
      </c>
      <c r="C1118" s="2" t="b">
        <f>COUNTIF(SQLReport!A:A, A1118)&gt;1</f>
        <v>0</v>
      </c>
      <c r="D1118" s="5" t="str">
        <f>IF(B1118="No",VLOOKUP(A1118,SQLReport!A:F,4,FALSE),"")</f>
        <v/>
      </c>
      <c r="E1118" s="5" t="str">
        <f>_xlfn.IFNA(IF(VLOOKUP(A1118,NewCMDB!A:N,1,FALSE)="","No","Yes"),IF(A1118="","","No"))</f>
        <v/>
      </c>
      <c r="F1118" s="5" t="e">
        <f>VLOOKUP(A1118,LastLogonDate!A:D,2,FALSE)</f>
        <v>#N/A</v>
      </c>
      <c r="G1118" s="5" t="e">
        <f>VLOOKUP(A1118,LastLogonDate!A:D,3,FALSE)</f>
        <v>#N/A</v>
      </c>
      <c r="H1118" s="5" t="e">
        <f>VLOOKUP(A1118,LastLogonDate!A:D,4,FALSE)</f>
        <v>#N/A</v>
      </c>
      <c r="I1118" s="5" t="str">
        <f t="shared" si="35"/>
        <v/>
      </c>
      <c r="J1118" t="str">
        <f t="shared" si="34"/>
        <v>OR dbo.v_R_System.Name0 like''</v>
      </c>
    </row>
    <row r="1119" spans="2:10" x14ac:dyDescent="0.25">
      <c r="B1119" s="2" t="str">
        <f>_xlfn.IFNA(VLOOKUP(A1119,SQLReport!A:F,2,FALSE),IF(A1119="","","Not in SCCM"))</f>
        <v/>
      </c>
      <c r="C1119" s="2" t="b">
        <f>COUNTIF(SQLReport!A:A, A1119)&gt;1</f>
        <v>0</v>
      </c>
      <c r="D1119" s="5" t="str">
        <f>IF(B1119="No",VLOOKUP(A1119,SQLReport!A:F,4,FALSE),"")</f>
        <v/>
      </c>
      <c r="E1119" s="5" t="str">
        <f>_xlfn.IFNA(IF(VLOOKUP(A1119,NewCMDB!A:N,1,FALSE)="","No","Yes"),IF(A1119="","","No"))</f>
        <v/>
      </c>
      <c r="F1119" s="5" t="e">
        <f>VLOOKUP(A1119,LastLogonDate!A:D,2,FALSE)</f>
        <v>#N/A</v>
      </c>
      <c r="G1119" s="5" t="e">
        <f>VLOOKUP(A1119,LastLogonDate!A:D,3,FALSE)</f>
        <v>#N/A</v>
      </c>
      <c r="H1119" s="5" t="e">
        <f>VLOOKUP(A1119,LastLogonDate!A:D,4,FALSE)</f>
        <v>#N/A</v>
      </c>
      <c r="I1119" s="5" t="str">
        <f t="shared" si="35"/>
        <v/>
      </c>
      <c r="J1119" t="str">
        <f t="shared" si="34"/>
        <v>OR dbo.v_R_System.Name0 like''</v>
      </c>
    </row>
    <row r="1120" spans="2:10" x14ac:dyDescent="0.25">
      <c r="B1120" s="2" t="str">
        <f>_xlfn.IFNA(VLOOKUP(A1120,SQLReport!A:F,2,FALSE),IF(A1120="","","Not in SCCM"))</f>
        <v/>
      </c>
      <c r="C1120" s="2" t="b">
        <f>COUNTIF(SQLReport!A:A, A1120)&gt;1</f>
        <v>0</v>
      </c>
      <c r="D1120" s="5" t="str">
        <f>IF(B1120="No",VLOOKUP(A1120,SQLReport!A:F,4,FALSE),"")</f>
        <v/>
      </c>
      <c r="E1120" s="5" t="str">
        <f>_xlfn.IFNA(IF(VLOOKUP(A1120,NewCMDB!A:N,1,FALSE)="","No","Yes"),IF(A1120="","","No"))</f>
        <v/>
      </c>
      <c r="F1120" s="5" t="e">
        <f>VLOOKUP(A1120,LastLogonDate!A:D,2,FALSE)</f>
        <v>#N/A</v>
      </c>
      <c r="G1120" s="5" t="e">
        <f>VLOOKUP(A1120,LastLogonDate!A:D,3,FALSE)</f>
        <v>#N/A</v>
      </c>
      <c r="H1120" s="5" t="e">
        <f>VLOOKUP(A1120,LastLogonDate!A:D,4,FALSE)</f>
        <v>#N/A</v>
      </c>
      <c r="I1120" s="5" t="str">
        <f t="shared" si="35"/>
        <v/>
      </c>
      <c r="J1120" t="str">
        <f t="shared" si="34"/>
        <v>OR dbo.v_R_System.Name0 like''</v>
      </c>
    </row>
    <row r="1121" spans="2:10" x14ac:dyDescent="0.25">
      <c r="B1121" s="2" t="str">
        <f>_xlfn.IFNA(VLOOKUP(A1121,SQLReport!A:F,2,FALSE),IF(A1121="","","Not in SCCM"))</f>
        <v/>
      </c>
      <c r="C1121" s="2" t="b">
        <f>COUNTIF(SQLReport!A:A, A1121)&gt;1</f>
        <v>0</v>
      </c>
      <c r="D1121" s="5" t="str">
        <f>IF(B1121="No",VLOOKUP(A1121,SQLReport!A:F,4,FALSE),"")</f>
        <v/>
      </c>
      <c r="E1121" s="5" t="str">
        <f>_xlfn.IFNA(IF(VLOOKUP(A1121,NewCMDB!A:N,1,FALSE)="","No","Yes"),IF(A1121="","","No"))</f>
        <v/>
      </c>
      <c r="F1121" s="5" t="e">
        <f>VLOOKUP(A1121,LastLogonDate!A:D,2,FALSE)</f>
        <v>#N/A</v>
      </c>
      <c r="G1121" s="5" t="e">
        <f>VLOOKUP(A1121,LastLogonDate!A:D,3,FALSE)</f>
        <v>#N/A</v>
      </c>
      <c r="H1121" s="5" t="e">
        <f>VLOOKUP(A1121,LastLogonDate!A:D,4,FALSE)</f>
        <v>#N/A</v>
      </c>
      <c r="I1121" s="5" t="str">
        <f t="shared" si="35"/>
        <v/>
      </c>
      <c r="J1121" t="str">
        <f t="shared" si="34"/>
        <v>OR dbo.v_R_System.Name0 like''</v>
      </c>
    </row>
    <row r="1122" spans="2:10" x14ac:dyDescent="0.25">
      <c r="B1122" s="2" t="str">
        <f>_xlfn.IFNA(VLOOKUP(A1122,SQLReport!A:F,2,FALSE),IF(A1122="","","Not in SCCM"))</f>
        <v/>
      </c>
      <c r="C1122" s="2" t="b">
        <f>COUNTIF(SQLReport!A:A, A1122)&gt;1</f>
        <v>0</v>
      </c>
      <c r="D1122" s="5" t="str">
        <f>IF(B1122="No",VLOOKUP(A1122,SQLReport!A:F,4,FALSE),"")</f>
        <v/>
      </c>
      <c r="E1122" s="5" t="str">
        <f>_xlfn.IFNA(IF(VLOOKUP(A1122,NewCMDB!A:N,1,FALSE)="","No","Yes"),IF(A1122="","","No"))</f>
        <v/>
      </c>
      <c r="F1122" s="5" t="e">
        <f>VLOOKUP(A1122,LastLogonDate!A:D,2,FALSE)</f>
        <v>#N/A</v>
      </c>
      <c r="G1122" s="5" t="e">
        <f>VLOOKUP(A1122,LastLogonDate!A:D,3,FALSE)</f>
        <v>#N/A</v>
      </c>
      <c r="H1122" s="5" t="e">
        <f>VLOOKUP(A1122,LastLogonDate!A:D,4,FALSE)</f>
        <v>#N/A</v>
      </c>
      <c r="I1122" s="5" t="str">
        <f t="shared" si="35"/>
        <v/>
      </c>
      <c r="J1122" t="str">
        <f t="shared" si="34"/>
        <v>OR dbo.v_R_System.Name0 like''</v>
      </c>
    </row>
    <row r="1123" spans="2:10" x14ac:dyDescent="0.25">
      <c r="B1123" s="2" t="str">
        <f>_xlfn.IFNA(VLOOKUP(A1123,SQLReport!A:F,2,FALSE),IF(A1123="","","Not in SCCM"))</f>
        <v/>
      </c>
      <c r="C1123" s="2" t="b">
        <f>COUNTIF(SQLReport!A:A, A1123)&gt;1</f>
        <v>0</v>
      </c>
      <c r="D1123" s="5" t="str">
        <f>IF(B1123="No",VLOOKUP(A1123,SQLReport!A:F,4,FALSE),"")</f>
        <v/>
      </c>
      <c r="E1123" s="5" t="str">
        <f>_xlfn.IFNA(IF(VLOOKUP(A1123,NewCMDB!A:N,1,FALSE)="","No","Yes"),IF(A1123="","","No"))</f>
        <v/>
      </c>
      <c r="F1123" s="5" t="e">
        <f>VLOOKUP(A1123,LastLogonDate!A:D,2,FALSE)</f>
        <v>#N/A</v>
      </c>
      <c r="G1123" s="5" t="e">
        <f>VLOOKUP(A1123,LastLogonDate!A:D,3,FALSE)</f>
        <v>#N/A</v>
      </c>
      <c r="H1123" s="5" t="e">
        <f>VLOOKUP(A1123,LastLogonDate!A:D,4,FALSE)</f>
        <v>#N/A</v>
      </c>
      <c r="I1123" s="5" t="str">
        <f t="shared" si="35"/>
        <v/>
      </c>
      <c r="J1123" t="str">
        <f t="shared" si="34"/>
        <v>OR dbo.v_R_System.Name0 like''</v>
      </c>
    </row>
    <row r="1124" spans="2:10" x14ac:dyDescent="0.25">
      <c r="B1124" s="2" t="str">
        <f>_xlfn.IFNA(VLOOKUP(A1124,SQLReport!A:F,2,FALSE),IF(A1124="","","Not in SCCM"))</f>
        <v/>
      </c>
      <c r="C1124" s="2" t="b">
        <f>COUNTIF(SQLReport!A:A, A1124)&gt;1</f>
        <v>0</v>
      </c>
      <c r="D1124" s="5" t="str">
        <f>IF(B1124="No",VLOOKUP(A1124,SQLReport!A:F,4,FALSE),"")</f>
        <v/>
      </c>
      <c r="E1124" s="5" t="str">
        <f>_xlfn.IFNA(IF(VLOOKUP(A1124,NewCMDB!A:N,1,FALSE)="","No","Yes"),IF(A1124="","","No"))</f>
        <v/>
      </c>
      <c r="F1124" s="5" t="e">
        <f>VLOOKUP(A1124,LastLogonDate!A:D,2,FALSE)</f>
        <v>#N/A</v>
      </c>
      <c r="G1124" s="5" t="e">
        <f>VLOOKUP(A1124,LastLogonDate!A:D,3,FALSE)</f>
        <v>#N/A</v>
      </c>
      <c r="H1124" s="5" t="e">
        <f>VLOOKUP(A1124,LastLogonDate!A:D,4,FALSE)</f>
        <v>#N/A</v>
      </c>
      <c r="I1124" s="5" t="str">
        <f t="shared" si="35"/>
        <v/>
      </c>
      <c r="J1124" t="str">
        <f t="shared" si="34"/>
        <v>OR dbo.v_R_System.Name0 like''</v>
      </c>
    </row>
    <row r="1125" spans="2:10" x14ac:dyDescent="0.25">
      <c r="B1125" s="2" t="str">
        <f>_xlfn.IFNA(VLOOKUP(A1125,SQLReport!A:F,2,FALSE),IF(A1125="","","Not in SCCM"))</f>
        <v/>
      </c>
      <c r="C1125" s="2" t="b">
        <f>COUNTIF(SQLReport!A:A, A1125)&gt;1</f>
        <v>0</v>
      </c>
      <c r="D1125" s="5" t="str">
        <f>IF(B1125="No",VLOOKUP(A1125,SQLReport!A:F,4,FALSE),"")</f>
        <v/>
      </c>
      <c r="E1125" s="5" t="str">
        <f>_xlfn.IFNA(IF(VLOOKUP(A1125,NewCMDB!A:N,1,FALSE)="","No","Yes"),IF(A1125="","","No"))</f>
        <v/>
      </c>
      <c r="F1125" s="5" t="e">
        <f>VLOOKUP(A1125,LastLogonDate!A:D,2,FALSE)</f>
        <v>#N/A</v>
      </c>
      <c r="G1125" s="5" t="e">
        <f>VLOOKUP(A1125,LastLogonDate!A:D,3,FALSE)</f>
        <v>#N/A</v>
      </c>
      <c r="H1125" s="5" t="e">
        <f>VLOOKUP(A1125,LastLogonDate!A:D,4,FALSE)</f>
        <v>#N/A</v>
      </c>
      <c r="I1125" s="5" t="str">
        <f t="shared" si="35"/>
        <v/>
      </c>
      <c r="J1125" t="str">
        <f t="shared" si="34"/>
        <v>OR dbo.v_R_System.Name0 like''</v>
      </c>
    </row>
    <row r="1126" spans="2:10" x14ac:dyDescent="0.25">
      <c r="B1126" s="2" t="str">
        <f>_xlfn.IFNA(VLOOKUP(A1126,SQLReport!A:F,2,FALSE),IF(A1126="","","Not in SCCM"))</f>
        <v/>
      </c>
      <c r="C1126" s="2" t="b">
        <f>COUNTIF(SQLReport!A:A, A1126)&gt;1</f>
        <v>0</v>
      </c>
      <c r="D1126" s="5" t="str">
        <f>IF(B1126="No",VLOOKUP(A1126,SQLReport!A:F,4,FALSE),"")</f>
        <v/>
      </c>
      <c r="E1126" s="5" t="str">
        <f>_xlfn.IFNA(IF(VLOOKUP(A1126,NewCMDB!A:N,1,FALSE)="","No","Yes"),IF(A1126="","","No"))</f>
        <v/>
      </c>
      <c r="F1126" s="5" t="e">
        <f>VLOOKUP(A1126,LastLogonDate!A:D,2,FALSE)</f>
        <v>#N/A</v>
      </c>
      <c r="G1126" s="5" t="e">
        <f>VLOOKUP(A1126,LastLogonDate!A:D,3,FALSE)</f>
        <v>#N/A</v>
      </c>
      <c r="H1126" s="5" t="e">
        <f>VLOOKUP(A1126,LastLogonDate!A:D,4,FALSE)</f>
        <v>#N/A</v>
      </c>
      <c r="I1126" s="5" t="str">
        <f t="shared" si="35"/>
        <v/>
      </c>
      <c r="J1126" t="str">
        <f t="shared" si="34"/>
        <v>OR dbo.v_R_System.Name0 like''</v>
      </c>
    </row>
    <row r="1127" spans="2:10" x14ac:dyDescent="0.25">
      <c r="B1127" s="2" t="str">
        <f>_xlfn.IFNA(VLOOKUP(A1127,SQLReport!A:F,2,FALSE),IF(A1127="","","Not in SCCM"))</f>
        <v/>
      </c>
      <c r="C1127" s="2" t="b">
        <f>COUNTIF(SQLReport!A:A, A1127)&gt;1</f>
        <v>0</v>
      </c>
      <c r="D1127" s="5" t="str">
        <f>IF(B1127="No",VLOOKUP(A1127,SQLReport!A:F,4,FALSE),"")</f>
        <v/>
      </c>
      <c r="E1127" s="5" t="str">
        <f>_xlfn.IFNA(IF(VLOOKUP(A1127,NewCMDB!A:N,1,FALSE)="","No","Yes"),IF(A1127="","","No"))</f>
        <v/>
      </c>
      <c r="F1127" s="5" t="e">
        <f>VLOOKUP(A1127,LastLogonDate!A:D,2,FALSE)</f>
        <v>#N/A</v>
      </c>
      <c r="G1127" s="5" t="e">
        <f>VLOOKUP(A1127,LastLogonDate!A:D,3,FALSE)</f>
        <v>#N/A</v>
      </c>
      <c r="H1127" s="5" t="e">
        <f>VLOOKUP(A1127,LastLogonDate!A:D,4,FALSE)</f>
        <v>#N/A</v>
      </c>
      <c r="I1127" s="5" t="str">
        <f t="shared" si="35"/>
        <v/>
      </c>
      <c r="J1127" t="str">
        <f t="shared" si="34"/>
        <v>OR dbo.v_R_System.Name0 like''</v>
      </c>
    </row>
    <row r="1128" spans="2:10" x14ac:dyDescent="0.25">
      <c r="B1128" s="2" t="str">
        <f>_xlfn.IFNA(VLOOKUP(A1128,SQLReport!A:F,2,FALSE),IF(A1128="","","Not in SCCM"))</f>
        <v/>
      </c>
      <c r="C1128" s="2" t="b">
        <f>COUNTIF(SQLReport!A:A, A1128)&gt;1</f>
        <v>0</v>
      </c>
      <c r="D1128" s="5" t="str">
        <f>IF(B1128="No",VLOOKUP(A1128,SQLReport!A:F,4,FALSE),"")</f>
        <v/>
      </c>
      <c r="E1128" s="5" t="str">
        <f>_xlfn.IFNA(IF(VLOOKUP(A1128,NewCMDB!A:N,1,FALSE)="","No","Yes"),IF(A1128="","","No"))</f>
        <v/>
      </c>
      <c r="F1128" s="5" t="e">
        <f>VLOOKUP(A1128,LastLogonDate!A:D,2,FALSE)</f>
        <v>#N/A</v>
      </c>
      <c r="G1128" s="5" t="e">
        <f>VLOOKUP(A1128,LastLogonDate!A:D,3,FALSE)</f>
        <v>#N/A</v>
      </c>
      <c r="H1128" s="5" t="e">
        <f>VLOOKUP(A1128,LastLogonDate!A:D,4,FALSE)</f>
        <v>#N/A</v>
      </c>
      <c r="I1128" s="5" t="str">
        <f t="shared" si="35"/>
        <v/>
      </c>
      <c r="J1128" t="str">
        <f t="shared" si="34"/>
        <v>OR dbo.v_R_System.Name0 like''</v>
      </c>
    </row>
    <row r="1129" spans="2:10" x14ac:dyDescent="0.25">
      <c r="B1129" s="2" t="str">
        <f>_xlfn.IFNA(VLOOKUP(A1129,SQLReport!A:F,2,FALSE),IF(A1129="","","Not in SCCM"))</f>
        <v/>
      </c>
      <c r="C1129" s="2" t="b">
        <f>COUNTIF(SQLReport!A:A, A1129)&gt;1</f>
        <v>0</v>
      </c>
      <c r="D1129" s="5" t="str">
        <f>IF(B1129="No",VLOOKUP(A1129,SQLReport!A:F,4,FALSE),"")</f>
        <v/>
      </c>
      <c r="E1129" s="5" t="str">
        <f>_xlfn.IFNA(IF(VLOOKUP(A1129,NewCMDB!A:N,1,FALSE)="","No","Yes"),IF(A1129="","","No"))</f>
        <v/>
      </c>
      <c r="F1129" s="5" t="e">
        <f>VLOOKUP(A1129,LastLogonDate!A:D,2,FALSE)</f>
        <v>#N/A</v>
      </c>
      <c r="G1129" s="5" t="e">
        <f>VLOOKUP(A1129,LastLogonDate!A:D,3,FALSE)</f>
        <v>#N/A</v>
      </c>
      <c r="H1129" s="5" t="e">
        <f>VLOOKUP(A1129,LastLogonDate!A:D,4,FALSE)</f>
        <v>#N/A</v>
      </c>
      <c r="I1129" s="5" t="str">
        <f t="shared" si="35"/>
        <v/>
      </c>
      <c r="J1129" t="str">
        <f t="shared" si="34"/>
        <v>OR dbo.v_R_System.Name0 like''</v>
      </c>
    </row>
    <row r="1130" spans="2:10" x14ac:dyDescent="0.25">
      <c r="B1130" s="2" t="str">
        <f>_xlfn.IFNA(VLOOKUP(A1130,SQLReport!A:F,2,FALSE),IF(A1130="","","Not in SCCM"))</f>
        <v/>
      </c>
      <c r="C1130" s="2" t="b">
        <f>COUNTIF(SQLReport!A:A, A1130)&gt;1</f>
        <v>0</v>
      </c>
      <c r="D1130" s="5" t="str">
        <f>IF(B1130="No",VLOOKUP(A1130,SQLReport!A:F,4,FALSE),"")</f>
        <v/>
      </c>
      <c r="E1130" s="5" t="str">
        <f>_xlfn.IFNA(IF(VLOOKUP(A1130,NewCMDB!A:N,1,FALSE)="","No","Yes"),IF(A1130="","","No"))</f>
        <v/>
      </c>
      <c r="F1130" s="5" t="e">
        <f>VLOOKUP(A1130,LastLogonDate!A:D,2,FALSE)</f>
        <v>#N/A</v>
      </c>
      <c r="G1130" s="5" t="e">
        <f>VLOOKUP(A1130,LastLogonDate!A:D,3,FALSE)</f>
        <v>#N/A</v>
      </c>
      <c r="H1130" s="5" t="e">
        <f>VLOOKUP(A1130,LastLogonDate!A:D,4,FALSE)</f>
        <v>#N/A</v>
      </c>
      <c r="I1130" s="5" t="str">
        <f t="shared" si="35"/>
        <v/>
      </c>
      <c r="J1130" t="str">
        <f t="shared" si="34"/>
        <v>OR dbo.v_R_System.Name0 like''</v>
      </c>
    </row>
    <row r="1131" spans="2:10" x14ac:dyDescent="0.25">
      <c r="B1131" s="2" t="str">
        <f>_xlfn.IFNA(VLOOKUP(A1131,SQLReport!A:F,2,FALSE),IF(A1131="","","Not in SCCM"))</f>
        <v/>
      </c>
      <c r="C1131" s="2" t="b">
        <f>COUNTIF(SQLReport!A:A, A1131)&gt;1</f>
        <v>0</v>
      </c>
      <c r="D1131" s="5" t="str">
        <f>IF(B1131="No",VLOOKUP(A1131,SQLReport!A:F,4,FALSE),"")</f>
        <v/>
      </c>
      <c r="E1131" s="5" t="str">
        <f>_xlfn.IFNA(IF(VLOOKUP(A1131,NewCMDB!A:N,1,FALSE)="","No","Yes"),IF(A1131="","","No"))</f>
        <v/>
      </c>
      <c r="F1131" s="5" t="e">
        <f>VLOOKUP(A1131,LastLogonDate!A:D,2,FALSE)</f>
        <v>#N/A</v>
      </c>
      <c r="G1131" s="5" t="e">
        <f>VLOOKUP(A1131,LastLogonDate!A:D,3,FALSE)</f>
        <v>#N/A</v>
      </c>
      <c r="H1131" s="5" t="e">
        <f>VLOOKUP(A1131,LastLogonDate!A:D,4,FALSE)</f>
        <v>#N/A</v>
      </c>
      <c r="I1131" s="5" t="str">
        <f t="shared" si="35"/>
        <v/>
      </c>
      <c r="J1131" t="str">
        <f t="shared" si="34"/>
        <v>OR dbo.v_R_System.Name0 like''</v>
      </c>
    </row>
    <row r="1132" spans="2:10" x14ac:dyDescent="0.25">
      <c r="B1132" s="2" t="str">
        <f>_xlfn.IFNA(VLOOKUP(A1132,SQLReport!A:F,2,FALSE),IF(A1132="","","Not in SCCM"))</f>
        <v/>
      </c>
      <c r="C1132" s="2" t="b">
        <f>COUNTIF(SQLReport!A:A, A1132)&gt;1</f>
        <v>0</v>
      </c>
      <c r="D1132" s="5" t="str">
        <f>IF(B1132="No",VLOOKUP(A1132,SQLReport!A:F,4,FALSE),"")</f>
        <v/>
      </c>
      <c r="E1132" s="5" t="str">
        <f>_xlfn.IFNA(IF(VLOOKUP(A1132,NewCMDB!A:N,1,FALSE)="","No","Yes"),IF(A1132="","","No"))</f>
        <v/>
      </c>
      <c r="F1132" s="5" t="e">
        <f>VLOOKUP(A1132,LastLogonDate!A:D,2,FALSE)</f>
        <v>#N/A</v>
      </c>
      <c r="G1132" s="5" t="e">
        <f>VLOOKUP(A1132,LastLogonDate!A:D,3,FALSE)</f>
        <v>#N/A</v>
      </c>
      <c r="H1132" s="5" t="e">
        <f>VLOOKUP(A1132,LastLogonDate!A:D,4,FALSE)</f>
        <v>#N/A</v>
      </c>
      <c r="I1132" s="5" t="str">
        <f t="shared" si="35"/>
        <v/>
      </c>
      <c r="J1132" t="str">
        <f t="shared" si="34"/>
        <v>OR dbo.v_R_System.Name0 like''</v>
      </c>
    </row>
    <row r="1133" spans="2:10" x14ac:dyDescent="0.25">
      <c r="B1133" s="2" t="str">
        <f>_xlfn.IFNA(VLOOKUP(A1133,SQLReport!A:F,2,FALSE),IF(A1133="","","Not in SCCM"))</f>
        <v/>
      </c>
      <c r="C1133" s="2" t="b">
        <f>COUNTIF(SQLReport!A:A, A1133)&gt;1</f>
        <v>0</v>
      </c>
      <c r="D1133" s="5" t="str">
        <f>IF(B1133="No",VLOOKUP(A1133,SQLReport!A:F,4,FALSE),"")</f>
        <v/>
      </c>
      <c r="E1133" s="5" t="str">
        <f>_xlfn.IFNA(IF(VLOOKUP(A1133,NewCMDB!A:N,1,FALSE)="","No","Yes"),IF(A1133="","","No"))</f>
        <v/>
      </c>
      <c r="F1133" s="5" t="e">
        <f>VLOOKUP(A1133,LastLogonDate!A:D,2,FALSE)</f>
        <v>#N/A</v>
      </c>
      <c r="G1133" s="5" t="e">
        <f>VLOOKUP(A1133,LastLogonDate!A:D,3,FALSE)</f>
        <v>#N/A</v>
      </c>
      <c r="H1133" s="5" t="e">
        <f>VLOOKUP(A1133,LastLogonDate!A:D,4,FALSE)</f>
        <v>#N/A</v>
      </c>
      <c r="I1133" s="5" t="str">
        <f t="shared" si="35"/>
        <v/>
      </c>
      <c r="J1133" t="str">
        <f t="shared" si="34"/>
        <v>OR dbo.v_R_System.Name0 like''</v>
      </c>
    </row>
    <row r="1134" spans="2:10" x14ac:dyDescent="0.25">
      <c r="B1134" s="2" t="str">
        <f>_xlfn.IFNA(VLOOKUP(A1134,SQLReport!A:F,2,FALSE),IF(A1134="","","Not in SCCM"))</f>
        <v/>
      </c>
      <c r="C1134" s="2" t="b">
        <f>COUNTIF(SQLReport!A:A, A1134)&gt;1</f>
        <v>0</v>
      </c>
      <c r="D1134" s="5" t="str">
        <f>IF(B1134="No",VLOOKUP(A1134,SQLReport!A:F,4,FALSE),"")</f>
        <v/>
      </c>
      <c r="E1134" s="5" t="str">
        <f>_xlfn.IFNA(IF(VLOOKUP(A1134,NewCMDB!A:N,1,FALSE)="","No","Yes"),IF(A1134="","","No"))</f>
        <v/>
      </c>
      <c r="F1134" s="5" t="e">
        <f>VLOOKUP(A1134,LastLogonDate!A:D,2,FALSE)</f>
        <v>#N/A</v>
      </c>
      <c r="G1134" s="5" t="e">
        <f>VLOOKUP(A1134,LastLogonDate!A:D,3,FALSE)</f>
        <v>#N/A</v>
      </c>
      <c r="H1134" s="5" t="e">
        <f>VLOOKUP(A1134,LastLogonDate!A:D,4,FALSE)</f>
        <v>#N/A</v>
      </c>
      <c r="I1134" s="5" t="str">
        <f t="shared" si="35"/>
        <v/>
      </c>
      <c r="J1134" t="str">
        <f t="shared" si="34"/>
        <v>OR dbo.v_R_System.Name0 like''</v>
      </c>
    </row>
    <row r="1135" spans="2:10" x14ac:dyDescent="0.25">
      <c r="B1135" s="2" t="str">
        <f>_xlfn.IFNA(VLOOKUP(A1135,SQLReport!A:F,2,FALSE),IF(A1135="","","Not in SCCM"))</f>
        <v/>
      </c>
      <c r="C1135" s="2" t="b">
        <f>COUNTIF(SQLReport!A:A, A1135)&gt;1</f>
        <v>0</v>
      </c>
      <c r="D1135" s="5" t="str">
        <f>IF(B1135="No",VLOOKUP(A1135,SQLReport!A:F,4,FALSE),"")</f>
        <v/>
      </c>
      <c r="E1135" s="5" t="str">
        <f>_xlfn.IFNA(IF(VLOOKUP(A1135,NewCMDB!A:N,1,FALSE)="","No","Yes"),IF(A1135="","","No"))</f>
        <v/>
      </c>
      <c r="F1135" s="5" t="e">
        <f>VLOOKUP(A1135,LastLogonDate!A:D,2,FALSE)</f>
        <v>#N/A</v>
      </c>
      <c r="G1135" s="5" t="e">
        <f>VLOOKUP(A1135,LastLogonDate!A:D,3,FALSE)</f>
        <v>#N/A</v>
      </c>
      <c r="H1135" s="5" t="e">
        <f>VLOOKUP(A1135,LastLogonDate!A:D,4,FALSE)</f>
        <v>#N/A</v>
      </c>
      <c r="I1135" s="5" t="str">
        <f t="shared" si="35"/>
        <v/>
      </c>
      <c r="J1135" t="str">
        <f t="shared" si="34"/>
        <v>OR dbo.v_R_System.Name0 like''</v>
      </c>
    </row>
    <row r="1136" spans="2:10" x14ac:dyDescent="0.25">
      <c r="B1136" s="2" t="str">
        <f>_xlfn.IFNA(VLOOKUP(A1136,SQLReport!A:F,2,FALSE),IF(A1136="","","Not in SCCM"))</f>
        <v/>
      </c>
      <c r="C1136" s="2" t="b">
        <f>COUNTIF(SQLReport!A:A, A1136)&gt;1</f>
        <v>0</v>
      </c>
      <c r="D1136" s="5" t="str">
        <f>IF(B1136="No",VLOOKUP(A1136,SQLReport!A:F,4,FALSE),"")</f>
        <v/>
      </c>
      <c r="E1136" s="5" t="str">
        <f>_xlfn.IFNA(IF(VLOOKUP(A1136,NewCMDB!A:N,1,FALSE)="","No","Yes"),IF(A1136="","","No"))</f>
        <v/>
      </c>
      <c r="F1136" s="5" t="e">
        <f>VLOOKUP(A1136,LastLogonDate!A:D,2,FALSE)</f>
        <v>#N/A</v>
      </c>
      <c r="G1136" s="5" t="e">
        <f>VLOOKUP(A1136,LastLogonDate!A:D,3,FALSE)</f>
        <v>#N/A</v>
      </c>
      <c r="H1136" s="5" t="e">
        <f>VLOOKUP(A1136,LastLogonDate!A:D,4,FALSE)</f>
        <v>#N/A</v>
      </c>
      <c r="I1136" s="5" t="str">
        <f t="shared" si="35"/>
        <v/>
      </c>
      <c r="J1136" t="str">
        <f t="shared" si="34"/>
        <v>OR dbo.v_R_System.Name0 like''</v>
      </c>
    </row>
    <row r="1137" spans="2:10" x14ac:dyDescent="0.25">
      <c r="B1137" s="2" t="str">
        <f>_xlfn.IFNA(VLOOKUP(A1137,SQLReport!A:F,2,FALSE),IF(A1137="","","Not in SCCM"))</f>
        <v/>
      </c>
      <c r="C1137" s="2" t="b">
        <f>COUNTIF(SQLReport!A:A, A1137)&gt;1</f>
        <v>0</v>
      </c>
      <c r="D1137" s="5" t="str">
        <f>IF(B1137="No",VLOOKUP(A1137,SQLReport!A:F,4,FALSE),"")</f>
        <v/>
      </c>
      <c r="E1137" s="5" t="str">
        <f>_xlfn.IFNA(IF(VLOOKUP(A1137,NewCMDB!A:N,1,FALSE)="","No","Yes"),IF(A1137="","","No"))</f>
        <v/>
      </c>
      <c r="F1137" s="5" t="e">
        <f>VLOOKUP(A1137,LastLogonDate!A:D,2,FALSE)</f>
        <v>#N/A</v>
      </c>
      <c r="G1137" s="5" t="e">
        <f>VLOOKUP(A1137,LastLogonDate!A:D,3,FALSE)</f>
        <v>#N/A</v>
      </c>
      <c r="H1137" s="5" t="e">
        <f>VLOOKUP(A1137,LastLogonDate!A:D,4,FALSE)</f>
        <v>#N/A</v>
      </c>
      <c r="I1137" s="5" t="str">
        <f t="shared" si="35"/>
        <v/>
      </c>
      <c r="J1137" t="str">
        <f t="shared" si="34"/>
        <v>OR dbo.v_R_System.Name0 like''</v>
      </c>
    </row>
    <row r="1138" spans="2:10" x14ac:dyDescent="0.25">
      <c r="B1138" s="2" t="str">
        <f>_xlfn.IFNA(VLOOKUP(A1138,SQLReport!A:F,2,FALSE),IF(A1138="","","Not in SCCM"))</f>
        <v/>
      </c>
      <c r="C1138" s="2" t="b">
        <f>COUNTIF(SQLReport!A:A, A1138)&gt;1</f>
        <v>0</v>
      </c>
      <c r="D1138" s="5" t="str">
        <f>IF(B1138="No",VLOOKUP(A1138,SQLReport!A:F,4,FALSE),"")</f>
        <v/>
      </c>
      <c r="E1138" s="5" t="str">
        <f>_xlfn.IFNA(IF(VLOOKUP(A1138,NewCMDB!A:N,1,FALSE)="","No","Yes"),IF(A1138="","","No"))</f>
        <v/>
      </c>
      <c r="F1138" s="5" t="e">
        <f>VLOOKUP(A1138,LastLogonDate!A:D,2,FALSE)</f>
        <v>#N/A</v>
      </c>
      <c r="G1138" s="5" t="e">
        <f>VLOOKUP(A1138,LastLogonDate!A:D,3,FALSE)</f>
        <v>#N/A</v>
      </c>
      <c r="H1138" s="5" t="e">
        <f>VLOOKUP(A1138,LastLogonDate!A:D,4,FALSE)</f>
        <v>#N/A</v>
      </c>
      <c r="I1138" s="5" t="str">
        <f t="shared" si="35"/>
        <v/>
      </c>
      <c r="J1138" t="str">
        <f t="shared" si="34"/>
        <v>OR dbo.v_R_System.Name0 like''</v>
      </c>
    </row>
    <row r="1139" spans="2:10" x14ac:dyDescent="0.25">
      <c r="B1139" s="2" t="str">
        <f>_xlfn.IFNA(VLOOKUP(A1139,SQLReport!A:F,2,FALSE),IF(A1139="","","Not in SCCM"))</f>
        <v/>
      </c>
      <c r="C1139" s="2" t="b">
        <f>COUNTIF(SQLReport!A:A, A1139)&gt;1</f>
        <v>0</v>
      </c>
      <c r="D1139" s="5" t="str">
        <f>IF(B1139="No",VLOOKUP(A1139,SQLReport!A:F,4,FALSE),"")</f>
        <v/>
      </c>
      <c r="E1139" s="5" t="str">
        <f>_xlfn.IFNA(IF(VLOOKUP(A1139,NewCMDB!A:N,1,FALSE)="","No","Yes"),IF(A1139="","","No"))</f>
        <v/>
      </c>
      <c r="F1139" s="5" t="e">
        <f>VLOOKUP(A1139,LastLogonDate!A:D,2,FALSE)</f>
        <v>#N/A</v>
      </c>
      <c r="G1139" s="5" t="e">
        <f>VLOOKUP(A1139,LastLogonDate!A:D,3,FALSE)</f>
        <v>#N/A</v>
      </c>
      <c r="H1139" s="5" t="e">
        <f>VLOOKUP(A1139,LastLogonDate!A:D,4,FALSE)</f>
        <v>#N/A</v>
      </c>
      <c r="I1139" s="5" t="str">
        <f t="shared" si="35"/>
        <v/>
      </c>
      <c r="J1139" t="str">
        <f t="shared" si="34"/>
        <v>OR dbo.v_R_System.Name0 like''</v>
      </c>
    </row>
    <row r="1140" spans="2:10" x14ac:dyDescent="0.25">
      <c r="B1140" s="2" t="str">
        <f>_xlfn.IFNA(VLOOKUP(A1140,SQLReport!A:F,2,FALSE),IF(A1140="","","Not in SCCM"))</f>
        <v/>
      </c>
      <c r="C1140" s="2" t="b">
        <f>COUNTIF(SQLReport!A:A, A1140)&gt;1</f>
        <v>0</v>
      </c>
      <c r="D1140" s="5" t="str">
        <f>IF(B1140="No",VLOOKUP(A1140,SQLReport!A:F,4,FALSE),"")</f>
        <v/>
      </c>
      <c r="E1140" s="5" t="str">
        <f>_xlfn.IFNA(IF(VLOOKUP(A1140,NewCMDB!A:N,1,FALSE)="","No","Yes"),IF(A1140="","","No"))</f>
        <v/>
      </c>
      <c r="F1140" s="5" t="e">
        <f>VLOOKUP(A1140,LastLogonDate!A:D,2,FALSE)</f>
        <v>#N/A</v>
      </c>
      <c r="G1140" s="5" t="e">
        <f>VLOOKUP(A1140,LastLogonDate!A:D,3,FALSE)</f>
        <v>#N/A</v>
      </c>
      <c r="H1140" s="5" t="e">
        <f>VLOOKUP(A1140,LastLogonDate!A:D,4,FALSE)</f>
        <v>#N/A</v>
      </c>
      <c r="I1140" s="5" t="str">
        <f t="shared" si="35"/>
        <v/>
      </c>
      <c r="J1140" t="str">
        <f t="shared" si="34"/>
        <v>OR dbo.v_R_System.Name0 like''</v>
      </c>
    </row>
    <row r="1141" spans="2:10" x14ac:dyDescent="0.25">
      <c r="B1141" s="2" t="str">
        <f>_xlfn.IFNA(VLOOKUP(A1141,SQLReport!A:F,2,FALSE),IF(A1141="","","Not in SCCM"))</f>
        <v/>
      </c>
      <c r="C1141" s="2" t="b">
        <f>COUNTIF(SQLReport!A:A, A1141)&gt;1</f>
        <v>0</v>
      </c>
      <c r="D1141" s="5" t="str">
        <f>IF(B1141="No",VLOOKUP(A1141,SQLReport!A:F,4,FALSE),"")</f>
        <v/>
      </c>
      <c r="E1141" s="5" t="str">
        <f>_xlfn.IFNA(IF(VLOOKUP(A1141,NewCMDB!A:N,1,FALSE)="","No","Yes"),IF(A1141="","","No"))</f>
        <v/>
      </c>
      <c r="F1141" s="5" t="e">
        <f>VLOOKUP(A1141,LastLogonDate!A:D,2,FALSE)</f>
        <v>#N/A</v>
      </c>
      <c r="G1141" s="5" t="e">
        <f>VLOOKUP(A1141,LastLogonDate!A:D,3,FALSE)</f>
        <v>#N/A</v>
      </c>
      <c r="H1141" s="5" t="e">
        <f>VLOOKUP(A1141,LastLogonDate!A:D,4,FALSE)</f>
        <v>#N/A</v>
      </c>
      <c r="I1141" s="5" t="str">
        <f t="shared" si="35"/>
        <v/>
      </c>
      <c r="J1141" t="str">
        <f t="shared" si="34"/>
        <v>OR dbo.v_R_System.Name0 like''</v>
      </c>
    </row>
    <row r="1142" spans="2:10" x14ac:dyDescent="0.25">
      <c r="B1142" s="2" t="str">
        <f>_xlfn.IFNA(VLOOKUP(A1142,SQLReport!A:F,2,FALSE),IF(A1142="","","Not in SCCM"))</f>
        <v/>
      </c>
      <c r="C1142" s="2" t="b">
        <f>COUNTIF(SQLReport!A:A, A1142)&gt;1</f>
        <v>0</v>
      </c>
      <c r="D1142" s="5" t="str">
        <f>IF(B1142="No",VLOOKUP(A1142,SQLReport!A:F,4,FALSE),"")</f>
        <v/>
      </c>
      <c r="E1142" s="5" t="str">
        <f>_xlfn.IFNA(IF(VLOOKUP(A1142,NewCMDB!A:N,1,FALSE)="","No","Yes"),IF(A1142="","","No"))</f>
        <v/>
      </c>
      <c r="F1142" s="5" t="e">
        <f>VLOOKUP(A1142,LastLogonDate!A:D,2,FALSE)</f>
        <v>#N/A</v>
      </c>
      <c r="G1142" s="5" t="e">
        <f>VLOOKUP(A1142,LastLogonDate!A:D,3,FALSE)</f>
        <v>#N/A</v>
      </c>
      <c r="H1142" s="5" t="e">
        <f>VLOOKUP(A1142,LastLogonDate!A:D,4,FALSE)</f>
        <v>#N/A</v>
      </c>
      <c r="I1142" s="5" t="str">
        <f t="shared" si="35"/>
        <v/>
      </c>
      <c r="J1142" t="str">
        <f t="shared" si="34"/>
        <v>OR dbo.v_R_System.Name0 like''</v>
      </c>
    </row>
    <row r="1143" spans="2:10" x14ac:dyDescent="0.25">
      <c r="B1143" s="2" t="str">
        <f>_xlfn.IFNA(VLOOKUP(A1143,SQLReport!A:F,2,FALSE),IF(A1143="","","Not in SCCM"))</f>
        <v/>
      </c>
      <c r="C1143" s="2" t="b">
        <f>COUNTIF(SQLReport!A:A, A1143)&gt;1</f>
        <v>0</v>
      </c>
      <c r="D1143" s="5" t="str">
        <f>IF(B1143="No",VLOOKUP(A1143,SQLReport!A:F,4,FALSE),"")</f>
        <v/>
      </c>
      <c r="E1143" s="5" t="str">
        <f>_xlfn.IFNA(IF(VLOOKUP(A1143,NewCMDB!A:N,1,FALSE)="","No","Yes"),IF(A1143="","","No"))</f>
        <v/>
      </c>
      <c r="F1143" s="5" t="e">
        <f>VLOOKUP(A1143,LastLogonDate!A:D,2,FALSE)</f>
        <v>#N/A</v>
      </c>
      <c r="G1143" s="5" t="e">
        <f>VLOOKUP(A1143,LastLogonDate!A:D,3,FALSE)</f>
        <v>#N/A</v>
      </c>
      <c r="H1143" s="5" t="e">
        <f>VLOOKUP(A1143,LastLogonDate!A:D,4,FALSE)</f>
        <v>#N/A</v>
      </c>
      <c r="I1143" s="5" t="str">
        <f t="shared" si="35"/>
        <v/>
      </c>
      <c r="J1143" t="str">
        <f t="shared" si="34"/>
        <v>OR dbo.v_R_System.Name0 like''</v>
      </c>
    </row>
    <row r="1144" spans="2:10" x14ac:dyDescent="0.25">
      <c r="B1144" s="2" t="str">
        <f>_xlfn.IFNA(VLOOKUP(A1144,SQLReport!A:F,2,FALSE),IF(A1144="","","Not in SCCM"))</f>
        <v/>
      </c>
      <c r="C1144" s="2" t="b">
        <f>COUNTIF(SQLReport!A:A, A1144)&gt;1</f>
        <v>0</v>
      </c>
      <c r="D1144" s="5" t="str">
        <f>IF(B1144="No",VLOOKUP(A1144,SQLReport!A:F,4,FALSE),"")</f>
        <v/>
      </c>
      <c r="E1144" s="5" t="str">
        <f>_xlfn.IFNA(IF(VLOOKUP(A1144,NewCMDB!A:N,1,FALSE)="","No","Yes"),IF(A1144="","","No"))</f>
        <v/>
      </c>
      <c r="F1144" s="5" t="e">
        <f>VLOOKUP(A1144,LastLogonDate!A:D,2,FALSE)</f>
        <v>#N/A</v>
      </c>
      <c r="G1144" s="5" t="e">
        <f>VLOOKUP(A1144,LastLogonDate!A:D,3,FALSE)</f>
        <v>#N/A</v>
      </c>
      <c r="H1144" s="5" t="e">
        <f>VLOOKUP(A1144,LastLogonDate!A:D,4,FALSE)</f>
        <v>#N/A</v>
      </c>
      <c r="I1144" s="5" t="str">
        <f t="shared" si="35"/>
        <v/>
      </c>
      <c r="J1144" t="str">
        <f t="shared" si="34"/>
        <v>OR dbo.v_R_System.Name0 like''</v>
      </c>
    </row>
    <row r="1145" spans="2:10" x14ac:dyDescent="0.25">
      <c r="B1145" s="2" t="str">
        <f>_xlfn.IFNA(VLOOKUP(A1145,SQLReport!A:F,2,FALSE),IF(A1145="","","Not in SCCM"))</f>
        <v/>
      </c>
      <c r="C1145" s="2" t="b">
        <f>COUNTIF(SQLReport!A:A, A1145)&gt;1</f>
        <v>0</v>
      </c>
      <c r="D1145" s="5" t="str">
        <f>IF(B1145="No",VLOOKUP(A1145,SQLReport!A:F,4,FALSE),"")</f>
        <v/>
      </c>
      <c r="E1145" s="5" t="str">
        <f>_xlfn.IFNA(IF(VLOOKUP(A1145,NewCMDB!A:N,1,FALSE)="","No","Yes"),IF(A1145="","","No"))</f>
        <v/>
      </c>
      <c r="F1145" s="5" t="e">
        <f>VLOOKUP(A1145,LastLogonDate!A:D,2,FALSE)</f>
        <v>#N/A</v>
      </c>
      <c r="G1145" s="5" t="e">
        <f>VLOOKUP(A1145,LastLogonDate!A:D,3,FALSE)</f>
        <v>#N/A</v>
      </c>
      <c r="H1145" s="5" t="e">
        <f>VLOOKUP(A1145,LastLogonDate!A:D,4,FALSE)</f>
        <v>#N/A</v>
      </c>
      <c r="I1145" s="5" t="str">
        <f t="shared" si="35"/>
        <v/>
      </c>
      <c r="J1145" t="str">
        <f t="shared" si="34"/>
        <v>OR dbo.v_R_System.Name0 like''</v>
      </c>
    </row>
    <row r="1146" spans="2:10" x14ac:dyDescent="0.25">
      <c r="B1146" s="2" t="str">
        <f>_xlfn.IFNA(VLOOKUP(A1146,SQLReport!A:F,2,FALSE),IF(A1146="","","Not in SCCM"))</f>
        <v/>
      </c>
      <c r="C1146" s="2" t="b">
        <f>COUNTIF(SQLReport!A:A, A1146)&gt;1</f>
        <v>0</v>
      </c>
      <c r="D1146" s="5" t="str">
        <f>IF(B1146="No",VLOOKUP(A1146,SQLReport!A:F,4,FALSE),"")</f>
        <v/>
      </c>
      <c r="E1146" s="5" t="str">
        <f>_xlfn.IFNA(IF(VLOOKUP(A1146,NewCMDB!A:N,1,FALSE)="","No","Yes"),IF(A1146="","","No"))</f>
        <v/>
      </c>
      <c r="F1146" s="5" t="e">
        <f>VLOOKUP(A1146,LastLogonDate!A:D,2,FALSE)</f>
        <v>#N/A</v>
      </c>
      <c r="G1146" s="5" t="e">
        <f>VLOOKUP(A1146,LastLogonDate!A:D,3,FALSE)</f>
        <v>#N/A</v>
      </c>
      <c r="H1146" s="5" t="e">
        <f>VLOOKUP(A1146,LastLogonDate!A:D,4,FALSE)</f>
        <v>#N/A</v>
      </c>
      <c r="I1146" s="5" t="str">
        <f t="shared" si="35"/>
        <v/>
      </c>
      <c r="J1146" t="str">
        <f t="shared" si="34"/>
        <v>OR dbo.v_R_System.Name0 like''</v>
      </c>
    </row>
    <row r="1147" spans="2:10" x14ac:dyDescent="0.25">
      <c r="B1147" s="2" t="str">
        <f>_xlfn.IFNA(VLOOKUP(A1147,SQLReport!A:F,2,FALSE),IF(A1147="","","Not in SCCM"))</f>
        <v/>
      </c>
      <c r="C1147" s="2" t="b">
        <f>COUNTIF(SQLReport!A:A, A1147)&gt;1</f>
        <v>0</v>
      </c>
      <c r="D1147" s="5" t="str">
        <f>IF(B1147="No",VLOOKUP(A1147,SQLReport!A:F,4,FALSE),"")</f>
        <v/>
      </c>
      <c r="E1147" s="5" t="str">
        <f>_xlfn.IFNA(IF(VLOOKUP(A1147,NewCMDB!A:N,1,FALSE)="","No","Yes"),IF(A1147="","","No"))</f>
        <v/>
      </c>
      <c r="F1147" s="5" t="e">
        <f>VLOOKUP(A1147,LastLogonDate!A:D,2,FALSE)</f>
        <v>#N/A</v>
      </c>
      <c r="G1147" s="5" t="e">
        <f>VLOOKUP(A1147,LastLogonDate!A:D,3,FALSE)</f>
        <v>#N/A</v>
      </c>
      <c r="H1147" s="5" t="e">
        <f>VLOOKUP(A1147,LastLogonDate!A:D,4,FALSE)</f>
        <v>#N/A</v>
      </c>
      <c r="I1147" s="5" t="str">
        <f t="shared" si="35"/>
        <v/>
      </c>
      <c r="J1147" t="str">
        <f t="shared" si="34"/>
        <v>OR dbo.v_R_System.Name0 like''</v>
      </c>
    </row>
    <row r="1148" spans="2:10" x14ac:dyDescent="0.25">
      <c r="B1148" s="2" t="str">
        <f>_xlfn.IFNA(VLOOKUP(A1148,SQLReport!A:F,2,FALSE),IF(A1148="","","Not in SCCM"))</f>
        <v/>
      </c>
      <c r="C1148" s="2" t="b">
        <f>COUNTIF(SQLReport!A:A, A1148)&gt;1</f>
        <v>0</v>
      </c>
      <c r="D1148" s="5" t="str">
        <f>IF(B1148="No",VLOOKUP(A1148,SQLReport!A:F,4,FALSE),"")</f>
        <v/>
      </c>
      <c r="E1148" s="5" t="str">
        <f>_xlfn.IFNA(IF(VLOOKUP(A1148,NewCMDB!A:N,1,FALSE)="","No","Yes"),IF(A1148="","","No"))</f>
        <v/>
      </c>
      <c r="F1148" s="5" t="e">
        <f>VLOOKUP(A1148,LastLogonDate!A:D,2,FALSE)</f>
        <v>#N/A</v>
      </c>
      <c r="G1148" s="5" t="e">
        <f>VLOOKUP(A1148,LastLogonDate!A:D,3,FALSE)</f>
        <v>#N/A</v>
      </c>
      <c r="H1148" s="5" t="e">
        <f>VLOOKUP(A1148,LastLogonDate!A:D,4,FALSE)</f>
        <v>#N/A</v>
      </c>
      <c r="I1148" s="5" t="str">
        <f t="shared" si="35"/>
        <v/>
      </c>
      <c r="J1148" t="str">
        <f t="shared" si="34"/>
        <v>OR dbo.v_R_System.Name0 like''</v>
      </c>
    </row>
    <row r="1149" spans="2:10" x14ac:dyDescent="0.25">
      <c r="B1149" s="2" t="str">
        <f>_xlfn.IFNA(VLOOKUP(A1149,SQLReport!A:F,2,FALSE),IF(A1149="","","Not in SCCM"))</f>
        <v/>
      </c>
      <c r="C1149" s="2" t="b">
        <f>COUNTIF(SQLReport!A:A, A1149)&gt;1</f>
        <v>0</v>
      </c>
      <c r="D1149" s="5" t="str">
        <f>IF(B1149="No",VLOOKUP(A1149,SQLReport!A:F,4,FALSE),"")</f>
        <v/>
      </c>
      <c r="E1149" s="5" t="str">
        <f>_xlfn.IFNA(IF(VLOOKUP(A1149,NewCMDB!A:N,1,FALSE)="","No","Yes"),IF(A1149="","","No"))</f>
        <v/>
      </c>
      <c r="F1149" s="5" t="e">
        <f>VLOOKUP(A1149,LastLogonDate!A:D,2,FALSE)</f>
        <v>#N/A</v>
      </c>
      <c r="G1149" s="5" t="e">
        <f>VLOOKUP(A1149,LastLogonDate!A:D,3,FALSE)</f>
        <v>#N/A</v>
      </c>
      <c r="H1149" s="5" t="e">
        <f>VLOOKUP(A1149,LastLogonDate!A:D,4,FALSE)</f>
        <v>#N/A</v>
      </c>
      <c r="I1149" s="5" t="str">
        <f t="shared" si="35"/>
        <v/>
      </c>
      <c r="J1149" t="str">
        <f t="shared" si="34"/>
        <v>OR dbo.v_R_System.Name0 like''</v>
      </c>
    </row>
    <row r="1150" spans="2:10" x14ac:dyDescent="0.25">
      <c r="B1150" s="2" t="str">
        <f>_xlfn.IFNA(VLOOKUP(A1150,SQLReport!A:F,2,FALSE),IF(A1150="","","Not in SCCM"))</f>
        <v/>
      </c>
      <c r="C1150" s="2" t="b">
        <f>COUNTIF(SQLReport!A:A, A1150)&gt;1</f>
        <v>0</v>
      </c>
      <c r="D1150" s="5" t="str">
        <f>IF(B1150="No",VLOOKUP(A1150,SQLReport!A:F,4,FALSE),"")</f>
        <v/>
      </c>
      <c r="E1150" s="5" t="str">
        <f>_xlfn.IFNA(IF(VLOOKUP(A1150,NewCMDB!A:N,1,FALSE)="","No","Yes"),IF(A1150="","","No"))</f>
        <v/>
      </c>
      <c r="F1150" s="5" t="e">
        <f>VLOOKUP(A1150,LastLogonDate!A:D,2,FALSE)</f>
        <v>#N/A</v>
      </c>
      <c r="G1150" s="5" t="e">
        <f>VLOOKUP(A1150,LastLogonDate!A:D,3,FALSE)</f>
        <v>#N/A</v>
      </c>
      <c r="H1150" s="5" t="e">
        <f>VLOOKUP(A1150,LastLogonDate!A:D,4,FALSE)</f>
        <v>#N/A</v>
      </c>
      <c r="I1150" s="5" t="str">
        <f t="shared" si="35"/>
        <v/>
      </c>
      <c r="J1150" t="str">
        <f t="shared" si="34"/>
        <v>OR dbo.v_R_System.Name0 like''</v>
      </c>
    </row>
    <row r="1151" spans="2:10" x14ac:dyDescent="0.25">
      <c r="B1151" s="2" t="str">
        <f>_xlfn.IFNA(VLOOKUP(A1151,SQLReport!A:F,2,FALSE),IF(A1151="","","Not in SCCM"))</f>
        <v/>
      </c>
      <c r="C1151" s="2" t="b">
        <f>COUNTIF(SQLReport!A:A, A1151)&gt;1</f>
        <v>0</v>
      </c>
      <c r="D1151" s="5" t="str">
        <f>IF(B1151="No",VLOOKUP(A1151,SQLReport!A:F,4,FALSE),"")</f>
        <v/>
      </c>
      <c r="E1151" s="5" t="str">
        <f>_xlfn.IFNA(IF(VLOOKUP(A1151,NewCMDB!A:N,1,FALSE)="","No","Yes"),IF(A1151="","","No"))</f>
        <v/>
      </c>
      <c r="F1151" s="5" t="e">
        <f>VLOOKUP(A1151,LastLogonDate!A:D,2,FALSE)</f>
        <v>#N/A</v>
      </c>
      <c r="G1151" s="5" t="e">
        <f>VLOOKUP(A1151,LastLogonDate!A:D,3,FALSE)</f>
        <v>#N/A</v>
      </c>
      <c r="H1151" s="5" t="e">
        <f>VLOOKUP(A1151,LastLogonDate!A:D,4,FALSE)</f>
        <v>#N/A</v>
      </c>
      <c r="I1151" s="5" t="str">
        <f t="shared" si="35"/>
        <v/>
      </c>
      <c r="J1151" t="str">
        <f t="shared" si="34"/>
        <v>OR dbo.v_R_System.Name0 like''</v>
      </c>
    </row>
    <row r="1152" spans="2:10" x14ac:dyDescent="0.25">
      <c r="B1152" s="2" t="str">
        <f>_xlfn.IFNA(VLOOKUP(A1152,SQLReport!A:F,2,FALSE),IF(A1152="","","Not in SCCM"))</f>
        <v/>
      </c>
      <c r="C1152" s="2" t="b">
        <f>COUNTIF(SQLReport!A:A, A1152)&gt;1</f>
        <v>0</v>
      </c>
      <c r="D1152" s="5" t="str">
        <f>IF(B1152="No",VLOOKUP(A1152,SQLReport!A:F,4,FALSE),"")</f>
        <v/>
      </c>
      <c r="E1152" s="5" t="str">
        <f>_xlfn.IFNA(IF(VLOOKUP(A1152,NewCMDB!A:N,1,FALSE)="","No","Yes"),IF(A1152="","","No"))</f>
        <v/>
      </c>
      <c r="F1152" s="5" t="e">
        <f>VLOOKUP(A1152,LastLogonDate!A:D,2,FALSE)</f>
        <v>#N/A</v>
      </c>
      <c r="G1152" s="5" t="e">
        <f>VLOOKUP(A1152,LastLogonDate!A:D,3,FALSE)</f>
        <v>#N/A</v>
      </c>
      <c r="H1152" s="5" t="e">
        <f>VLOOKUP(A1152,LastLogonDate!A:D,4,FALSE)</f>
        <v>#N/A</v>
      </c>
      <c r="I1152" s="5" t="str">
        <f t="shared" si="35"/>
        <v/>
      </c>
      <c r="J1152" t="str">
        <f t="shared" si="34"/>
        <v>OR dbo.v_R_System.Name0 like''</v>
      </c>
    </row>
    <row r="1153" spans="2:10" x14ac:dyDescent="0.25">
      <c r="B1153" s="2" t="str">
        <f>_xlfn.IFNA(VLOOKUP(A1153,SQLReport!A:F,2,FALSE),IF(A1153="","","Not in SCCM"))</f>
        <v/>
      </c>
      <c r="C1153" s="2" t="b">
        <f>COUNTIF(SQLReport!A:A, A1153)&gt;1</f>
        <v>0</v>
      </c>
      <c r="D1153" s="5" t="str">
        <f>IF(B1153="No",VLOOKUP(A1153,SQLReport!A:F,4,FALSE),"")</f>
        <v/>
      </c>
      <c r="E1153" s="5" t="str">
        <f>_xlfn.IFNA(IF(VLOOKUP(A1153,NewCMDB!A:N,1,FALSE)="","No","Yes"),IF(A1153="","","No"))</f>
        <v/>
      </c>
      <c r="F1153" s="5" t="e">
        <f>VLOOKUP(A1153,LastLogonDate!A:D,2,FALSE)</f>
        <v>#N/A</v>
      </c>
      <c r="G1153" s="5" t="e">
        <f>VLOOKUP(A1153,LastLogonDate!A:D,3,FALSE)</f>
        <v>#N/A</v>
      </c>
      <c r="H1153" s="5" t="e">
        <f>VLOOKUP(A1153,LastLogonDate!A:D,4,FALSE)</f>
        <v>#N/A</v>
      </c>
      <c r="I1153" s="5" t="str">
        <f t="shared" si="35"/>
        <v/>
      </c>
      <c r="J1153" t="str">
        <f t="shared" si="34"/>
        <v>OR dbo.v_R_System.Name0 like''</v>
      </c>
    </row>
    <row r="1154" spans="2:10" x14ac:dyDescent="0.25">
      <c r="B1154" s="2" t="str">
        <f>_xlfn.IFNA(VLOOKUP(A1154,SQLReport!A:F,2,FALSE),IF(A1154="","","Not in SCCM"))</f>
        <v/>
      </c>
      <c r="C1154" s="2" t="b">
        <f>COUNTIF(SQLReport!A:A, A1154)&gt;1</f>
        <v>0</v>
      </c>
      <c r="D1154" s="5" t="str">
        <f>IF(B1154="No",VLOOKUP(A1154,SQLReport!A:F,4,FALSE),"")</f>
        <v/>
      </c>
      <c r="E1154" s="5" t="str">
        <f>_xlfn.IFNA(IF(VLOOKUP(A1154,NewCMDB!A:N,1,FALSE)="","No","Yes"),IF(A1154="","","No"))</f>
        <v/>
      </c>
      <c r="F1154" s="5" t="e">
        <f>VLOOKUP(A1154,LastLogonDate!A:D,2,FALSE)</f>
        <v>#N/A</v>
      </c>
      <c r="G1154" s="5" t="e">
        <f>VLOOKUP(A1154,LastLogonDate!A:D,3,FALSE)</f>
        <v>#N/A</v>
      </c>
      <c r="H1154" s="5" t="e">
        <f>VLOOKUP(A1154,LastLogonDate!A:D,4,FALSE)</f>
        <v>#N/A</v>
      </c>
      <c r="I1154" s="5" t="str">
        <f t="shared" si="35"/>
        <v/>
      </c>
      <c r="J1154" t="str">
        <f t="shared" ref="J1154:J1217" si="36">"OR dbo.v_R_System.Name0 like'"&amp;A1154&amp;"'"</f>
        <v>OR dbo.v_R_System.Name0 like''</v>
      </c>
    </row>
    <row r="1155" spans="2:10" x14ac:dyDescent="0.25">
      <c r="B1155" s="2" t="str">
        <f>_xlfn.IFNA(VLOOKUP(A1155,SQLReport!A:F,2,FALSE),IF(A1155="","","Not in SCCM"))</f>
        <v/>
      </c>
      <c r="C1155" s="2" t="b">
        <f>COUNTIF(SQLReport!A:A, A1155)&gt;1</f>
        <v>0</v>
      </c>
      <c r="D1155" s="5" t="str">
        <f>IF(B1155="No",VLOOKUP(A1155,SQLReport!A:F,4,FALSE),"")</f>
        <v/>
      </c>
      <c r="E1155" s="5" t="str">
        <f>_xlfn.IFNA(IF(VLOOKUP(A1155,NewCMDB!A:N,1,FALSE)="","No","Yes"),IF(A1155="","","No"))</f>
        <v/>
      </c>
      <c r="F1155" s="5" t="e">
        <f>VLOOKUP(A1155,LastLogonDate!A:D,2,FALSE)</f>
        <v>#N/A</v>
      </c>
      <c r="G1155" s="5" t="e">
        <f>VLOOKUP(A1155,LastLogonDate!A:D,3,FALSE)</f>
        <v>#N/A</v>
      </c>
      <c r="H1155" s="5" t="e">
        <f>VLOOKUP(A1155,LastLogonDate!A:D,4,FALSE)</f>
        <v>#N/A</v>
      </c>
      <c r="I1155" s="5" t="str">
        <f t="shared" ref="I1155:I1218" si="37">IF(C1155=TRUE,"Duplicate - SD to Delete",
    IF(B1155="No",("No Client - Creation Date "&amp;TEXT(D1155,"dd/mm/yyyy")),
        IF(B1155="Not In SCCM",B1155,
            IF(E1155="Yes","Now In CMDB",
                IF(AND(B1155="Yes",E1155="No"),"Broken Client / Communications Issue",
                    IF(B1155="",B1155,"#Manual Response")
                )
            )
        )
    )
)</f>
        <v/>
      </c>
      <c r="J1155" t="str">
        <f t="shared" si="36"/>
        <v>OR dbo.v_R_System.Name0 like''</v>
      </c>
    </row>
    <row r="1156" spans="2:10" x14ac:dyDescent="0.25">
      <c r="B1156" s="2" t="str">
        <f>_xlfn.IFNA(VLOOKUP(A1156,SQLReport!A:F,2,FALSE),IF(A1156="","","Not in SCCM"))</f>
        <v/>
      </c>
      <c r="C1156" s="2" t="b">
        <f>COUNTIF(SQLReport!A:A, A1156)&gt;1</f>
        <v>0</v>
      </c>
      <c r="D1156" s="5" t="str">
        <f>IF(B1156="No",VLOOKUP(A1156,SQLReport!A:F,4,FALSE),"")</f>
        <v/>
      </c>
      <c r="E1156" s="5" t="str">
        <f>_xlfn.IFNA(IF(VLOOKUP(A1156,NewCMDB!A:N,1,FALSE)="","No","Yes"),IF(A1156="","","No"))</f>
        <v/>
      </c>
      <c r="F1156" s="5" t="e">
        <f>VLOOKUP(A1156,LastLogonDate!A:D,2,FALSE)</f>
        <v>#N/A</v>
      </c>
      <c r="G1156" s="5" t="e">
        <f>VLOOKUP(A1156,LastLogonDate!A:D,3,FALSE)</f>
        <v>#N/A</v>
      </c>
      <c r="H1156" s="5" t="e">
        <f>VLOOKUP(A1156,LastLogonDate!A:D,4,FALSE)</f>
        <v>#N/A</v>
      </c>
      <c r="I1156" s="5" t="str">
        <f t="shared" si="37"/>
        <v/>
      </c>
      <c r="J1156" t="str">
        <f t="shared" si="36"/>
        <v>OR dbo.v_R_System.Name0 like''</v>
      </c>
    </row>
    <row r="1157" spans="2:10" x14ac:dyDescent="0.25">
      <c r="B1157" s="2" t="str">
        <f>_xlfn.IFNA(VLOOKUP(A1157,SQLReport!A:F,2,FALSE),IF(A1157="","","Not in SCCM"))</f>
        <v/>
      </c>
      <c r="C1157" s="2" t="b">
        <f>COUNTIF(SQLReport!A:A, A1157)&gt;1</f>
        <v>0</v>
      </c>
      <c r="D1157" s="5" t="str">
        <f>IF(B1157="No",VLOOKUP(A1157,SQLReport!A:F,4,FALSE),"")</f>
        <v/>
      </c>
      <c r="E1157" s="5" t="str">
        <f>_xlfn.IFNA(IF(VLOOKUP(A1157,NewCMDB!A:N,1,FALSE)="","No","Yes"),IF(A1157="","","No"))</f>
        <v/>
      </c>
      <c r="F1157" s="5" t="e">
        <f>VLOOKUP(A1157,LastLogonDate!A:D,2,FALSE)</f>
        <v>#N/A</v>
      </c>
      <c r="G1157" s="5" t="e">
        <f>VLOOKUP(A1157,LastLogonDate!A:D,3,FALSE)</f>
        <v>#N/A</v>
      </c>
      <c r="H1157" s="5" t="e">
        <f>VLOOKUP(A1157,LastLogonDate!A:D,4,FALSE)</f>
        <v>#N/A</v>
      </c>
      <c r="I1157" s="5" t="str">
        <f t="shared" si="37"/>
        <v/>
      </c>
      <c r="J1157" t="str">
        <f t="shared" si="36"/>
        <v>OR dbo.v_R_System.Name0 like''</v>
      </c>
    </row>
    <row r="1158" spans="2:10" x14ac:dyDescent="0.25">
      <c r="B1158" s="2" t="str">
        <f>_xlfn.IFNA(VLOOKUP(A1158,SQLReport!A:F,2,FALSE),IF(A1158="","","Not in SCCM"))</f>
        <v/>
      </c>
      <c r="C1158" s="2" t="b">
        <f>COUNTIF(SQLReport!A:A, A1158)&gt;1</f>
        <v>0</v>
      </c>
      <c r="D1158" s="5" t="str">
        <f>IF(B1158="No",VLOOKUP(A1158,SQLReport!A:F,4,FALSE),"")</f>
        <v/>
      </c>
      <c r="E1158" s="5" t="str">
        <f>_xlfn.IFNA(IF(VLOOKUP(A1158,NewCMDB!A:N,1,FALSE)="","No","Yes"),IF(A1158="","","No"))</f>
        <v/>
      </c>
      <c r="F1158" s="5" t="e">
        <f>VLOOKUP(A1158,LastLogonDate!A:D,2,FALSE)</f>
        <v>#N/A</v>
      </c>
      <c r="G1158" s="5" t="e">
        <f>VLOOKUP(A1158,LastLogonDate!A:D,3,FALSE)</f>
        <v>#N/A</v>
      </c>
      <c r="H1158" s="5" t="e">
        <f>VLOOKUP(A1158,LastLogonDate!A:D,4,FALSE)</f>
        <v>#N/A</v>
      </c>
      <c r="I1158" s="5" t="str">
        <f t="shared" si="37"/>
        <v/>
      </c>
      <c r="J1158" t="str">
        <f t="shared" si="36"/>
        <v>OR dbo.v_R_System.Name0 like''</v>
      </c>
    </row>
    <row r="1159" spans="2:10" x14ac:dyDescent="0.25">
      <c r="B1159" s="2" t="str">
        <f>_xlfn.IFNA(VLOOKUP(A1159,SQLReport!A:F,2,FALSE),IF(A1159="","","Not in SCCM"))</f>
        <v/>
      </c>
      <c r="C1159" s="2" t="b">
        <f>COUNTIF(SQLReport!A:A, A1159)&gt;1</f>
        <v>0</v>
      </c>
      <c r="D1159" s="5" t="str">
        <f>IF(B1159="No",VLOOKUP(A1159,SQLReport!A:F,4,FALSE),"")</f>
        <v/>
      </c>
      <c r="E1159" s="5" t="str">
        <f>_xlfn.IFNA(IF(VLOOKUP(A1159,NewCMDB!A:N,1,FALSE)="","No","Yes"),IF(A1159="","","No"))</f>
        <v/>
      </c>
      <c r="F1159" s="5" t="e">
        <f>VLOOKUP(A1159,LastLogonDate!A:D,2,FALSE)</f>
        <v>#N/A</v>
      </c>
      <c r="G1159" s="5" t="e">
        <f>VLOOKUP(A1159,LastLogonDate!A:D,3,FALSE)</f>
        <v>#N/A</v>
      </c>
      <c r="H1159" s="5" t="e">
        <f>VLOOKUP(A1159,LastLogonDate!A:D,4,FALSE)</f>
        <v>#N/A</v>
      </c>
      <c r="I1159" s="5" t="str">
        <f t="shared" si="37"/>
        <v/>
      </c>
      <c r="J1159" t="str">
        <f t="shared" si="36"/>
        <v>OR dbo.v_R_System.Name0 like''</v>
      </c>
    </row>
    <row r="1160" spans="2:10" x14ac:dyDescent="0.25">
      <c r="B1160" s="2" t="str">
        <f>_xlfn.IFNA(VLOOKUP(A1160,SQLReport!A:F,2,FALSE),IF(A1160="","","Not in SCCM"))</f>
        <v/>
      </c>
      <c r="C1160" s="2" t="b">
        <f>COUNTIF(SQLReport!A:A, A1160)&gt;1</f>
        <v>0</v>
      </c>
      <c r="D1160" s="5" t="str">
        <f>IF(B1160="No",VLOOKUP(A1160,SQLReport!A:F,4,FALSE),"")</f>
        <v/>
      </c>
      <c r="E1160" s="5" t="str">
        <f>_xlfn.IFNA(IF(VLOOKUP(A1160,NewCMDB!A:N,1,FALSE)="","No","Yes"),IF(A1160="","","No"))</f>
        <v/>
      </c>
      <c r="F1160" s="5" t="e">
        <f>VLOOKUP(A1160,LastLogonDate!A:D,2,FALSE)</f>
        <v>#N/A</v>
      </c>
      <c r="G1160" s="5" t="e">
        <f>VLOOKUP(A1160,LastLogonDate!A:D,3,FALSE)</f>
        <v>#N/A</v>
      </c>
      <c r="H1160" s="5" t="e">
        <f>VLOOKUP(A1160,LastLogonDate!A:D,4,FALSE)</f>
        <v>#N/A</v>
      </c>
      <c r="I1160" s="5" t="str">
        <f t="shared" si="37"/>
        <v/>
      </c>
      <c r="J1160" t="str">
        <f t="shared" si="36"/>
        <v>OR dbo.v_R_System.Name0 like''</v>
      </c>
    </row>
    <row r="1161" spans="2:10" x14ac:dyDescent="0.25">
      <c r="B1161" s="2" t="str">
        <f>_xlfn.IFNA(VLOOKUP(A1161,SQLReport!A:F,2,FALSE),IF(A1161="","","Not in SCCM"))</f>
        <v/>
      </c>
      <c r="C1161" s="2" t="b">
        <f>COUNTIF(SQLReport!A:A, A1161)&gt;1</f>
        <v>0</v>
      </c>
      <c r="D1161" s="5" t="str">
        <f>IF(B1161="No",VLOOKUP(A1161,SQLReport!A:F,4,FALSE),"")</f>
        <v/>
      </c>
      <c r="E1161" s="5" t="str">
        <f>_xlfn.IFNA(IF(VLOOKUP(A1161,NewCMDB!A:N,1,FALSE)="","No","Yes"),IF(A1161="","","No"))</f>
        <v/>
      </c>
      <c r="F1161" s="5" t="e">
        <f>VLOOKUP(A1161,LastLogonDate!A:D,2,FALSE)</f>
        <v>#N/A</v>
      </c>
      <c r="G1161" s="5" t="e">
        <f>VLOOKUP(A1161,LastLogonDate!A:D,3,FALSE)</f>
        <v>#N/A</v>
      </c>
      <c r="H1161" s="5" t="e">
        <f>VLOOKUP(A1161,LastLogonDate!A:D,4,FALSE)</f>
        <v>#N/A</v>
      </c>
      <c r="I1161" s="5" t="str">
        <f t="shared" si="37"/>
        <v/>
      </c>
      <c r="J1161" t="str">
        <f t="shared" si="36"/>
        <v>OR dbo.v_R_System.Name0 like''</v>
      </c>
    </row>
    <row r="1162" spans="2:10" x14ac:dyDescent="0.25">
      <c r="B1162" s="2" t="str">
        <f>_xlfn.IFNA(VLOOKUP(A1162,SQLReport!A:F,2,FALSE),IF(A1162="","","Not in SCCM"))</f>
        <v/>
      </c>
      <c r="C1162" s="2" t="b">
        <f>COUNTIF(SQLReport!A:A, A1162)&gt;1</f>
        <v>0</v>
      </c>
      <c r="D1162" s="5" t="str">
        <f>IF(B1162="No",VLOOKUP(A1162,SQLReport!A:F,4,FALSE),"")</f>
        <v/>
      </c>
      <c r="E1162" s="5" t="str">
        <f>_xlfn.IFNA(IF(VLOOKUP(A1162,NewCMDB!A:N,1,FALSE)="","No","Yes"),IF(A1162="","","No"))</f>
        <v/>
      </c>
      <c r="F1162" s="5" t="e">
        <f>VLOOKUP(A1162,LastLogonDate!A:D,2,FALSE)</f>
        <v>#N/A</v>
      </c>
      <c r="G1162" s="5" t="e">
        <f>VLOOKUP(A1162,LastLogonDate!A:D,3,FALSE)</f>
        <v>#N/A</v>
      </c>
      <c r="H1162" s="5" t="e">
        <f>VLOOKUP(A1162,LastLogonDate!A:D,4,FALSE)</f>
        <v>#N/A</v>
      </c>
      <c r="I1162" s="5" t="str">
        <f t="shared" si="37"/>
        <v/>
      </c>
      <c r="J1162" t="str">
        <f t="shared" si="36"/>
        <v>OR dbo.v_R_System.Name0 like''</v>
      </c>
    </row>
    <row r="1163" spans="2:10" x14ac:dyDescent="0.25">
      <c r="B1163" s="2" t="str">
        <f>_xlfn.IFNA(VLOOKUP(A1163,SQLReport!A:F,2,FALSE),IF(A1163="","","Not in SCCM"))</f>
        <v/>
      </c>
      <c r="C1163" s="2" t="b">
        <f>COUNTIF(SQLReport!A:A, A1163)&gt;1</f>
        <v>0</v>
      </c>
      <c r="D1163" s="5" t="str">
        <f>IF(B1163="No",VLOOKUP(A1163,SQLReport!A:F,4,FALSE),"")</f>
        <v/>
      </c>
      <c r="E1163" s="5" t="str">
        <f>_xlfn.IFNA(IF(VLOOKUP(A1163,NewCMDB!A:N,1,FALSE)="","No","Yes"),IF(A1163="","","No"))</f>
        <v/>
      </c>
      <c r="F1163" s="5" t="e">
        <f>VLOOKUP(A1163,LastLogonDate!A:D,2,FALSE)</f>
        <v>#N/A</v>
      </c>
      <c r="G1163" s="5" t="e">
        <f>VLOOKUP(A1163,LastLogonDate!A:D,3,FALSE)</f>
        <v>#N/A</v>
      </c>
      <c r="H1163" s="5" t="e">
        <f>VLOOKUP(A1163,LastLogonDate!A:D,4,FALSE)</f>
        <v>#N/A</v>
      </c>
      <c r="I1163" s="5" t="str">
        <f t="shared" si="37"/>
        <v/>
      </c>
      <c r="J1163" t="str">
        <f t="shared" si="36"/>
        <v>OR dbo.v_R_System.Name0 like''</v>
      </c>
    </row>
    <row r="1164" spans="2:10" x14ac:dyDescent="0.25">
      <c r="B1164" s="2" t="str">
        <f>_xlfn.IFNA(VLOOKUP(A1164,SQLReport!A:F,2,FALSE),IF(A1164="","","Not in SCCM"))</f>
        <v/>
      </c>
      <c r="C1164" s="2" t="b">
        <f>COUNTIF(SQLReport!A:A, A1164)&gt;1</f>
        <v>0</v>
      </c>
      <c r="D1164" s="5" t="str">
        <f>IF(B1164="No",VLOOKUP(A1164,SQLReport!A:F,4,FALSE),"")</f>
        <v/>
      </c>
      <c r="E1164" s="5" t="str">
        <f>_xlfn.IFNA(IF(VLOOKUP(A1164,NewCMDB!A:N,1,FALSE)="","No","Yes"),IF(A1164="","","No"))</f>
        <v/>
      </c>
      <c r="F1164" s="5" t="e">
        <f>VLOOKUP(A1164,LastLogonDate!A:D,2,FALSE)</f>
        <v>#N/A</v>
      </c>
      <c r="G1164" s="5" t="e">
        <f>VLOOKUP(A1164,LastLogonDate!A:D,3,FALSE)</f>
        <v>#N/A</v>
      </c>
      <c r="H1164" s="5" t="e">
        <f>VLOOKUP(A1164,LastLogonDate!A:D,4,FALSE)</f>
        <v>#N/A</v>
      </c>
      <c r="I1164" s="5" t="str">
        <f t="shared" si="37"/>
        <v/>
      </c>
      <c r="J1164" t="str">
        <f t="shared" si="36"/>
        <v>OR dbo.v_R_System.Name0 like''</v>
      </c>
    </row>
    <row r="1165" spans="2:10" x14ac:dyDescent="0.25">
      <c r="B1165" s="2" t="str">
        <f>_xlfn.IFNA(VLOOKUP(A1165,SQLReport!A:F,2,FALSE),IF(A1165="","","Not in SCCM"))</f>
        <v/>
      </c>
      <c r="C1165" s="2" t="b">
        <f>COUNTIF(SQLReport!A:A, A1165)&gt;1</f>
        <v>0</v>
      </c>
      <c r="D1165" s="5" t="str">
        <f>IF(B1165="No",VLOOKUP(A1165,SQLReport!A:F,4,FALSE),"")</f>
        <v/>
      </c>
      <c r="E1165" s="5" t="str">
        <f>_xlfn.IFNA(IF(VLOOKUP(A1165,NewCMDB!A:N,1,FALSE)="","No","Yes"),IF(A1165="","","No"))</f>
        <v/>
      </c>
      <c r="F1165" s="5" t="e">
        <f>VLOOKUP(A1165,LastLogonDate!A:D,2,FALSE)</f>
        <v>#N/A</v>
      </c>
      <c r="G1165" s="5" t="e">
        <f>VLOOKUP(A1165,LastLogonDate!A:D,3,FALSE)</f>
        <v>#N/A</v>
      </c>
      <c r="H1165" s="5" t="e">
        <f>VLOOKUP(A1165,LastLogonDate!A:D,4,FALSE)</f>
        <v>#N/A</v>
      </c>
      <c r="I1165" s="5" t="str">
        <f t="shared" si="37"/>
        <v/>
      </c>
      <c r="J1165" t="str">
        <f t="shared" si="36"/>
        <v>OR dbo.v_R_System.Name0 like''</v>
      </c>
    </row>
    <row r="1166" spans="2:10" x14ac:dyDescent="0.25">
      <c r="B1166" s="2" t="str">
        <f>_xlfn.IFNA(VLOOKUP(A1166,SQLReport!A:F,2,FALSE),IF(A1166="","","Not in SCCM"))</f>
        <v/>
      </c>
      <c r="C1166" s="2" t="b">
        <f>COUNTIF(SQLReport!A:A, A1166)&gt;1</f>
        <v>0</v>
      </c>
      <c r="D1166" s="5" t="str">
        <f>IF(B1166="No",VLOOKUP(A1166,SQLReport!A:F,4,FALSE),"")</f>
        <v/>
      </c>
      <c r="E1166" s="5" t="str">
        <f>_xlfn.IFNA(IF(VLOOKUP(A1166,NewCMDB!A:N,1,FALSE)="","No","Yes"),IF(A1166="","","No"))</f>
        <v/>
      </c>
      <c r="F1166" s="5" t="e">
        <f>VLOOKUP(A1166,LastLogonDate!A:D,2,FALSE)</f>
        <v>#N/A</v>
      </c>
      <c r="G1166" s="5" t="e">
        <f>VLOOKUP(A1166,LastLogonDate!A:D,3,FALSE)</f>
        <v>#N/A</v>
      </c>
      <c r="H1166" s="5" t="e">
        <f>VLOOKUP(A1166,LastLogonDate!A:D,4,FALSE)</f>
        <v>#N/A</v>
      </c>
      <c r="I1166" s="5" t="str">
        <f t="shared" si="37"/>
        <v/>
      </c>
      <c r="J1166" t="str">
        <f t="shared" si="36"/>
        <v>OR dbo.v_R_System.Name0 like''</v>
      </c>
    </row>
    <row r="1167" spans="2:10" x14ac:dyDescent="0.25">
      <c r="B1167" s="2" t="str">
        <f>_xlfn.IFNA(VLOOKUP(A1167,SQLReport!A:F,2,FALSE),IF(A1167="","","Not in SCCM"))</f>
        <v/>
      </c>
      <c r="C1167" s="2" t="b">
        <f>COUNTIF(SQLReport!A:A, A1167)&gt;1</f>
        <v>0</v>
      </c>
      <c r="D1167" s="5" t="str">
        <f>IF(B1167="No",VLOOKUP(A1167,SQLReport!A:F,4,FALSE),"")</f>
        <v/>
      </c>
      <c r="E1167" s="5" t="str">
        <f>_xlfn.IFNA(IF(VLOOKUP(A1167,NewCMDB!A:N,1,FALSE)="","No","Yes"),IF(A1167="","","No"))</f>
        <v/>
      </c>
      <c r="F1167" s="5" t="e">
        <f>VLOOKUP(A1167,LastLogonDate!A:D,2,FALSE)</f>
        <v>#N/A</v>
      </c>
      <c r="G1167" s="5" t="e">
        <f>VLOOKUP(A1167,LastLogonDate!A:D,3,FALSE)</f>
        <v>#N/A</v>
      </c>
      <c r="H1167" s="5" t="e">
        <f>VLOOKUP(A1167,LastLogonDate!A:D,4,FALSE)</f>
        <v>#N/A</v>
      </c>
      <c r="I1167" s="5" t="str">
        <f t="shared" si="37"/>
        <v/>
      </c>
      <c r="J1167" t="str">
        <f t="shared" si="36"/>
        <v>OR dbo.v_R_System.Name0 like''</v>
      </c>
    </row>
    <row r="1168" spans="2:10" x14ac:dyDescent="0.25">
      <c r="B1168" s="2" t="str">
        <f>_xlfn.IFNA(VLOOKUP(A1168,SQLReport!A:F,2,FALSE),IF(A1168="","","Not in SCCM"))</f>
        <v/>
      </c>
      <c r="C1168" s="2" t="b">
        <f>COUNTIF(SQLReport!A:A, A1168)&gt;1</f>
        <v>0</v>
      </c>
      <c r="D1168" s="5" t="str">
        <f>IF(B1168="No",VLOOKUP(A1168,SQLReport!A:F,4,FALSE),"")</f>
        <v/>
      </c>
      <c r="E1168" s="5" t="str">
        <f>_xlfn.IFNA(IF(VLOOKUP(A1168,NewCMDB!A:N,1,FALSE)="","No","Yes"),IF(A1168="","","No"))</f>
        <v/>
      </c>
      <c r="F1168" s="5" t="e">
        <f>VLOOKUP(A1168,LastLogonDate!A:D,2,FALSE)</f>
        <v>#N/A</v>
      </c>
      <c r="G1168" s="5" t="e">
        <f>VLOOKUP(A1168,LastLogonDate!A:D,3,FALSE)</f>
        <v>#N/A</v>
      </c>
      <c r="H1168" s="5" t="e">
        <f>VLOOKUP(A1168,LastLogonDate!A:D,4,FALSE)</f>
        <v>#N/A</v>
      </c>
      <c r="I1168" s="5" t="str">
        <f t="shared" si="37"/>
        <v/>
      </c>
      <c r="J1168" t="str">
        <f t="shared" si="36"/>
        <v>OR dbo.v_R_System.Name0 like''</v>
      </c>
    </row>
    <row r="1169" spans="2:10" x14ac:dyDescent="0.25">
      <c r="B1169" s="2" t="str">
        <f>_xlfn.IFNA(VLOOKUP(A1169,SQLReport!A:F,2,FALSE),IF(A1169="","","Not in SCCM"))</f>
        <v/>
      </c>
      <c r="C1169" s="2" t="b">
        <f>COUNTIF(SQLReport!A:A, A1169)&gt;1</f>
        <v>0</v>
      </c>
      <c r="D1169" s="5" t="str">
        <f>IF(B1169="No",VLOOKUP(A1169,SQLReport!A:F,4,FALSE),"")</f>
        <v/>
      </c>
      <c r="E1169" s="5" t="str">
        <f>_xlfn.IFNA(IF(VLOOKUP(A1169,NewCMDB!A:N,1,FALSE)="","No","Yes"),IF(A1169="","","No"))</f>
        <v/>
      </c>
      <c r="F1169" s="5" t="e">
        <f>VLOOKUP(A1169,LastLogonDate!A:D,2,FALSE)</f>
        <v>#N/A</v>
      </c>
      <c r="G1169" s="5" t="e">
        <f>VLOOKUP(A1169,LastLogonDate!A:D,3,FALSE)</f>
        <v>#N/A</v>
      </c>
      <c r="H1169" s="5" t="e">
        <f>VLOOKUP(A1169,LastLogonDate!A:D,4,FALSE)</f>
        <v>#N/A</v>
      </c>
      <c r="I1169" s="5" t="str">
        <f t="shared" si="37"/>
        <v/>
      </c>
      <c r="J1169" t="str">
        <f t="shared" si="36"/>
        <v>OR dbo.v_R_System.Name0 like''</v>
      </c>
    </row>
    <row r="1170" spans="2:10" x14ac:dyDescent="0.25">
      <c r="B1170" s="2" t="str">
        <f>_xlfn.IFNA(VLOOKUP(A1170,SQLReport!A:F,2,FALSE),IF(A1170="","","Not in SCCM"))</f>
        <v/>
      </c>
      <c r="C1170" s="2" t="b">
        <f>COUNTIF(SQLReport!A:A, A1170)&gt;1</f>
        <v>0</v>
      </c>
      <c r="D1170" s="5" t="str">
        <f>IF(B1170="No",VLOOKUP(A1170,SQLReport!A:F,4,FALSE),"")</f>
        <v/>
      </c>
      <c r="E1170" s="5" t="str">
        <f>_xlfn.IFNA(IF(VLOOKUP(A1170,NewCMDB!A:N,1,FALSE)="","No","Yes"),IF(A1170="","","No"))</f>
        <v/>
      </c>
      <c r="F1170" s="5" t="e">
        <f>VLOOKUP(A1170,LastLogonDate!A:D,2,FALSE)</f>
        <v>#N/A</v>
      </c>
      <c r="G1170" s="5" t="e">
        <f>VLOOKUP(A1170,LastLogonDate!A:D,3,FALSE)</f>
        <v>#N/A</v>
      </c>
      <c r="H1170" s="5" t="e">
        <f>VLOOKUP(A1170,LastLogonDate!A:D,4,FALSE)</f>
        <v>#N/A</v>
      </c>
      <c r="I1170" s="5" t="str">
        <f t="shared" si="37"/>
        <v/>
      </c>
      <c r="J1170" t="str">
        <f t="shared" si="36"/>
        <v>OR dbo.v_R_System.Name0 like''</v>
      </c>
    </row>
    <row r="1171" spans="2:10" x14ac:dyDescent="0.25">
      <c r="B1171" s="2" t="str">
        <f>_xlfn.IFNA(VLOOKUP(A1171,SQLReport!A:F,2,FALSE),IF(A1171="","","Not in SCCM"))</f>
        <v/>
      </c>
      <c r="C1171" s="2" t="b">
        <f>COUNTIF(SQLReport!A:A, A1171)&gt;1</f>
        <v>0</v>
      </c>
      <c r="D1171" s="5" t="str">
        <f>IF(B1171="No",VLOOKUP(A1171,SQLReport!A:F,4,FALSE),"")</f>
        <v/>
      </c>
      <c r="E1171" s="5" t="str">
        <f>_xlfn.IFNA(IF(VLOOKUP(A1171,NewCMDB!A:N,1,FALSE)="","No","Yes"),IF(A1171="","","No"))</f>
        <v/>
      </c>
      <c r="F1171" s="5" t="e">
        <f>VLOOKUP(A1171,LastLogonDate!A:D,2,FALSE)</f>
        <v>#N/A</v>
      </c>
      <c r="G1171" s="5" t="e">
        <f>VLOOKUP(A1171,LastLogonDate!A:D,3,FALSE)</f>
        <v>#N/A</v>
      </c>
      <c r="H1171" s="5" t="e">
        <f>VLOOKUP(A1171,LastLogonDate!A:D,4,FALSE)</f>
        <v>#N/A</v>
      </c>
      <c r="I1171" s="5" t="str">
        <f t="shared" si="37"/>
        <v/>
      </c>
      <c r="J1171" t="str">
        <f t="shared" si="36"/>
        <v>OR dbo.v_R_System.Name0 like''</v>
      </c>
    </row>
    <row r="1172" spans="2:10" x14ac:dyDescent="0.25">
      <c r="B1172" s="2" t="str">
        <f>_xlfn.IFNA(VLOOKUP(A1172,SQLReport!A:F,2,FALSE),IF(A1172="","","Not in SCCM"))</f>
        <v/>
      </c>
      <c r="C1172" s="2" t="b">
        <f>COUNTIF(SQLReport!A:A, A1172)&gt;1</f>
        <v>0</v>
      </c>
      <c r="D1172" s="5" t="str">
        <f>IF(B1172="No",VLOOKUP(A1172,SQLReport!A:F,4,FALSE),"")</f>
        <v/>
      </c>
      <c r="E1172" s="5" t="str">
        <f>_xlfn.IFNA(IF(VLOOKUP(A1172,NewCMDB!A:N,1,FALSE)="","No","Yes"),IF(A1172="","","No"))</f>
        <v/>
      </c>
      <c r="F1172" s="5" t="e">
        <f>VLOOKUP(A1172,LastLogonDate!A:D,2,FALSE)</f>
        <v>#N/A</v>
      </c>
      <c r="G1172" s="5" t="e">
        <f>VLOOKUP(A1172,LastLogonDate!A:D,3,FALSE)</f>
        <v>#N/A</v>
      </c>
      <c r="H1172" s="5" t="e">
        <f>VLOOKUP(A1172,LastLogonDate!A:D,4,FALSE)</f>
        <v>#N/A</v>
      </c>
      <c r="I1172" s="5" t="str">
        <f t="shared" si="37"/>
        <v/>
      </c>
      <c r="J1172" t="str">
        <f t="shared" si="36"/>
        <v>OR dbo.v_R_System.Name0 like''</v>
      </c>
    </row>
    <row r="1173" spans="2:10" x14ac:dyDescent="0.25">
      <c r="B1173" s="2" t="str">
        <f>_xlfn.IFNA(VLOOKUP(A1173,SQLReport!A:F,2,FALSE),IF(A1173="","","Not in SCCM"))</f>
        <v/>
      </c>
      <c r="C1173" s="2" t="b">
        <f>COUNTIF(SQLReport!A:A, A1173)&gt;1</f>
        <v>0</v>
      </c>
      <c r="D1173" s="5" t="str">
        <f>IF(B1173="No",VLOOKUP(A1173,SQLReport!A:F,4,FALSE),"")</f>
        <v/>
      </c>
      <c r="E1173" s="5" t="str">
        <f>_xlfn.IFNA(IF(VLOOKUP(A1173,NewCMDB!A:N,1,FALSE)="","No","Yes"),IF(A1173="","","No"))</f>
        <v/>
      </c>
      <c r="F1173" s="5" t="e">
        <f>VLOOKUP(A1173,LastLogonDate!A:D,2,FALSE)</f>
        <v>#N/A</v>
      </c>
      <c r="G1173" s="5" t="e">
        <f>VLOOKUP(A1173,LastLogonDate!A:D,3,FALSE)</f>
        <v>#N/A</v>
      </c>
      <c r="H1173" s="5" t="e">
        <f>VLOOKUP(A1173,LastLogonDate!A:D,4,FALSE)</f>
        <v>#N/A</v>
      </c>
      <c r="I1173" s="5" t="str">
        <f t="shared" si="37"/>
        <v/>
      </c>
      <c r="J1173" t="str">
        <f t="shared" si="36"/>
        <v>OR dbo.v_R_System.Name0 like''</v>
      </c>
    </row>
    <row r="1174" spans="2:10" x14ac:dyDescent="0.25">
      <c r="B1174" s="2" t="str">
        <f>_xlfn.IFNA(VLOOKUP(A1174,SQLReport!A:F,2,FALSE),IF(A1174="","","Not in SCCM"))</f>
        <v/>
      </c>
      <c r="C1174" s="2" t="b">
        <f>COUNTIF(SQLReport!A:A, A1174)&gt;1</f>
        <v>0</v>
      </c>
      <c r="D1174" s="5" t="str">
        <f>IF(B1174="No",VLOOKUP(A1174,SQLReport!A:F,4,FALSE),"")</f>
        <v/>
      </c>
      <c r="E1174" s="5" t="str">
        <f>_xlfn.IFNA(IF(VLOOKUP(A1174,NewCMDB!A:N,1,FALSE)="","No","Yes"),IF(A1174="","","No"))</f>
        <v/>
      </c>
      <c r="F1174" s="5" t="e">
        <f>VLOOKUP(A1174,LastLogonDate!A:D,2,FALSE)</f>
        <v>#N/A</v>
      </c>
      <c r="G1174" s="5" t="e">
        <f>VLOOKUP(A1174,LastLogonDate!A:D,3,FALSE)</f>
        <v>#N/A</v>
      </c>
      <c r="H1174" s="5" t="e">
        <f>VLOOKUP(A1174,LastLogonDate!A:D,4,FALSE)</f>
        <v>#N/A</v>
      </c>
      <c r="I1174" s="5" t="str">
        <f t="shared" si="37"/>
        <v/>
      </c>
      <c r="J1174" t="str">
        <f t="shared" si="36"/>
        <v>OR dbo.v_R_System.Name0 like''</v>
      </c>
    </row>
    <row r="1175" spans="2:10" x14ac:dyDescent="0.25">
      <c r="B1175" s="2" t="str">
        <f>_xlfn.IFNA(VLOOKUP(A1175,SQLReport!A:F,2,FALSE),IF(A1175="","","Not in SCCM"))</f>
        <v/>
      </c>
      <c r="C1175" s="2" t="b">
        <f>COUNTIF(SQLReport!A:A, A1175)&gt;1</f>
        <v>0</v>
      </c>
      <c r="D1175" s="5" t="str">
        <f>IF(B1175="No",VLOOKUP(A1175,SQLReport!A:F,4,FALSE),"")</f>
        <v/>
      </c>
      <c r="E1175" s="5" t="str">
        <f>_xlfn.IFNA(IF(VLOOKUP(A1175,NewCMDB!A:N,1,FALSE)="","No","Yes"),IF(A1175="","","No"))</f>
        <v/>
      </c>
      <c r="F1175" s="5" t="e">
        <f>VLOOKUP(A1175,LastLogonDate!A:D,2,FALSE)</f>
        <v>#N/A</v>
      </c>
      <c r="G1175" s="5" t="e">
        <f>VLOOKUP(A1175,LastLogonDate!A:D,3,FALSE)</f>
        <v>#N/A</v>
      </c>
      <c r="H1175" s="5" t="e">
        <f>VLOOKUP(A1175,LastLogonDate!A:D,4,FALSE)</f>
        <v>#N/A</v>
      </c>
      <c r="I1175" s="5" t="str">
        <f t="shared" si="37"/>
        <v/>
      </c>
      <c r="J1175" t="str">
        <f t="shared" si="36"/>
        <v>OR dbo.v_R_System.Name0 like''</v>
      </c>
    </row>
    <row r="1176" spans="2:10" x14ac:dyDescent="0.25">
      <c r="B1176" s="2" t="str">
        <f>_xlfn.IFNA(VLOOKUP(A1176,SQLReport!A:F,2,FALSE),IF(A1176="","","Not in SCCM"))</f>
        <v/>
      </c>
      <c r="C1176" s="2" t="b">
        <f>COUNTIF(SQLReport!A:A, A1176)&gt;1</f>
        <v>0</v>
      </c>
      <c r="D1176" s="5" t="str">
        <f>IF(B1176="No",VLOOKUP(A1176,SQLReport!A:F,4,FALSE),"")</f>
        <v/>
      </c>
      <c r="E1176" s="5" t="str">
        <f>_xlfn.IFNA(IF(VLOOKUP(A1176,NewCMDB!A:N,1,FALSE)="","No","Yes"),IF(A1176="","","No"))</f>
        <v/>
      </c>
      <c r="F1176" s="5" t="e">
        <f>VLOOKUP(A1176,LastLogonDate!A:D,2,FALSE)</f>
        <v>#N/A</v>
      </c>
      <c r="G1176" s="5" t="e">
        <f>VLOOKUP(A1176,LastLogonDate!A:D,3,FALSE)</f>
        <v>#N/A</v>
      </c>
      <c r="H1176" s="5" t="e">
        <f>VLOOKUP(A1176,LastLogonDate!A:D,4,FALSE)</f>
        <v>#N/A</v>
      </c>
      <c r="I1176" s="5" t="str">
        <f t="shared" si="37"/>
        <v/>
      </c>
      <c r="J1176" t="str">
        <f t="shared" si="36"/>
        <v>OR dbo.v_R_System.Name0 like''</v>
      </c>
    </row>
    <row r="1177" spans="2:10" x14ac:dyDescent="0.25">
      <c r="B1177" s="2" t="str">
        <f>_xlfn.IFNA(VLOOKUP(A1177,SQLReport!A:F,2,FALSE),IF(A1177="","","Not in SCCM"))</f>
        <v/>
      </c>
      <c r="C1177" s="2" t="b">
        <f>COUNTIF(SQLReport!A:A, A1177)&gt;1</f>
        <v>0</v>
      </c>
      <c r="D1177" s="5" t="str">
        <f>IF(B1177="No",VLOOKUP(A1177,SQLReport!A:F,4,FALSE),"")</f>
        <v/>
      </c>
      <c r="E1177" s="5" t="str">
        <f>_xlfn.IFNA(IF(VLOOKUP(A1177,NewCMDB!A:N,1,FALSE)="","No","Yes"),IF(A1177="","","No"))</f>
        <v/>
      </c>
      <c r="F1177" s="5" t="e">
        <f>VLOOKUP(A1177,LastLogonDate!A:D,2,FALSE)</f>
        <v>#N/A</v>
      </c>
      <c r="G1177" s="5" t="e">
        <f>VLOOKUP(A1177,LastLogonDate!A:D,3,FALSE)</f>
        <v>#N/A</v>
      </c>
      <c r="H1177" s="5" t="e">
        <f>VLOOKUP(A1177,LastLogonDate!A:D,4,FALSE)</f>
        <v>#N/A</v>
      </c>
      <c r="I1177" s="5" t="str">
        <f t="shared" si="37"/>
        <v/>
      </c>
      <c r="J1177" t="str">
        <f t="shared" si="36"/>
        <v>OR dbo.v_R_System.Name0 like''</v>
      </c>
    </row>
    <row r="1178" spans="2:10" x14ac:dyDescent="0.25">
      <c r="B1178" s="2" t="str">
        <f>_xlfn.IFNA(VLOOKUP(A1178,SQLReport!A:F,2,FALSE),IF(A1178="","","Not in SCCM"))</f>
        <v/>
      </c>
      <c r="C1178" s="2" t="b">
        <f>COUNTIF(SQLReport!A:A, A1178)&gt;1</f>
        <v>0</v>
      </c>
      <c r="D1178" s="5" t="str">
        <f>IF(B1178="No",VLOOKUP(A1178,SQLReport!A:F,4,FALSE),"")</f>
        <v/>
      </c>
      <c r="E1178" s="5" t="str">
        <f>_xlfn.IFNA(IF(VLOOKUP(A1178,NewCMDB!A:N,1,FALSE)="","No","Yes"),IF(A1178="","","No"))</f>
        <v/>
      </c>
      <c r="F1178" s="5" t="e">
        <f>VLOOKUP(A1178,LastLogonDate!A:D,2,FALSE)</f>
        <v>#N/A</v>
      </c>
      <c r="G1178" s="5" t="e">
        <f>VLOOKUP(A1178,LastLogonDate!A:D,3,FALSE)</f>
        <v>#N/A</v>
      </c>
      <c r="H1178" s="5" t="e">
        <f>VLOOKUP(A1178,LastLogonDate!A:D,4,FALSE)</f>
        <v>#N/A</v>
      </c>
      <c r="I1178" s="5" t="str">
        <f t="shared" si="37"/>
        <v/>
      </c>
      <c r="J1178" t="str">
        <f t="shared" si="36"/>
        <v>OR dbo.v_R_System.Name0 like''</v>
      </c>
    </row>
    <row r="1179" spans="2:10" x14ac:dyDescent="0.25">
      <c r="B1179" s="2" t="str">
        <f>_xlfn.IFNA(VLOOKUP(A1179,SQLReport!A:F,2,FALSE),IF(A1179="","","Not in SCCM"))</f>
        <v/>
      </c>
      <c r="C1179" s="2" t="b">
        <f>COUNTIF(SQLReport!A:A, A1179)&gt;1</f>
        <v>0</v>
      </c>
      <c r="D1179" s="5" t="str">
        <f>IF(B1179="No",VLOOKUP(A1179,SQLReport!A:F,4,FALSE),"")</f>
        <v/>
      </c>
      <c r="E1179" s="5" t="str">
        <f>_xlfn.IFNA(IF(VLOOKUP(A1179,NewCMDB!A:N,1,FALSE)="","No","Yes"),IF(A1179="","","No"))</f>
        <v/>
      </c>
      <c r="F1179" s="5" t="e">
        <f>VLOOKUP(A1179,LastLogonDate!A:D,2,FALSE)</f>
        <v>#N/A</v>
      </c>
      <c r="G1179" s="5" t="e">
        <f>VLOOKUP(A1179,LastLogonDate!A:D,3,FALSE)</f>
        <v>#N/A</v>
      </c>
      <c r="H1179" s="5" t="e">
        <f>VLOOKUP(A1179,LastLogonDate!A:D,4,FALSE)</f>
        <v>#N/A</v>
      </c>
      <c r="I1179" s="5" t="str">
        <f t="shared" si="37"/>
        <v/>
      </c>
      <c r="J1179" t="str">
        <f t="shared" si="36"/>
        <v>OR dbo.v_R_System.Name0 like''</v>
      </c>
    </row>
    <row r="1180" spans="2:10" x14ac:dyDescent="0.25">
      <c r="B1180" s="2" t="str">
        <f>_xlfn.IFNA(VLOOKUP(A1180,SQLReport!A:F,2,FALSE),IF(A1180="","","Not in SCCM"))</f>
        <v/>
      </c>
      <c r="C1180" s="2" t="b">
        <f>COUNTIF(SQLReport!A:A, A1180)&gt;1</f>
        <v>0</v>
      </c>
      <c r="D1180" s="5" t="str">
        <f>IF(B1180="No",VLOOKUP(A1180,SQLReport!A:F,4,FALSE),"")</f>
        <v/>
      </c>
      <c r="E1180" s="5" t="str">
        <f>_xlfn.IFNA(IF(VLOOKUP(A1180,NewCMDB!A:N,1,FALSE)="","No","Yes"),IF(A1180="","","No"))</f>
        <v/>
      </c>
      <c r="F1180" s="5" t="e">
        <f>VLOOKUP(A1180,LastLogonDate!A:D,2,FALSE)</f>
        <v>#N/A</v>
      </c>
      <c r="G1180" s="5" t="e">
        <f>VLOOKUP(A1180,LastLogonDate!A:D,3,FALSE)</f>
        <v>#N/A</v>
      </c>
      <c r="H1180" s="5" t="e">
        <f>VLOOKUP(A1180,LastLogonDate!A:D,4,FALSE)</f>
        <v>#N/A</v>
      </c>
      <c r="I1180" s="5" t="str">
        <f t="shared" si="37"/>
        <v/>
      </c>
      <c r="J1180" t="str">
        <f t="shared" si="36"/>
        <v>OR dbo.v_R_System.Name0 like''</v>
      </c>
    </row>
    <row r="1181" spans="2:10" x14ac:dyDescent="0.25">
      <c r="B1181" s="2" t="str">
        <f>_xlfn.IFNA(VLOOKUP(A1181,SQLReport!A:F,2,FALSE),IF(A1181="","","Not in SCCM"))</f>
        <v/>
      </c>
      <c r="C1181" s="2" t="b">
        <f>COUNTIF(SQLReport!A:A, A1181)&gt;1</f>
        <v>0</v>
      </c>
      <c r="D1181" s="5" t="str">
        <f>IF(B1181="No",VLOOKUP(A1181,SQLReport!A:F,4,FALSE),"")</f>
        <v/>
      </c>
      <c r="E1181" s="5" t="str">
        <f>_xlfn.IFNA(IF(VLOOKUP(A1181,NewCMDB!A:N,1,FALSE)="","No","Yes"),IF(A1181="","","No"))</f>
        <v/>
      </c>
      <c r="F1181" s="5" t="e">
        <f>VLOOKUP(A1181,LastLogonDate!A:D,2,FALSE)</f>
        <v>#N/A</v>
      </c>
      <c r="G1181" s="5" t="e">
        <f>VLOOKUP(A1181,LastLogonDate!A:D,3,FALSE)</f>
        <v>#N/A</v>
      </c>
      <c r="H1181" s="5" t="e">
        <f>VLOOKUP(A1181,LastLogonDate!A:D,4,FALSE)</f>
        <v>#N/A</v>
      </c>
      <c r="I1181" s="5" t="str">
        <f t="shared" si="37"/>
        <v/>
      </c>
      <c r="J1181" t="str">
        <f t="shared" si="36"/>
        <v>OR dbo.v_R_System.Name0 like''</v>
      </c>
    </row>
    <row r="1182" spans="2:10" x14ac:dyDescent="0.25">
      <c r="B1182" s="2" t="str">
        <f>_xlfn.IFNA(VLOOKUP(A1182,SQLReport!A:F,2,FALSE),IF(A1182="","","Not in SCCM"))</f>
        <v/>
      </c>
      <c r="C1182" s="2" t="b">
        <f>COUNTIF(SQLReport!A:A, A1182)&gt;1</f>
        <v>0</v>
      </c>
      <c r="D1182" s="5" t="str">
        <f>IF(B1182="No",VLOOKUP(A1182,SQLReport!A:F,4,FALSE),"")</f>
        <v/>
      </c>
      <c r="E1182" s="5" t="str">
        <f>_xlfn.IFNA(IF(VLOOKUP(A1182,NewCMDB!A:N,1,FALSE)="","No","Yes"),IF(A1182="","","No"))</f>
        <v/>
      </c>
      <c r="F1182" s="5" t="e">
        <f>VLOOKUP(A1182,LastLogonDate!A:D,2,FALSE)</f>
        <v>#N/A</v>
      </c>
      <c r="G1182" s="5" t="e">
        <f>VLOOKUP(A1182,LastLogonDate!A:D,3,FALSE)</f>
        <v>#N/A</v>
      </c>
      <c r="H1182" s="5" t="e">
        <f>VLOOKUP(A1182,LastLogonDate!A:D,4,FALSE)</f>
        <v>#N/A</v>
      </c>
      <c r="I1182" s="5" t="str">
        <f t="shared" si="37"/>
        <v/>
      </c>
      <c r="J1182" t="str">
        <f t="shared" si="36"/>
        <v>OR dbo.v_R_System.Name0 like''</v>
      </c>
    </row>
    <row r="1183" spans="2:10" x14ac:dyDescent="0.25">
      <c r="B1183" s="2" t="str">
        <f>_xlfn.IFNA(VLOOKUP(A1183,SQLReport!A:F,2,FALSE),IF(A1183="","","Not in SCCM"))</f>
        <v/>
      </c>
      <c r="C1183" s="2" t="b">
        <f>COUNTIF(SQLReport!A:A, A1183)&gt;1</f>
        <v>0</v>
      </c>
      <c r="D1183" s="5" t="str">
        <f>IF(B1183="No",VLOOKUP(A1183,SQLReport!A:F,4,FALSE),"")</f>
        <v/>
      </c>
      <c r="E1183" s="5" t="str">
        <f>_xlfn.IFNA(IF(VLOOKUP(A1183,NewCMDB!A:N,1,FALSE)="","No","Yes"),IF(A1183="","","No"))</f>
        <v/>
      </c>
      <c r="F1183" s="5" t="e">
        <f>VLOOKUP(A1183,LastLogonDate!A:D,2,FALSE)</f>
        <v>#N/A</v>
      </c>
      <c r="G1183" s="5" t="e">
        <f>VLOOKUP(A1183,LastLogonDate!A:D,3,FALSE)</f>
        <v>#N/A</v>
      </c>
      <c r="H1183" s="5" t="e">
        <f>VLOOKUP(A1183,LastLogonDate!A:D,4,FALSE)</f>
        <v>#N/A</v>
      </c>
      <c r="I1183" s="5" t="str">
        <f t="shared" si="37"/>
        <v/>
      </c>
      <c r="J1183" t="str">
        <f t="shared" si="36"/>
        <v>OR dbo.v_R_System.Name0 like''</v>
      </c>
    </row>
    <row r="1184" spans="2:10" x14ac:dyDescent="0.25">
      <c r="B1184" s="2" t="str">
        <f>_xlfn.IFNA(VLOOKUP(A1184,SQLReport!A:F,2,FALSE),IF(A1184="","","Not in SCCM"))</f>
        <v/>
      </c>
      <c r="C1184" s="2" t="b">
        <f>COUNTIF(SQLReport!A:A, A1184)&gt;1</f>
        <v>0</v>
      </c>
      <c r="D1184" s="5" t="str">
        <f>IF(B1184="No",VLOOKUP(A1184,SQLReport!A:F,4,FALSE),"")</f>
        <v/>
      </c>
      <c r="E1184" s="5" t="str">
        <f>_xlfn.IFNA(IF(VLOOKUP(A1184,NewCMDB!A:N,1,FALSE)="","No","Yes"),IF(A1184="","","No"))</f>
        <v/>
      </c>
      <c r="F1184" s="5" t="e">
        <f>VLOOKUP(A1184,LastLogonDate!A:D,2,FALSE)</f>
        <v>#N/A</v>
      </c>
      <c r="G1184" s="5" t="e">
        <f>VLOOKUP(A1184,LastLogonDate!A:D,3,FALSE)</f>
        <v>#N/A</v>
      </c>
      <c r="H1184" s="5" t="e">
        <f>VLOOKUP(A1184,LastLogonDate!A:D,4,FALSE)</f>
        <v>#N/A</v>
      </c>
      <c r="I1184" s="5" t="str">
        <f t="shared" si="37"/>
        <v/>
      </c>
      <c r="J1184" t="str">
        <f t="shared" si="36"/>
        <v>OR dbo.v_R_System.Name0 like''</v>
      </c>
    </row>
    <row r="1185" spans="2:10" x14ac:dyDescent="0.25">
      <c r="B1185" s="2" t="str">
        <f>_xlfn.IFNA(VLOOKUP(A1185,SQLReport!A:F,2,FALSE),IF(A1185="","","Not in SCCM"))</f>
        <v/>
      </c>
      <c r="C1185" s="2" t="b">
        <f>COUNTIF(SQLReport!A:A, A1185)&gt;1</f>
        <v>0</v>
      </c>
      <c r="D1185" s="5" t="str">
        <f>IF(B1185="No",VLOOKUP(A1185,SQLReport!A:F,4,FALSE),"")</f>
        <v/>
      </c>
      <c r="E1185" s="5" t="str">
        <f>_xlfn.IFNA(IF(VLOOKUP(A1185,NewCMDB!A:N,1,FALSE)="","No","Yes"),IF(A1185="","","No"))</f>
        <v/>
      </c>
      <c r="F1185" s="5" t="e">
        <f>VLOOKUP(A1185,LastLogonDate!A:D,2,FALSE)</f>
        <v>#N/A</v>
      </c>
      <c r="G1185" s="5" t="e">
        <f>VLOOKUP(A1185,LastLogonDate!A:D,3,FALSE)</f>
        <v>#N/A</v>
      </c>
      <c r="H1185" s="5" t="e">
        <f>VLOOKUP(A1185,LastLogonDate!A:D,4,FALSE)</f>
        <v>#N/A</v>
      </c>
      <c r="I1185" s="5" t="str">
        <f t="shared" si="37"/>
        <v/>
      </c>
      <c r="J1185" t="str">
        <f t="shared" si="36"/>
        <v>OR dbo.v_R_System.Name0 like''</v>
      </c>
    </row>
    <row r="1186" spans="2:10" x14ac:dyDescent="0.25">
      <c r="B1186" s="2" t="str">
        <f>_xlfn.IFNA(VLOOKUP(A1186,SQLReport!A:F,2,FALSE),IF(A1186="","","Not in SCCM"))</f>
        <v/>
      </c>
      <c r="C1186" s="2" t="b">
        <f>COUNTIF(SQLReport!A:A, A1186)&gt;1</f>
        <v>0</v>
      </c>
      <c r="D1186" s="5" t="str">
        <f>IF(B1186="No",VLOOKUP(A1186,SQLReport!A:F,4,FALSE),"")</f>
        <v/>
      </c>
      <c r="E1186" s="5" t="str">
        <f>_xlfn.IFNA(IF(VLOOKUP(A1186,NewCMDB!A:N,1,FALSE)="","No","Yes"),IF(A1186="","","No"))</f>
        <v/>
      </c>
      <c r="F1186" s="5" t="e">
        <f>VLOOKUP(A1186,LastLogonDate!A:D,2,FALSE)</f>
        <v>#N/A</v>
      </c>
      <c r="G1186" s="5" t="e">
        <f>VLOOKUP(A1186,LastLogonDate!A:D,3,FALSE)</f>
        <v>#N/A</v>
      </c>
      <c r="H1186" s="5" t="e">
        <f>VLOOKUP(A1186,LastLogonDate!A:D,4,FALSE)</f>
        <v>#N/A</v>
      </c>
      <c r="I1186" s="5" t="str">
        <f t="shared" si="37"/>
        <v/>
      </c>
      <c r="J1186" t="str">
        <f t="shared" si="36"/>
        <v>OR dbo.v_R_System.Name0 like''</v>
      </c>
    </row>
    <row r="1187" spans="2:10" x14ac:dyDescent="0.25">
      <c r="B1187" s="2" t="str">
        <f>_xlfn.IFNA(VLOOKUP(A1187,SQLReport!A:F,2,FALSE),IF(A1187="","","Not in SCCM"))</f>
        <v/>
      </c>
      <c r="C1187" s="2" t="b">
        <f>COUNTIF(SQLReport!A:A, A1187)&gt;1</f>
        <v>0</v>
      </c>
      <c r="D1187" s="5" t="str">
        <f>IF(B1187="No",VLOOKUP(A1187,SQLReport!A:F,4,FALSE),"")</f>
        <v/>
      </c>
      <c r="E1187" s="5" t="str">
        <f>_xlfn.IFNA(IF(VLOOKUP(A1187,NewCMDB!A:N,1,FALSE)="","No","Yes"),IF(A1187="","","No"))</f>
        <v/>
      </c>
      <c r="F1187" s="5" t="e">
        <f>VLOOKUP(A1187,LastLogonDate!A:D,2,FALSE)</f>
        <v>#N/A</v>
      </c>
      <c r="G1187" s="5" t="e">
        <f>VLOOKUP(A1187,LastLogonDate!A:D,3,FALSE)</f>
        <v>#N/A</v>
      </c>
      <c r="H1187" s="5" t="e">
        <f>VLOOKUP(A1187,LastLogonDate!A:D,4,FALSE)</f>
        <v>#N/A</v>
      </c>
      <c r="I1187" s="5" t="str">
        <f t="shared" si="37"/>
        <v/>
      </c>
      <c r="J1187" t="str">
        <f t="shared" si="36"/>
        <v>OR dbo.v_R_System.Name0 like''</v>
      </c>
    </row>
    <row r="1188" spans="2:10" x14ac:dyDescent="0.25">
      <c r="B1188" s="2" t="str">
        <f>_xlfn.IFNA(VLOOKUP(A1188,SQLReport!A:F,2,FALSE),IF(A1188="","","Not in SCCM"))</f>
        <v/>
      </c>
      <c r="C1188" s="2" t="b">
        <f>COUNTIF(SQLReport!A:A, A1188)&gt;1</f>
        <v>0</v>
      </c>
      <c r="D1188" s="5" t="str">
        <f>IF(B1188="No",VLOOKUP(A1188,SQLReport!A:F,4,FALSE),"")</f>
        <v/>
      </c>
      <c r="E1188" s="5" t="str">
        <f>_xlfn.IFNA(IF(VLOOKUP(A1188,NewCMDB!A:N,1,FALSE)="","No","Yes"),IF(A1188="","","No"))</f>
        <v/>
      </c>
      <c r="F1188" s="5" t="e">
        <f>VLOOKUP(A1188,LastLogonDate!A:D,2,FALSE)</f>
        <v>#N/A</v>
      </c>
      <c r="G1188" s="5" t="e">
        <f>VLOOKUP(A1188,LastLogonDate!A:D,3,FALSE)</f>
        <v>#N/A</v>
      </c>
      <c r="H1188" s="5" t="e">
        <f>VLOOKUP(A1188,LastLogonDate!A:D,4,FALSE)</f>
        <v>#N/A</v>
      </c>
      <c r="I1188" s="5" t="str">
        <f t="shared" si="37"/>
        <v/>
      </c>
      <c r="J1188" t="str">
        <f t="shared" si="36"/>
        <v>OR dbo.v_R_System.Name0 like''</v>
      </c>
    </row>
    <row r="1189" spans="2:10" x14ac:dyDescent="0.25">
      <c r="B1189" s="2" t="str">
        <f>_xlfn.IFNA(VLOOKUP(A1189,SQLReport!A:F,2,FALSE),IF(A1189="","","Not in SCCM"))</f>
        <v/>
      </c>
      <c r="C1189" s="2" t="b">
        <f>COUNTIF(SQLReport!A:A, A1189)&gt;1</f>
        <v>0</v>
      </c>
      <c r="D1189" s="5" t="str">
        <f>IF(B1189="No",VLOOKUP(A1189,SQLReport!A:F,4,FALSE),"")</f>
        <v/>
      </c>
      <c r="E1189" s="5" t="str">
        <f>_xlfn.IFNA(IF(VLOOKUP(A1189,NewCMDB!A:N,1,FALSE)="","No","Yes"),IF(A1189="","","No"))</f>
        <v/>
      </c>
      <c r="F1189" s="5" t="e">
        <f>VLOOKUP(A1189,LastLogonDate!A:D,2,FALSE)</f>
        <v>#N/A</v>
      </c>
      <c r="G1189" s="5" t="e">
        <f>VLOOKUP(A1189,LastLogonDate!A:D,3,FALSE)</f>
        <v>#N/A</v>
      </c>
      <c r="H1189" s="5" t="e">
        <f>VLOOKUP(A1189,LastLogonDate!A:D,4,FALSE)</f>
        <v>#N/A</v>
      </c>
      <c r="I1189" s="5" t="str">
        <f t="shared" si="37"/>
        <v/>
      </c>
      <c r="J1189" t="str">
        <f t="shared" si="36"/>
        <v>OR dbo.v_R_System.Name0 like''</v>
      </c>
    </row>
    <row r="1190" spans="2:10" x14ac:dyDescent="0.25">
      <c r="B1190" s="2" t="str">
        <f>_xlfn.IFNA(VLOOKUP(A1190,SQLReport!A:F,2,FALSE),IF(A1190="","","Not in SCCM"))</f>
        <v/>
      </c>
      <c r="C1190" s="2" t="b">
        <f>COUNTIF(SQLReport!A:A, A1190)&gt;1</f>
        <v>0</v>
      </c>
      <c r="D1190" s="5" t="str">
        <f>IF(B1190="No",VLOOKUP(A1190,SQLReport!A:F,4,FALSE),"")</f>
        <v/>
      </c>
      <c r="E1190" s="5" t="str">
        <f>_xlfn.IFNA(IF(VLOOKUP(A1190,NewCMDB!A:N,1,FALSE)="","No","Yes"),IF(A1190="","","No"))</f>
        <v/>
      </c>
      <c r="F1190" s="5" t="e">
        <f>VLOOKUP(A1190,LastLogonDate!A:D,2,FALSE)</f>
        <v>#N/A</v>
      </c>
      <c r="G1190" s="5" t="e">
        <f>VLOOKUP(A1190,LastLogonDate!A:D,3,FALSE)</f>
        <v>#N/A</v>
      </c>
      <c r="H1190" s="5" t="e">
        <f>VLOOKUP(A1190,LastLogonDate!A:D,4,FALSE)</f>
        <v>#N/A</v>
      </c>
      <c r="I1190" s="5" t="str">
        <f t="shared" si="37"/>
        <v/>
      </c>
      <c r="J1190" t="str">
        <f t="shared" si="36"/>
        <v>OR dbo.v_R_System.Name0 like''</v>
      </c>
    </row>
    <row r="1191" spans="2:10" x14ac:dyDescent="0.25">
      <c r="B1191" s="2" t="str">
        <f>_xlfn.IFNA(VLOOKUP(A1191,SQLReport!A:F,2,FALSE),IF(A1191="","","Not in SCCM"))</f>
        <v/>
      </c>
      <c r="C1191" s="2" t="b">
        <f>COUNTIF(SQLReport!A:A, A1191)&gt;1</f>
        <v>0</v>
      </c>
      <c r="D1191" s="5" t="str">
        <f>IF(B1191="No",VLOOKUP(A1191,SQLReport!A:F,4,FALSE),"")</f>
        <v/>
      </c>
      <c r="E1191" s="5" t="str">
        <f>_xlfn.IFNA(IF(VLOOKUP(A1191,NewCMDB!A:N,1,FALSE)="","No","Yes"),IF(A1191="","","No"))</f>
        <v/>
      </c>
      <c r="F1191" s="5" t="e">
        <f>VLOOKUP(A1191,LastLogonDate!A:D,2,FALSE)</f>
        <v>#N/A</v>
      </c>
      <c r="G1191" s="5" t="e">
        <f>VLOOKUP(A1191,LastLogonDate!A:D,3,FALSE)</f>
        <v>#N/A</v>
      </c>
      <c r="H1191" s="5" t="e">
        <f>VLOOKUP(A1191,LastLogonDate!A:D,4,FALSE)</f>
        <v>#N/A</v>
      </c>
      <c r="I1191" s="5" t="str">
        <f t="shared" si="37"/>
        <v/>
      </c>
      <c r="J1191" t="str">
        <f t="shared" si="36"/>
        <v>OR dbo.v_R_System.Name0 like''</v>
      </c>
    </row>
    <row r="1192" spans="2:10" x14ac:dyDescent="0.25">
      <c r="B1192" s="2" t="str">
        <f>_xlfn.IFNA(VLOOKUP(A1192,SQLReport!A:F,2,FALSE),IF(A1192="","","Not in SCCM"))</f>
        <v/>
      </c>
      <c r="C1192" s="2" t="b">
        <f>COUNTIF(SQLReport!A:A, A1192)&gt;1</f>
        <v>0</v>
      </c>
      <c r="D1192" s="5" t="str">
        <f>IF(B1192="No",VLOOKUP(A1192,SQLReport!A:F,4,FALSE),"")</f>
        <v/>
      </c>
      <c r="E1192" s="5" t="str">
        <f>_xlfn.IFNA(IF(VLOOKUP(A1192,NewCMDB!A:N,1,FALSE)="","No","Yes"),IF(A1192="","","No"))</f>
        <v/>
      </c>
      <c r="F1192" s="5" t="e">
        <f>VLOOKUP(A1192,LastLogonDate!A:D,2,FALSE)</f>
        <v>#N/A</v>
      </c>
      <c r="G1192" s="5" t="e">
        <f>VLOOKUP(A1192,LastLogonDate!A:D,3,FALSE)</f>
        <v>#N/A</v>
      </c>
      <c r="H1192" s="5" t="e">
        <f>VLOOKUP(A1192,LastLogonDate!A:D,4,FALSE)</f>
        <v>#N/A</v>
      </c>
      <c r="I1192" s="5" t="str">
        <f t="shared" si="37"/>
        <v/>
      </c>
      <c r="J1192" t="str">
        <f t="shared" si="36"/>
        <v>OR dbo.v_R_System.Name0 like''</v>
      </c>
    </row>
    <row r="1193" spans="2:10" x14ac:dyDescent="0.25">
      <c r="B1193" s="2" t="str">
        <f>_xlfn.IFNA(VLOOKUP(A1193,SQLReport!A:F,2,FALSE),IF(A1193="","","Not in SCCM"))</f>
        <v/>
      </c>
      <c r="C1193" s="2" t="b">
        <f>COUNTIF(SQLReport!A:A, A1193)&gt;1</f>
        <v>0</v>
      </c>
      <c r="D1193" s="5" t="str">
        <f>IF(B1193="No",VLOOKUP(A1193,SQLReport!A:F,4,FALSE),"")</f>
        <v/>
      </c>
      <c r="E1193" s="5" t="str">
        <f>_xlfn.IFNA(IF(VLOOKUP(A1193,NewCMDB!A:N,1,FALSE)="","No","Yes"),IF(A1193="","","No"))</f>
        <v/>
      </c>
      <c r="F1193" s="5" t="e">
        <f>VLOOKUP(A1193,LastLogonDate!A:D,2,FALSE)</f>
        <v>#N/A</v>
      </c>
      <c r="G1193" s="5" t="e">
        <f>VLOOKUP(A1193,LastLogonDate!A:D,3,FALSE)</f>
        <v>#N/A</v>
      </c>
      <c r="H1193" s="5" t="e">
        <f>VLOOKUP(A1193,LastLogonDate!A:D,4,FALSE)</f>
        <v>#N/A</v>
      </c>
      <c r="I1193" s="5" t="str">
        <f t="shared" si="37"/>
        <v/>
      </c>
      <c r="J1193" t="str">
        <f t="shared" si="36"/>
        <v>OR dbo.v_R_System.Name0 like''</v>
      </c>
    </row>
    <row r="1194" spans="2:10" x14ac:dyDescent="0.25">
      <c r="B1194" s="2" t="str">
        <f>_xlfn.IFNA(VLOOKUP(A1194,SQLReport!A:F,2,FALSE),IF(A1194="","","Not in SCCM"))</f>
        <v/>
      </c>
      <c r="C1194" s="2" t="b">
        <f>COUNTIF(SQLReport!A:A, A1194)&gt;1</f>
        <v>0</v>
      </c>
      <c r="D1194" s="5" t="str">
        <f>IF(B1194="No",VLOOKUP(A1194,SQLReport!A:F,4,FALSE),"")</f>
        <v/>
      </c>
      <c r="E1194" s="5" t="str">
        <f>_xlfn.IFNA(IF(VLOOKUP(A1194,NewCMDB!A:N,1,FALSE)="","No","Yes"),IF(A1194="","","No"))</f>
        <v/>
      </c>
      <c r="F1194" s="5" t="e">
        <f>VLOOKUP(A1194,LastLogonDate!A:D,2,FALSE)</f>
        <v>#N/A</v>
      </c>
      <c r="G1194" s="5" t="e">
        <f>VLOOKUP(A1194,LastLogonDate!A:D,3,FALSE)</f>
        <v>#N/A</v>
      </c>
      <c r="H1194" s="5" t="e">
        <f>VLOOKUP(A1194,LastLogonDate!A:D,4,FALSE)</f>
        <v>#N/A</v>
      </c>
      <c r="I1194" s="5" t="str">
        <f t="shared" si="37"/>
        <v/>
      </c>
      <c r="J1194" t="str">
        <f t="shared" si="36"/>
        <v>OR dbo.v_R_System.Name0 like''</v>
      </c>
    </row>
    <row r="1195" spans="2:10" x14ac:dyDescent="0.25">
      <c r="B1195" s="2" t="str">
        <f>_xlfn.IFNA(VLOOKUP(A1195,SQLReport!A:F,2,FALSE),IF(A1195="","","Not in SCCM"))</f>
        <v/>
      </c>
      <c r="C1195" s="2" t="b">
        <f>COUNTIF(SQLReport!A:A, A1195)&gt;1</f>
        <v>0</v>
      </c>
      <c r="D1195" s="5" t="str">
        <f>IF(B1195="No",VLOOKUP(A1195,SQLReport!A:F,4,FALSE),"")</f>
        <v/>
      </c>
      <c r="E1195" s="5" t="str">
        <f>_xlfn.IFNA(IF(VLOOKUP(A1195,NewCMDB!A:N,1,FALSE)="","No","Yes"),IF(A1195="","","No"))</f>
        <v/>
      </c>
      <c r="F1195" s="5" t="e">
        <f>VLOOKUP(A1195,LastLogonDate!A:D,2,FALSE)</f>
        <v>#N/A</v>
      </c>
      <c r="G1195" s="5" t="e">
        <f>VLOOKUP(A1195,LastLogonDate!A:D,3,FALSE)</f>
        <v>#N/A</v>
      </c>
      <c r="H1195" s="5" t="e">
        <f>VLOOKUP(A1195,LastLogonDate!A:D,4,FALSE)</f>
        <v>#N/A</v>
      </c>
      <c r="I1195" s="5" t="str">
        <f t="shared" si="37"/>
        <v/>
      </c>
      <c r="J1195" t="str">
        <f t="shared" si="36"/>
        <v>OR dbo.v_R_System.Name0 like''</v>
      </c>
    </row>
    <row r="1196" spans="2:10" x14ac:dyDescent="0.25">
      <c r="B1196" s="2" t="str">
        <f>_xlfn.IFNA(VLOOKUP(A1196,SQLReport!A:F,2,FALSE),IF(A1196="","","Not in SCCM"))</f>
        <v/>
      </c>
      <c r="C1196" s="2" t="b">
        <f>COUNTIF(SQLReport!A:A, A1196)&gt;1</f>
        <v>0</v>
      </c>
      <c r="D1196" s="5" t="str">
        <f>IF(B1196="No",VLOOKUP(A1196,SQLReport!A:F,4,FALSE),"")</f>
        <v/>
      </c>
      <c r="E1196" s="5" t="str">
        <f>_xlfn.IFNA(IF(VLOOKUP(A1196,NewCMDB!A:N,1,FALSE)="","No","Yes"),IF(A1196="","","No"))</f>
        <v/>
      </c>
      <c r="F1196" s="5" t="e">
        <f>VLOOKUP(A1196,LastLogonDate!A:D,2,FALSE)</f>
        <v>#N/A</v>
      </c>
      <c r="G1196" s="5" t="e">
        <f>VLOOKUP(A1196,LastLogonDate!A:D,3,FALSE)</f>
        <v>#N/A</v>
      </c>
      <c r="H1196" s="5" t="e">
        <f>VLOOKUP(A1196,LastLogonDate!A:D,4,FALSE)</f>
        <v>#N/A</v>
      </c>
      <c r="I1196" s="5" t="str">
        <f t="shared" si="37"/>
        <v/>
      </c>
      <c r="J1196" t="str">
        <f t="shared" si="36"/>
        <v>OR dbo.v_R_System.Name0 like''</v>
      </c>
    </row>
    <row r="1197" spans="2:10" x14ac:dyDescent="0.25">
      <c r="B1197" s="2" t="str">
        <f>_xlfn.IFNA(VLOOKUP(A1197,SQLReport!A:F,2,FALSE),IF(A1197="","","Not in SCCM"))</f>
        <v/>
      </c>
      <c r="C1197" s="2" t="b">
        <f>COUNTIF(SQLReport!A:A, A1197)&gt;1</f>
        <v>0</v>
      </c>
      <c r="D1197" s="5" t="str">
        <f>IF(B1197="No",VLOOKUP(A1197,SQLReport!A:F,4,FALSE),"")</f>
        <v/>
      </c>
      <c r="E1197" s="5" t="str">
        <f>_xlfn.IFNA(IF(VLOOKUP(A1197,NewCMDB!A:N,1,FALSE)="","No","Yes"),IF(A1197="","","No"))</f>
        <v/>
      </c>
      <c r="F1197" s="5" t="e">
        <f>VLOOKUP(A1197,LastLogonDate!A:D,2,FALSE)</f>
        <v>#N/A</v>
      </c>
      <c r="G1197" s="5" t="e">
        <f>VLOOKUP(A1197,LastLogonDate!A:D,3,FALSE)</f>
        <v>#N/A</v>
      </c>
      <c r="H1197" s="5" t="e">
        <f>VLOOKUP(A1197,LastLogonDate!A:D,4,FALSE)</f>
        <v>#N/A</v>
      </c>
      <c r="I1197" s="5" t="str">
        <f t="shared" si="37"/>
        <v/>
      </c>
      <c r="J1197" t="str">
        <f t="shared" si="36"/>
        <v>OR dbo.v_R_System.Name0 like''</v>
      </c>
    </row>
    <row r="1198" spans="2:10" x14ac:dyDescent="0.25">
      <c r="B1198" s="2" t="str">
        <f>_xlfn.IFNA(VLOOKUP(A1198,SQLReport!A:F,2,FALSE),IF(A1198="","","Not in SCCM"))</f>
        <v/>
      </c>
      <c r="C1198" s="2" t="b">
        <f>COUNTIF(SQLReport!A:A, A1198)&gt;1</f>
        <v>0</v>
      </c>
      <c r="D1198" s="5" t="str">
        <f>IF(B1198="No",VLOOKUP(A1198,SQLReport!A:F,4,FALSE),"")</f>
        <v/>
      </c>
      <c r="E1198" s="5" t="str">
        <f>_xlfn.IFNA(IF(VLOOKUP(A1198,NewCMDB!A:N,1,FALSE)="","No","Yes"),IF(A1198="","","No"))</f>
        <v/>
      </c>
      <c r="F1198" s="5" t="e">
        <f>VLOOKUP(A1198,LastLogonDate!A:D,2,FALSE)</f>
        <v>#N/A</v>
      </c>
      <c r="G1198" s="5" t="e">
        <f>VLOOKUP(A1198,LastLogonDate!A:D,3,FALSE)</f>
        <v>#N/A</v>
      </c>
      <c r="H1198" s="5" t="e">
        <f>VLOOKUP(A1198,LastLogonDate!A:D,4,FALSE)</f>
        <v>#N/A</v>
      </c>
      <c r="I1198" s="5" t="str">
        <f t="shared" si="37"/>
        <v/>
      </c>
      <c r="J1198" t="str">
        <f t="shared" si="36"/>
        <v>OR dbo.v_R_System.Name0 like''</v>
      </c>
    </row>
    <row r="1199" spans="2:10" x14ac:dyDescent="0.25">
      <c r="B1199" s="2" t="str">
        <f>_xlfn.IFNA(VLOOKUP(A1199,SQLReport!A:F,2,FALSE),IF(A1199="","","Not in SCCM"))</f>
        <v/>
      </c>
      <c r="C1199" s="2" t="b">
        <f>COUNTIF(SQLReport!A:A, A1199)&gt;1</f>
        <v>0</v>
      </c>
      <c r="D1199" s="5" t="str">
        <f>IF(B1199="No",VLOOKUP(A1199,SQLReport!A:F,4,FALSE),"")</f>
        <v/>
      </c>
      <c r="E1199" s="5" t="str">
        <f>_xlfn.IFNA(IF(VLOOKUP(A1199,NewCMDB!A:N,1,FALSE)="","No","Yes"),IF(A1199="","","No"))</f>
        <v/>
      </c>
      <c r="F1199" s="5" t="e">
        <f>VLOOKUP(A1199,LastLogonDate!A:D,2,FALSE)</f>
        <v>#N/A</v>
      </c>
      <c r="G1199" s="5" t="e">
        <f>VLOOKUP(A1199,LastLogonDate!A:D,3,FALSE)</f>
        <v>#N/A</v>
      </c>
      <c r="H1199" s="5" t="e">
        <f>VLOOKUP(A1199,LastLogonDate!A:D,4,FALSE)</f>
        <v>#N/A</v>
      </c>
      <c r="I1199" s="5" t="str">
        <f t="shared" si="37"/>
        <v/>
      </c>
      <c r="J1199" t="str">
        <f t="shared" si="36"/>
        <v>OR dbo.v_R_System.Name0 like''</v>
      </c>
    </row>
    <row r="1200" spans="2:10" x14ac:dyDescent="0.25">
      <c r="B1200" s="2" t="str">
        <f>_xlfn.IFNA(VLOOKUP(A1200,SQLReport!A:F,2,FALSE),IF(A1200="","","Not in SCCM"))</f>
        <v/>
      </c>
      <c r="C1200" s="2" t="b">
        <f>COUNTIF(SQLReport!A:A, A1200)&gt;1</f>
        <v>0</v>
      </c>
      <c r="D1200" s="5" t="str">
        <f>IF(B1200="No",VLOOKUP(A1200,SQLReport!A:F,4,FALSE),"")</f>
        <v/>
      </c>
      <c r="E1200" s="5" t="str">
        <f>_xlfn.IFNA(IF(VLOOKUP(A1200,NewCMDB!A:N,1,FALSE)="","No","Yes"),IF(A1200="","","No"))</f>
        <v/>
      </c>
      <c r="F1200" s="5" t="e">
        <f>VLOOKUP(A1200,LastLogonDate!A:D,2,FALSE)</f>
        <v>#N/A</v>
      </c>
      <c r="G1200" s="5" t="e">
        <f>VLOOKUP(A1200,LastLogonDate!A:D,3,FALSE)</f>
        <v>#N/A</v>
      </c>
      <c r="H1200" s="5" t="e">
        <f>VLOOKUP(A1200,LastLogonDate!A:D,4,FALSE)</f>
        <v>#N/A</v>
      </c>
      <c r="I1200" s="5" t="str">
        <f t="shared" si="37"/>
        <v/>
      </c>
      <c r="J1200" t="str">
        <f t="shared" si="36"/>
        <v>OR dbo.v_R_System.Name0 like''</v>
      </c>
    </row>
    <row r="1201" spans="2:10" x14ac:dyDescent="0.25">
      <c r="B1201" s="2" t="str">
        <f>_xlfn.IFNA(VLOOKUP(A1201,SQLReport!A:F,2,FALSE),IF(A1201="","","Not in SCCM"))</f>
        <v/>
      </c>
      <c r="C1201" s="2" t="b">
        <f>COUNTIF(SQLReport!A:A, A1201)&gt;1</f>
        <v>0</v>
      </c>
      <c r="D1201" s="5" t="str">
        <f>IF(B1201="No",VLOOKUP(A1201,SQLReport!A:F,4,FALSE),"")</f>
        <v/>
      </c>
      <c r="E1201" s="5" t="str">
        <f>_xlfn.IFNA(IF(VLOOKUP(A1201,NewCMDB!A:N,1,FALSE)="","No","Yes"),IF(A1201="","","No"))</f>
        <v/>
      </c>
      <c r="F1201" s="5" t="e">
        <f>VLOOKUP(A1201,LastLogonDate!A:D,2,FALSE)</f>
        <v>#N/A</v>
      </c>
      <c r="G1201" s="5" t="e">
        <f>VLOOKUP(A1201,LastLogonDate!A:D,3,FALSE)</f>
        <v>#N/A</v>
      </c>
      <c r="H1201" s="5" t="e">
        <f>VLOOKUP(A1201,LastLogonDate!A:D,4,FALSE)</f>
        <v>#N/A</v>
      </c>
      <c r="I1201" s="5" t="str">
        <f t="shared" si="37"/>
        <v/>
      </c>
      <c r="J1201" t="str">
        <f t="shared" si="36"/>
        <v>OR dbo.v_R_System.Name0 like''</v>
      </c>
    </row>
    <row r="1202" spans="2:10" x14ac:dyDescent="0.25">
      <c r="B1202" s="2" t="str">
        <f>_xlfn.IFNA(VLOOKUP(A1202,SQLReport!A:F,2,FALSE),IF(A1202="","","Not in SCCM"))</f>
        <v/>
      </c>
      <c r="C1202" s="2" t="b">
        <f>COUNTIF(SQLReport!A:A, A1202)&gt;1</f>
        <v>0</v>
      </c>
      <c r="D1202" s="5" t="str">
        <f>IF(B1202="No",VLOOKUP(A1202,SQLReport!A:F,4,FALSE),"")</f>
        <v/>
      </c>
      <c r="E1202" s="5" t="str">
        <f>_xlfn.IFNA(IF(VLOOKUP(A1202,NewCMDB!A:N,1,FALSE)="","No","Yes"),IF(A1202="","","No"))</f>
        <v/>
      </c>
      <c r="F1202" s="5" t="e">
        <f>VLOOKUP(A1202,LastLogonDate!A:D,2,FALSE)</f>
        <v>#N/A</v>
      </c>
      <c r="G1202" s="5" t="e">
        <f>VLOOKUP(A1202,LastLogonDate!A:D,3,FALSE)</f>
        <v>#N/A</v>
      </c>
      <c r="H1202" s="5" t="e">
        <f>VLOOKUP(A1202,LastLogonDate!A:D,4,FALSE)</f>
        <v>#N/A</v>
      </c>
      <c r="I1202" s="5" t="str">
        <f t="shared" si="37"/>
        <v/>
      </c>
      <c r="J1202" t="str">
        <f t="shared" si="36"/>
        <v>OR dbo.v_R_System.Name0 like''</v>
      </c>
    </row>
    <row r="1203" spans="2:10" x14ac:dyDescent="0.25">
      <c r="B1203" s="2" t="str">
        <f>_xlfn.IFNA(VLOOKUP(A1203,SQLReport!A:F,2,FALSE),IF(A1203="","","Not in SCCM"))</f>
        <v/>
      </c>
      <c r="C1203" s="2" t="b">
        <f>COUNTIF(SQLReport!A:A, A1203)&gt;1</f>
        <v>0</v>
      </c>
      <c r="D1203" s="5" t="str">
        <f>IF(B1203="No",VLOOKUP(A1203,SQLReport!A:F,4,FALSE),"")</f>
        <v/>
      </c>
      <c r="E1203" s="5" t="str">
        <f>_xlfn.IFNA(IF(VLOOKUP(A1203,NewCMDB!A:N,1,FALSE)="","No","Yes"),IF(A1203="","","No"))</f>
        <v/>
      </c>
      <c r="F1203" s="5" t="e">
        <f>VLOOKUP(A1203,LastLogonDate!A:D,2,FALSE)</f>
        <v>#N/A</v>
      </c>
      <c r="G1203" s="5" t="e">
        <f>VLOOKUP(A1203,LastLogonDate!A:D,3,FALSE)</f>
        <v>#N/A</v>
      </c>
      <c r="H1203" s="5" t="e">
        <f>VLOOKUP(A1203,LastLogonDate!A:D,4,FALSE)</f>
        <v>#N/A</v>
      </c>
      <c r="I1203" s="5" t="str">
        <f t="shared" si="37"/>
        <v/>
      </c>
      <c r="J1203" t="str">
        <f t="shared" si="36"/>
        <v>OR dbo.v_R_System.Name0 like''</v>
      </c>
    </row>
    <row r="1204" spans="2:10" x14ac:dyDescent="0.25">
      <c r="B1204" s="2" t="str">
        <f>_xlfn.IFNA(VLOOKUP(A1204,SQLReport!A:F,2,FALSE),IF(A1204="","","Not in SCCM"))</f>
        <v/>
      </c>
      <c r="C1204" s="2" t="b">
        <f>COUNTIF(SQLReport!A:A, A1204)&gt;1</f>
        <v>0</v>
      </c>
      <c r="D1204" s="5" t="str">
        <f>IF(B1204="No",VLOOKUP(A1204,SQLReport!A:F,4,FALSE),"")</f>
        <v/>
      </c>
      <c r="E1204" s="5" t="str">
        <f>_xlfn.IFNA(IF(VLOOKUP(A1204,NewCMDB!A:N,1,FALSE)="","No","Yes"),IF(A1204="","","No"))</f>
        <v/>
      </c>
      <c r="F1204" s="5" t="e">
        <f>VLOOKUP(A1204,LastLogonDate!A:D,2,FALSE)</f>
        <v>#N/A</v>
      </c>
      <c r="G1204" s="5" t="e">
        <f>VLOOKUP(A1204,LastLogonDate!A:D,3,FALSE)</f>
        <v>#N/A</v>
      </c>
      <c r="H1204" s="5" t="e">
        <f>VLOOKUP(A1204,LastLogonDate!A:D,4,FALSE)</f>
        <v>#N/A</v>
      </c>
      <c r="I1204" s="5" t="str">
        <f t="shared" si="37"/>
        <v/>
      </c>
      <c r="J1204" t="str">
        <f t="shared" si="36"/>
        <v>OR dbo.v_R_System.Name0 like''</v>
      </c>
    </row>
    <row r="1205" spans="2:10" x14ac:dyDescent="0.25">
      <c r="B1205" s="2" t="str">
        <f>_xlfn.IFNA(VLOOKUP(A1205,SQLReport!A:F,2,FALSE),IF(A1205="","","Not in SCCM"))</f>
        <v/>
      </c>
      <c r="C1205" s="2" t="b">
        <f>COUNTIF(SQLReport!A:A, A1205)&gt;1</f>
        <v>0</v>
      </c>
      <c r="D1205" s="5" t="str">
        <f>IF(B1205="No",VLOOKUP(A1205,SQLReport!A:F,4,FALSE),"")</f>
        <v/>
      </c>
      <c r="E1205" s="5" t="str">
        <f>_xlfn.IFNA(IF(VLOOKUP(A1205,NewCMDB!A:N,1,FALSE)="","No","Yes"),IF(A1205="","","No"))</f>
        <v/>
      </c>
      <c r="F1205" s="5" t="e">
        <f>VLOOKUP(A1205,LastLogonDate!A:D,2,FALSE)</f>
        <v>#N/A</v>
      </c>
      <c r="G1205" s="5" t="e">
        <f>VLOOKUP(A1205,LastLogonDate!A:D,3,FALSE)</f>
        <v>#N/A</v>
      </c>
      <c r="H1205" s="5" t="e">
        <f>VLOOKUP(A1205,LastLogonDate!A:D,4,FALSE)</f>
        <v>#N/A</v>
      </c>
      <c r="I1205" s="5" t="str">
        <f t="shared" si="37"/>
        <v/>
      </c>
      <c r="J1205" t="str">
        <f t="shared" si="36"/>
        <v>OR dbo.v_R_System.Name0 like''</v>
      </c>
    </row>
    <row r="1206" spans="2:10" x14ac:dyDescent="0.25">
      <c r="B1206" s="2" t="str">
        <f>_xlfn.IFNA(VLOOKUP(A1206,SQLReport!A:F,2,FALSE),IF(A1206="","","Not in SCCM"))</f>
        <v/>
      </c>
      <c r="C1206" s="2" t="b">
        <f>COUNTIF(SQLReport!A:A, A1206)&gt;1</f>
        <v>0</v>
      </c>
      <c r="D1206" s="5" t="str">
        <f>IF(B1206="No",VLOOKUP(A1206,SQLReport!A:F,4,FALSE),"")</f>
        <v/>
      </c>
      <c r="E1206" s="5" t="str">
        <f>_xlfn.IFNA(IF(VLOOKUP(A1206,NewCMDB!A:N,1,FALSE)="","No","Yes"),IF(A1206="","","No"))</f>
        <v/>
      </c>
      <c r="F1206" s="5" t="e">
        <f>VLOOKUP(A1206,LastLogonDate!A:D,2,FALSE)</f>
        <v>#N/A</v>
      </c>
      <c r="G1206" s="5" t="e">
        <f>VLOOKUP(A1206,LastLogonDate!A:D,3,FALSE)</f>
        <v>#N/A</v>
      </c>
      <c r="H1206" s="5" t="e">
        <f>VLOOKUP(A1206,LastLogonDate!A:D,4,FALSE)</f>
        <v>#N/A</v>
      </c>
      <c r="I1206" s="5" t="str">
        <f t="shared" si="37"/>
        <v/>
      </c>
      <c r="J1206" t="str">
        <f t="shared" si="36"/>
        <v>OR dbo.v_R_System.Name0 like''</v>
      </c>
    </row>
    <row r="1207" spans="2:10" x14ac:dyDescent="0.25">
      <c r="B1207" s="2" t="str">
        <f>_xlfn.IFNA(VLOOKUP(A1207,SQLReport!A:F,2,FALSE),IF(A1207="","","Not in SCCM"))</f>
        <v/>
      </c>
      <c r="C1207" s="2" t="b">
        <f>COUNTIF(SQLReport!A:A, A1207)&gt;1</f>
        <v>0</v>
      </c>
      <c r="D1207" s="5" t="str">
        <f>IF(B1207="No",VLOOKUP(A1207,SQLReport!A:F,4,FALSE),"")</f>
        <v/>
      </c>
      <c r="E1207" s="5" t="str">
        <f>_xlfn.IFNA(IF(VLOOKUP(A1207,NewCMDB!A:N,1,FALSE)="","No","Yes"),IF(A1207="","","No"))</f>
        <v/>
      </c>
      <c r="F1207" s="5" t="e">
        <f>VLOOKUP(A1207,LastLogonDate!A:D,2,FALSE)</f>
        <v>#N/A</v>
      </c>
      <c r="G1207" s="5" t="e">
        <f>VLOOKUP(A1207,LastLogonDate!A:D,3,FALSE)</f>
        <v>#N/A</v>
      </c>
      <c r="H1207" s="5" t="e">
        <f>VLOOKUP(A1207,LastLogonDate!A:D,4,FALSE)</f>
        <v>#N/A</v>
      </c>
      <c r="I1207" s="5" t="str">
        <f t="shared" si="37"/>
        <v/>
      </c>
      <c r="J1207" t="str">
        <f t="shared" si="36"/>
        <v>OR dbo.v_R_System.Name0 like''</v>
      </c>
    </row>
    <row r="1208" spans="2:10" x14ac:dyDescent="0.25">
      <c r="B1208" s="2" t="str">
        <f>_xlfn.IFNA(VLOOKUP(A1208,SQLReport!A:F,2,FALSE),IF(A1208="","","Not in SCCM"))</f>
        <v/>
      </c>
      <c r="C1208" s="2" t="b">
        <f>COUNTIF(SQLReport!A:A, A1208)&gt;1</f>
        <v>0</v>
      </c>
      <c r="D1208" s="5" t="str">
        <f>IF(B1208="No",VLOOKUP(A1208,SQLReport!A:F,4,FALSE),"")</f>
        <v/>
      </c>
      <c r="E1208" s="5" t="str">
        <f>_xlfn.IFNA(IF(VLOOKUP(A1208,NewCMDB!A:N,1,FALSE)="","No","Yes"),IF(A1208="","","No"))</f>
        <v/>
      </c>
      <c r="F1208" s="5" t="e">
        <f>VLOOKUP(A1208,LastLogonDate!A:D,2,FALSE)</f>
        <v>#N/A</v>
      </c>
      <c r="G1208" s="5" t="e">
        <f>VLOOKUP(A1208,LastLogonDate!A:D,3,FALSE)</f>
        <v>#N/A</v>
      </c>
      <c r="H1208" s="5" t="e">
        <f>VLOOKUP(A1208,LastLogonDate!A:D,4,FALSE)</f>
        <v>#N/A</v>
      </c>
      <c r="I1208" s="5" t="str">
        <f t="shared" si="37"/>
        <v/>
      </c>
      <c r="J1208" t="str">
        <f t="shared" si="36"/>
        <v>OR dbo.v_R_System.Name0 like''</v>
      </c>
    </row>
    <row r="1209" spans="2:10" x14ac:dyDescent="0.25">
      <c r="B1209" s="2" t="str">
        <f>_xlfn.IFNA(VLOOKUP(A1209,SQLReport!A:F,2,FALSE),IF(A1209="","","Not in SCCM"))</f>
        <v/>
      </c>
      <c r="C1209" s="2" t="b">
        <f>COUNTIF(SQLReport!A:A, A1209)&gt;1</f>
        <v>0</v>
      </c>
      <c r="D1209" s="5" t="str">
        <f>IF(B1209="No",VLOOKUP(A1209,SQLReport!A:F,4,FALSE),"")</f>
        <v/>
      </c>
      <c r="E1209" s="5" t="str">
        <f>_xlfn.IFNA(IF(VLOOKUP(A1209,NewCMDB!A:N,1,FALSE)="","No","Yes"),IF(A1209="","","No"))</f>
        <v/>
      </c>
      <c r="F1209" s="5" t="e">
        <f>VLOOKUP(A1209,LastLogonDate!A:D,2,FALSE)</f>
        <v>#N/A</v>
      </c>
      <c r="G1209" s="5" t="e">
        <f>VLOOKUP(A1209,LastLogonDate!A:D,3,FALSE)</f>
        <v>#N/A</v>
      </c>
      <c r="H1209" s="5" t="e">
        <f>VLOOKUP(A1209,LastLogonDate!A:D,4,FALSE)</f>
        <v>#N/A</v>
      </c>
      <c r="I1209" s="5" t="str">
        <f t="shared" si="37"/>
        <v/>
      </c>
      <c r="J1209" t="str">
        <f t="shared" si="36"/>
        <v>OR dbo.v_R_System.Name0 like''</v>
      </c>
    </row>
    <row r="1210" spans="2:10" x14ac:dyDescent="0.25">
      <c r="B1210" s="2" t="str">
        <f>_xlfn.IFNA(VLOOKUP(A1210,SQLReport!A:F,2,FALSE),IF(A1210="","","Not in SCCM"))</f>
        <v/>
      </c>
      <c r="C1210" s="2" t="b">
        <f>COUNTIF(SQLReport!A:A, A1210)&gt;1</f>
        <v>0</v>
      </c>
      <c r="D1210" s="5" t="str">
        <f>IF(B1210="No",VLOOKUP(A1210,SQLReport!A:F,4,FALSE),"")</f>
        <v/>
      </c>
      <c r="E1210" s="5" t="str">
        <f>_xlfn.IFNA(IF(VLOOKUP(A1210,NewCMDB!A:N,1,FALSE)="","No","Yes"),IF(A1210="","","No"))</f>
        <v/>
      </c>
      <c r="F1210" s="5" t="e">
        <f>VLOOKUP(A1210,LastLogonDate!A:D,2,FALSE)</f>
        <v>#N/A</v>
      </c>
      <c r="G1210" s="5" t="e">
        <f>VLOOKUP(A1210,LastLogonDate!A:D,3,FALSE)</f>
        <v>#N/A</v>
      </c>
      <c r="H1210" s="5" t="e">
        <f>VLOOKUP(A1210,LastLogonDate!A:D,4,FALSE)</f>
        <v>#N/A</v>
      </c>
      <c r="I1210" s="5" t="str">
        <f t="shared" si="37"/>
        <v/>
      </c>
      <c r="J1210" t="str">
        <f t="shared" si="36"/>
        <v>OR dbo.v_R_System.Name0 like''</v>
      </c>
    </row>
    <row r="1211" spans="2:10" x14ac:dyDescent="0.25">
      <c r="B1211" s="2" t="str">
        <f>_xlfn.IFNA(VLOOKUP(A1211,SQLReport!A:F,2,FALSE),IF(A1211="","","Not in SCCM"))</f>
        <v/>
      </c>
      <c r="C1211" s="2" t="b">
        <f>COUNTIF(SQLReport!A:A, A1211)&gt;1</f>
        <v>0</v>
      </c>
      <c r="D1211" s="5" t="str">
        <f>IF(B1211="No",VLOOKUP(A1211,SQLReport!A:F,4,FALSE),"")</f>
        <v/>
      </c>
      <c r="E1211" s="5" t="str">
        <f>_xlfn.IFNA(IF(VLOOKUP(A1211,NewCMDB!A:N,1,FALSE)="","No","Yes"),IF(A1211="","","No"))</f>
        <v/>
      </c>
      <c r="F1211" s="5" t="e">
        <f>VLOOKUP(A1211,LastLogonDate!A:D,2,FALSE)</f>
        <v>#N/A</v>
      </c>
      <c r="G1211" s="5" t="e">
        <f>VLOOKUP(A1211,LastLogonDate!A:D,3,FALSE)</f>
        <v>#N/A</v>
      </c>
      <c r="H1211" s="5" t="e">
        <f>VLOOKUP(A1211,LastLogonDate!A:D,4,FALSE)</f>
        <v>#N/A</v>
      </c>
      <c r="I1211" s="5" t="str">
        <f t="shared" si="37"/>
        <v/>
      </c>
      <c r="J1211" t="str">
        <f t="shared" si="36"/>
        <v>OR dbo.v_R_System.Name0 like''</v>
      </c>
    </row>
    <row r="1212" spans="2:10" x14ac:dyDescent="0.25">
      <c r="B1212" s="2" t="str">
        <f>_xlfn.IFNA(VLOOKUP(A1212,SQLReport!A:F,2,FALSE),IF(A1212="","","Not in SCCM"))</f>
        <v/>
      </c>
      <c r="C1212" s="2" t="b">
        <f>COUNTIF(SQLReport!A:A, A1212)&gt;1</f>
        <v>0</v>
      </c>
      <c r="D1212" s="5" t="str">
        <f>IF(B1212="No",VLOOKUP(A1212,SQLReport!A:F,4,FALSE),"")</f>
        <v/>
      </c>
      <c r="E1212" s="5" t="str">
        <f>_xlfn.IFNA(IF(VLOOKUP(A1212,NewCMDB!A:N,1,FALSE)="","No","Yes"),IF(A1212="","","No"))</f>
        <v/>
      </c>
      <c r="F1212" s="5" t="e">
        <f>VLOOKUP(A1212,LastLogonDate!A:D,2,FALSE)</f>
        <v>#N/A</v>
      </c>
      <c r="G1212" s="5" t="e">
        <f>VLOOKUP(A1212,LastLogonDate!A:D,3,FALSE)</f>
        <v>#N/A</v>
      </c>
      <c r="H1212" s="5" t="e">
        <f>VLOOKUP(A1212,LastLogonDate!A:D,4,FALSE)</f>
        <v>#N/A</v>
      </c>
      <c r="I1212" s="5" t="str">
        <f t="shared" si="37"/>
        <v/>
      </c>
      <c r="J1212" t="str">
        <f t="shared" si="36"/>
        <v>OR dbo.v_R_System.Name0 like''</v>
      </c>
    </row>
    <row r="1213" spans="2:10" x14ac:dyDescent="0.25">
      <c r="B1213" s="2" t="str">
        <f>_xlfn.IFNA(VLOOKUP(A1213,SQLReport!A:F,2,FALSE),IF(A1213="","","Not in SCCM"))</f>
        <v/>
      </c>
      <c r="C1213" s="2" t="b">
        <f>COUNTIF(SQLReport!A:A, A1213)&gt;1</f>
        <v>0</v>
      </c>
      <c r="D1213" s="5" t="str">
        <f>IF(B1213="No",VLOOKUP(A1213,SQLReport!A:F,4,FALSE),"")</f>
        <v/>
      </c>
      <c r="E1213" s="5" t="str">
        <f>_xlfn.IFNA(IF(VLOOKUP(A1213,NewCMDB!A:N,1,FALSE)="","No","Yes"),IF(A1213="","","No"))</f>
        <v/>
      </c>
      <c r="F1213" s="5" t="e">
        <f>VLOOKUP(A1213,LastLogonDate!A:D,2,FALSE)</f>
        <v>#N/A</v>
      </c>
      <c r="G1213" s="5" t="e">
        <f>VLOOKUP(A1213,LastLogonDate!A:D,3,FALSE)</f>
        <v>#N/A</v>
      </c>
      <c r="H1213" s="5" t="e">
        <f>VLOOKUP(A1213,LastLogonDate!A:D,4,FALSE)</f>
        <v>#N/A</v>
      </c>
      <c r="I1213" s="5" t="str">
        <f t="shared" si="37"/>
        <v/>
      </c>
      <c r="J1213" t="str">
        <f t="shared" si="36"/>
        <v>OR dbo.v_R_System.Name0 like''</v>
      </c>
    </row>
    <row r="1214" spans="2:10" x14ac:dyDescent="0.25">
      <c r="B1214" s="2" t="str">
        <f>_xlfn.IFNA(VLOOKUP(A1214,SQLReport!A:F,2,FALSE),IF(A1214="","","Not in SCCM"))</f>
        <v/>
      </c>
      <c r="C1214" s="2" t="b">
        <f>COUNTIF(SQLReport!A:A, A1214)&gt;1</f>
        <v>0</v>
      </c>
      <c r="D1214" s="5" t="str">
        <f>IF(B1214="No",VLOOKUP(A1214,SQLReport!A:F,4,FALSE),"")</f>
        <v/>
      </c>
      <c r="E1214" s="5" t="str">
        <f>_xlfn.IFNA(IF(VLOOKUP(A1214,NewCMDB!A:N,1,FALSE)="","No","Yes"),IF(A1214="","","No"))</f>
        <v/>
      </c>
      <c r="F1214" s="5" t="e">
        <f>VLOOKUP(A1214,LastLogonDate!A:D,2,FALSE)</f>
        <v>#N/A</v>
      </c>
      <c r="G1214" s="5" t="e">
        <f>VLOOKUP(A1214,LastLogonDate!A:D,3,FALSE)</f>
        <v>#N/A</v>
      </c>
      <c r="H1214" s="5" t="e">
        <f>VLOOKUP(A1214,LastLogonDate!A:D,4,FALSE)</f>
        <v>#N/A</v>
      </c>
      <c r="I1214" s="5" t="str">
        <f t="shared" si="37"/>
        <v/>
      </c>
      <c r="J1214" t="str">
        <f t="shared" si="36"/>
        <v>OR dbo.v_R_System.Name0 like''</v>
      </c>
    </row>
    <row r="1215" spans="2:10" x14ac:dyDescent="0.25">
      <c r="B1215" s="2" t="str">
        <f>_xlfn.IFNA(VLOOKUP(A1215,SQLReport!A:F,2,FALSE),IF(A1215="","","Not in SCCM"))</f>
        <v/>
      </c>
      <c r="C1215" s="2" t="b">
        <f>COUNTIF(SQLReport!A:A, A1215)&gt;1</f>
        <v>0</v>
      </c>
      <c r="D1215" s="5" t="str">
        <f>IF(B1215="No",VLOOKUP(A1215,SQLReport!A:F,4,FALSE),"")</f>
        <v/>
      </c>
      <c r="E1215" s="5" t="str">
        <f>_xlfn.IFNA(IF(VLOOKUP(A1215,NewCMDB!A:N,1,FALSE)="","No","Yes"),IF(A1215="","","No"))</f>
        <v/>
      </c>
      <c r="F1215" s="5" t="e">
        <f>VLOOKUP(A1215,LastLogonDate!A:D,2,FALSE)</f>
        <v>#N/A</v>
      </c>
      <c r="G1215" s="5" t="e">
        <f>VLOOKUP(A1215,LastLogonDate!A:D,3,FALSE)</f>
        <v>#N/A</v>
      </c>
      <c r="H1215" s="5" t="e">
        <f>VLOOKUP(A1215,LastLogonDate!A:D,4,FALSE)</f>
        <v>#N/A</v>
      </c>
      <c r="I1215" s="5" t="str">
        <f t="shared" si="37"/>
        <v/>
      </c>
      <c r="J1215" t="str">
        <f t="shared" si="36"/>
        <v>OR dbo.v_R_System.Name0 like''</v>
      </c>
    </row>
    <row r="1216" spans="2:10" x14ac:dyDescent="0.25">
      <c r="B1216" s="2" t="str">
        <f>_xlfn.IFNA(VLOOKUP(A1216,SQLReport!A:F,2,FALSE),IF(A1216="","","Not in SCCM"))</f>
        <v/>
      </c>
      <c r="C1216" s="2" t="b">
        <f>COUNTIF(SQLReport!A:A, A1216)&gt;1</f>
        <v>0</v>
      </c>
      <c r="D1216" s="5" t="str">
        <f>IF(B1216="No",VLOOKUP(A1216,SQLReport!A:F,4,FALSE),"")</f>
        <v/>
      </c>
      <c r="E1216" s="5" t="str">
        <f>_xlfn.IFNA(IF(VLOOKUP(A1216,NewCMDB!A:N,1,FALSE)="","No","Yes"),IF(A1216="","","No"))</f>
        <v/>
      </c>
      <c r="F1216" s="5" t="e">
        <f>VLOOKUP(A1216,LastLogonDate!A:D,2,FALSE)</f>
        <v>#N/A</v>
      </c>
      <c r="G1216" s="5" t="e">
        <f>VLOOKUP(A1216,LastLogonDate!A:D,3,FALSE)</f>
        <v>#N/A</v>
      </c>
      <c r="H1216" s="5" t="e">
        <f>VLOOKUP(A1216,LastLogonDate!A:D,4,FALSE)</f>
        <v>#N/A</v>
      </c>
      <c r="I1216" s="5" t="str">
        <f t="shared" si="37"/>
        <v/>
      </c>
      <c r="J1216" t="str">
        <f t="shared" si="36"/>
        <v>OR dbo.v_R_System.Name0 like''</v>
      </c>
    </row>
    <row r="1217" spans="2:10" x14ac:dyDescent="0.25">
      <c r="B1217" s="2" t="str">
        <f>_xlfn.IFNA(VLOOKUP(A1217,SQLReport!A:F,2,FALSE),IF(A1217="","","Not in SCCM"))</f>
        <v/>
      </c>
      <c r="C1217" s="2" t="b">
        <f>COUNTIF(SQLReport!A:A, A1217)&gt;1</f>
        <v>0</v>
      </c>
      <c r="D1217" s="5" t="str">
        <f>IF(B1217="No",VLOOKUP(A1217,SQLReport!A:F,4,FALSE),"")</f>
        <v/>
      </c>
      <c r="E1217" s="5" t="str">
        <f>_xlfn.IFNA(IF(VLOOKUP(A1217,NewCMDB!A:N,1,FALSE)="","No","Yes"),IF(A1217="","","No"))</f>
        <v/>
      </c>
      <c r="F1217" s="5" t="e">
        <f>VLOOKUP(A1217,LastLogonDate!A:D,2,FALSE)</f>
        <v>#N/A</v>
      </c>
      <c r="G1217" s="5" t="e">
        <f>VLOOKUP(A1217,LastLogonDate!A:D,3,FALSE)</f>
        <v>#N/A</v>
      </c>
      <c r="H1217" s="5" t="e">
        <f>VLOOKUP(A1217,LastLogonDate!A:D,4,FALSE)</f>
        <v>#N/A</v>
      </c>
      <c r="I1217" s="5" t="str">
        <f t="shared" si="37"/>
        <v/>
      </c>
      <c r="J1217" t="str">
        <f t="shared" si="36"/>
        <v>OR dbo.v_R_System.Name0 like''</v>
      </c>
    </row>
    <row r="1218" spans="2:10" x14ac:dyDescent="0.25">
      <c r="B1218" s="2" t="str">
        <f>_xlfn.IFNA(VLOOKUP(A1218,SQLReport!A:F,2,FALSE),IF(A1218="","","Not in SCCM"))</f>
        <v/>
      </c>
      <c r="C1218" s="2" t="b">
        <f>COUNTIF(SQLReport!A:A, A1218)&gt;1</f>
        <v>0</v>
      </c>
      <c r="D1218" s="5" t="str">
        <f>IF(B1218="No",VLOOKUP(A1218,SQLReport!A:F,4,FALSE),"")</f>
        <v/>
      </c>
      <c r="E1218" s="5" t="str">
        <f>_xlfn.IFNA(IF(VLOOKUP(A1218,NewCMDB!A:N,1,FALSE)="","No","Yes"),IF(A1218="","","No"))</f>
        <v/>
      </c>
      <c r="F1218" s="5" t="e">
        <f>VLOOKUP(A1218,LastLogonDate!A:D,2,FALSE)</f>
        <v>#N/A</v>
      </c>
      <c r="G1218" s="5" t="e">
        <f>VLOOKUP(A1218,LastLogonDate!A:D,3,FALSE)</f>
        <v>#N/A</v>
      </c>
      <c r="H1218" s="5" t="e">
        <f>VLOOKUP(A1218,LastLogonDate!A:D,4,FALSE)</f>
        <v>#N/A</v>
      </c>
      <c r="I1218" s="5" t="str">
        <f t="shared" si="37"/>
        <v/>
      </c>
      <c r="J1218" t="str">
        <f t="shared" ref="J1218:J1281" si="38">"OR dbo.v_R_System.Name0 like'"&amp;A1218&amp;"'"</f>
        <v>OR dbo.v_R_System.Name0 like''</v>
      </c>
    </row>
    <row r="1219" spans="2:10" x14ac:dyDescent="0.25">
      <c r="B1219" s="2" t="str">
        <f>_xlfn.IFNA(VLOOKUP(A1219,SQLReport!A:F,2,FALSE),IF(A1219="","","Not in SCCM"))</f>
        <v/>
      </c>
      <c r="C1219" s="2" t="b">
        <f>COUNTIF(SQLReport!A:A, A1219)&gt;1</f>
        <v>0</v>
      </c>
      <c r="D1219" s="5" t="str">
        <f>IF(B1219="No",VLOOKUP(A1219,SQLReport!A:F,4,FALSE),"")</f>
        <v/>
      </c>
      <c r="E1219" s="5" t="str">
        <f>_xlfn.IFNA(IF(VLOOKUP(A1219,NewCMDB!A:N,1,FALSE)="","No","Yes"),IF(A1219="","","No"))</f>
        <v/>
      </c>
      <c r="F1219" s="5" t="e">
        <f>VLOOKUP(A1219,LastLogonDate!A:D,2,FALSE)</f>
        <v>#N/A</v>
      </c>
      <c r="G1219" s="5" t="e">
        <f>VLOOKUP(A1219,LastLogonDate!A:D,3,FALSE)</f>
        <v>#N/A</v>
      </c>
      <c r="H1219" s="5" t="e">
        <f>VLOOKUP(A1219,LastLogonDate!A:D,4,FALSE)</f>
        <v>#N/A</v>
      </c>
      <c r="I1219" s="5" t="str">
        <f t="shared" ref="I1219:I1282" si="39">IF(C1219=TRUE,"Duplicate - SD to Delete",
    IF(B1219="No",("No Client - Creation Date "&amp;TEXT(D1219,"dd/mm/yyyy")),
        IF(B1219="Not In SCCM",B1219,
            IF(E1219="Yes","Now In CMDB",
                IF(AND(B1219="Yes",E1219="No"),"Broken Client / Communications Issue",
                    IF(B1219="",B1219,"#Manual Response")
                )
            )
        )
    )
)</f>
        <v/>
      </c>
      <c r="J1219" t="str">
        <f t="shared" si="38"/>
        <v>OR dbo.v_R_System.Name0 like''</v>
      </c>
    </row>
    <row r="1220" spans="2:10" x14ac:dyDescent="0.25">
      <c r="B1220" s="2" t="str">
        <f>_xlfn.IFNA(VLOOKUP(A1220,SQLReport!A:F,2,FALSE),IF(A1220="","","Not in SCCM"))</f>
        <v/>
      </c>
      <c r="C1220" s="2" t="b">
        <f>COUNTIF(SQLReport!A:A, A1220)&gt;1</f>
        <v>0</v>
      </c>
      <c r="D1220" s="5" t="str">
        <f>IF(B1220="No",VLOOKUP(A1220,SQLReport!A:F,4,FALSE),"")</f>
        <v/>
      </c>
      <c r="E1220" s="5" t="str">
        <f>_xlfn.IFNA(IF(VLOOKUP(A1220,NewCMDB!A:N,1,FALSE)="","No","Yes"),IF(A1220="","","No"))</f>
        <v/>
      </c>
      <c r="F1220" s="5" t="e">
        <f>VLOOKUP(A1220,LastLogonDate!A:D,2,FALSE)</f>
        <v>#N/A</v>
      </c>
      <c r="G1220" s="5" t="e">
        <f>VLOOKUP(A1220,LastLogonDate!A:D,3,FALSE)</f>
        <v>#N/A</v>
      </c>
      <c r="H1220" s="5" t="e">
        <f>VLOOKUP(A1220,LastLogonDate!A:D,4,FALSE)</f>
        <v>#N/A</v>
      </c>
      <c r="I1220" s="5" t="str">
        <f t="shared" si="39"/>
        <v/>
      </c>
      <c r="J1220" t="str">
        <f t="shared" si="38"/>
        <v>OR dbo.v_R_System.Name0 like''</v>
      </c>
    </row>
    <row r="1221" spans="2:10" x14ac:dyDescent="0.25">
      <c r="B1221" s="2" t="str">
        <f>_xlfn.IFNA(VLOOKUP(A1221,SQLReport!A:F,2,FALSE),IF(A1221="","","Not in SCCM"))</f>
        <v/>
      </c>
      <c r="C1221" s="2" t="b">
        <f>COUNTIF(SQLReport!A:A, A1221)&gt;1</f>
        <v>0</v>
      </c>
      <c r="D1221" s="5" t="str">
        <f>IF(B1221="No",VLOOKUP(A1221,SQLReport!A:F,4,FALSE),"")</f>
        <v/>
      </c>
      <c r="E1221" s="5" t="str">
        <f>_xlfn.IFNA(IF(VLOOKUP(A1221,NewCMDB!A:N,1,FALSE)="","No","Yes"),IF(A1221="","","No"))</f>
        <v/>
      </c>
      <c r="F1221" s="5" t="e">
        <f>VLOOKUP(A1221,LastLogonDate!A:D,2,FALSE)</f>
        <v>#N/A</v>
      </c>
      <c r="G1221" s="5" t="e">
        <f>VLOOKUP(A1221,LastLogonDate!A:D,3,FALSE)</f>
        <v>#N/A</v>
      </c>
      <c r="H1221" s="5" t="e">
        <f>VLOOKUP(A1221,LastLogonDate!A:D,4,FALSE)</f>
        <v>#N/A</v>
      </c>
      <c r="I1221" s="5" t="str">
        <f t="shared" si="39"/>
        <v/>
      </c>
      <c r="J1221" t="str">
        <f t="shared" si="38"/>
        <v>OR dbo.v_R_System.Name0 like''</v>
      </c>
    </row>
    <row r="1222" spans="2:10" x14ac:dyDescent="0.25">
      <c r="B1222" s="2" t="str">
        <f>_xlfn.IFNA(VLOOKUP(A1222,SQLReport!A:F,2,FALSE),IF(A1222="","","Not in SCCM"))</f>
        <v/>
      </c>
      <c r="C1222" s="2" t="b">
        <f>COUNTIF(SQLReport!A:A, A1222)&gt;1</f>
        <v>0</v>
      </c>
      <c r="D1222" s="5" t="str">
        <f>IF(B1222="No",VLOOKUP(A1222,SQLReport!A:F,4,FALSE),"")</f>
        <v/>
      </c>
      <c r="E1222" s="5" t="str">
        <f>_xlfn.IFNA(IF(VLOOKUP(A1222,NewCMDB!A:N,1,FALSE)="","No","Yes"),IF(A1222="","","No"))</f>
        <v/>
      </c>
      <c r="F1222" s="5" t="e">
        <f>VLOOKUP(A1222,LastLogonDate!A:D,2,FALSE)</f>
        <v>#N/A</v>
      </c>
      <c r="G1222" s="5" t="e">
        <f>VLOOKUP(A1222,LastLogonDate!A:D,3,FALSE)</f>
        <v>#N/A</v>
      </c>
      <c r="H1222" s="5" t="e">
        <f>VLOOKUP(A1222,LastLogonDate!A:D,4,FALSE)</f>
        <v>#N/A</v>
      </c>
      <c r="I1222" s="5" t="str">
        <f t="shared" si="39"/>
        <v/>
      </c>
      <c r="J1222" t="str">
        <f t="shared" si="38"/>
        <v>OR dbo.v_R_System.Name0 like''</v>
      </c>
    </row>
    <row r="1223" spans="2:10" x14ac:dyDescent="0.25">
      <c r="B1223" s="2" t="str">
        <f>_xlfn.IFNA(VLOOKUP(A1223,SQLReport!A:F,2,FALSE),IF(A1223="","","Not in SCCM"))</f>
        <v/>
      </c>
      <c r="C1223" s="2" t="b">
        <f>COUNTIF(SQLReport!A:A, A1223)&gt;1</f>
        <v>0</v>
      </c>
      <c r="D1223" s="5" t="str">
        <f>IF(B1223="No",VLOOKUP(A1223,SQLReport!A:F,4,FALSE),"")</f>
        <v/>
      </c>
      <c r="E1223" s="5" t="str">
        <f>_xlfn.IFNA(IF(VLOOKUP(A1223,NewCMDB!A:N,1,FALSE)="","No","Yes"),IF(A1223="","","No"))</f>
        <v/>
      </c>
      <c r="F1223" s="5" t="e">
        <f>VLOOKUP(A1223,LastLogonDate!A:D,2,FALSE)</f>
        <v>#N/A</v>
      </c>
      <c r="G1223" s="5" t="e">
        <f>VLOOKUP(A1223,LastLogonDate!A:D,3,FALSE)</f>
        <v>#N/A</v>
      </c>
      <c r="H1223" s="5" t="e">
        <f>VLOOKUP(A1223,LastLogonDate!A:D,4,FALSE)</f>
        <v>#N/A</v>
      </c>
      <c r="I1223" s="5" t="str">
        <f t="shared" si="39"/>
        <v/>
      </c>
      <c r="J1223" t="str">
        <f t="shared" si="38"/>
        <v>OR dbo.v_R_System.Name0 like''</v>
      </c>
    </row>
    <row r="1224" spans="2:10" x14ac:dyDescent="0.25">
      <c r="B1224" s="2" t="str">
        <f>_xlfn.IFNA(VLOOKUP(A1224,SQLReport!A:F,2,FALSE),IF(A1224="","","Not in SCCM"))</f>
        <v/>
      </c>
      <c r="C1224" s="2" t="b">
        <f>COUNTIF(SQLReport!A:A, A1224)&gt;1</f>
        <v>0</v>
      </c>
      <c r="D1224" s="5" t="str">
        <f>IF(B1224="No",VLOOKUP(A1224,SQLReport!A:F,4,FALSE),"")</f>
        <v/>
      </c>
      <c r="E1224" s="5" t="str">
        <f>_xlfn.IFNA(IF(VLOOKUP(A1224,NewCMDB!A:N,1,FALSE)="","No","Yes"),IF(A1224="","","No"))</f>
        <v/>
      </c>
      <c r="F1224" s="5" t="e">
        <f>VLOOKUP(A1224,LastLogonDate!A:D,2,FALSE)</f>
        <v>#N/A</v>
      </c>
      <c r="G1224" s="5" t="e">
        <f>VLOOKUP(A1224,LastLogonDate!A:D,3,FALSE)</f>
        <v>#N/A</v>
      </c>
      <c r="H1224" s="5" t="e">
        <f>VLOOKUP(A1224,LastLogonDate!A:D,4,FALSE)</f>
        <v>#N/A</v>
      </c>
      <c r="I1224" s="5" t="str">
        <f t="shared" si="39"/>
        <v/>
      </c>
      <c r="J1224" t="str">
        <f t="shared" si="38"/>
        <v>OR dbo.v_R_System.Name0 like''</v>
      </c>
    </row>
    <row r="1225" spans="2:10" x14ac:dyDescent="0.25">
      <c r="B1225" s="2" t="str">
        <f>_xlfn.IFNA(VLOOKUP(A1225,SQLReport!A:F,2,FALSE),IF(A1225="","","Not in SCCM"))</f>
        <v/>
      </c>
      <c r="C1225" s="2" t="b">
        <f>COUNTIF(SQLReport!A:A, A1225)&gt;1</f>
        <v>0</v>
      </c>
      <c r="D1225" s="5" t="str">
        <f>IF(B1225="No",VLOOKUP(A1225,SQLReport!A:F,4,FALSE),"")</f>
        <v/>
      </c>
      <c r="E1225" s="5" t="str">
        <f>_xlfn.IFNA(IF(VLOOKUP(A1225,NewCMDB!A:N,1,FALSE)="","No","Yes"),IF(A1225="","","No"))</f>
        <v/>
      </c>
      <c r="F1225" s="5" t="e">
        <f>VLOOKUP(A1225,LastLogonDate!A:D,2,FALSE)</f>
        <v>#N/A</v>
      </c>
      <c r="G1225" s="5" t="e">
        <f>VLOOKUP(A1225,LastLogonDate!A:D,3,FALSE)</f>
        <v>#N/A</v>
      </c>
      <c r="H1225" s="5" t="e">
        <f>VLOOKUP(A1225,LastLogonDate!A:D,4,FALSE)</f>
        <v>#N/A</v>
      </c>
      <c r="I1225" s="5" t="str">
        <f t="shared" si="39"/>
        <v/>
      </c>
      <c r="J1225" t="str">
        <f t="shared" si="38"/>
        <v>OR dbo.v_R_System.Name0 like''</v>
      </c>
    </row>
    <row r="1226" spans="2:10" x14ac:dyDescent="0.25">
      <c r="B1226" s="2" t="str">
        <f>_xlfn.IFNA(VLOOKUP(A1226,SQLReport!A:F,2,FALSE),IF(A1226="","","Not in SCCM"))</f>
        <v/>
      </c>
      <c r="C1226" s="2" t="b">
        <f>COUNTIF(SQLReport!A:A, A1226)&gt;1</f>
        <v>0</v>
      </c>
      <c r="D1226" s="5" t="str">
        <f>IF(B1226="No",VLOOKUP(A1226,SQLReport!A:F,4,FALSE),"")</f>
        <v/>
      </c>
      <c r="E1226" s="5" t="str">
        <f>_xlfn.IFNA(IF(VLOOKUP(A1226,NewCMDB!A:N,1,FALSE)="","No","Yes"),IF(A1226="","","No"))</f>
        <v/>
      </c>
      <c r="F1226" s="5" t="e">
        <f>VLOOKUP(A1226,LastLogonDate!A:D,2,FALSE)</f>
        <v>#N/A</v>
      </c>
      <c r="G1226" s="5" t="e">
        <f>VLOOKUP(A1226,LastLogonDate!A:D,3,FALSE)</f>
        <v>#N/A</v>
      </c>
      <c r="H1226" s="5" t="e">
        <f>VLOOKUP(A1226,LastLogonDate!A:D,4,FALSE)</f>
        <v>#N/A</v>
      </c>
      <c r="I1226" s="5" t="str">
        <f t="shared" si="39"/>
        <v/>
      </c>
      <c r="J1226" t="str">
        <f t="shared" si="38"/>
        <v>OR dbo.v_R_System.Name0 like''</v>
      </c>
    </row>
    <row r="1227" spans="2:10" x14ac:dyDescent="0.25">
      <c r="B1227" s="2" t="str">
        <f>_xlfn.IFNA(VLOOKUP(A1227,SQLReport!A:F,2,FALSE),IF(A1227="","","Not in SCCM"))</f>
        <v/>
      </c>
      <c r="C1227" s="2" t="b">
        <f>COUNTIF(SQLReport!A:A, A1227)&gt;1</f>
        <v>0</v>
      </c>
      <c r="D1227" s="5" t="str">
        <f>IF(B1227="No",VLOOKUP(A1227,SQLReport!A:F,4,FALSE),"")</f>
        <v/>
      </c>
      <c r="E1227" s="5" t="str">
        <f>_xlfn.IFNA(IF(VLOOKUP(A1227,NewCMDB!A:N,1,FALSE)="","No","Yes"),IF(A1227="","","No"))</f>
        <v/>
      </c>
      <c r="F1227" s="5" t="e">
        <f>VLOOKUP(A1227,LastLogonDate!A:D,2,FALSE)</f>
        <v>#N/A</v>
      </c>
      <c r="G1227" s="5" t="e">
        <f>VLOOKUP(A1227,LastLogonDate!A:D,3,FALSE)</f>
        <v>#N/A</v>
      </c>
      <c r="H1227" s="5" t="e">
        <f>VLOOKUP(A1227,LastLogonDate!A:D,4,FALSE)</f>
        <v>#N/A</v>
      </c>
      <c r="I1227" s="5" t="str">
        <f t="shared" si="39"/>
        <v/>
      </c>
      <c r="J1227" t="str">
        <f t="shared" si="38"/>
        <v>OR dbo.v_R_System.Name0 like''</v>
      </c>
    </row>
    <row r="1228" spans="2:10" x14ac:dyDescent="0.25">
      <c r="B1228" s="2" t="str">
        <f>_xlfn.IFNA(VLOOKUP(A1228,SQLReport!A:F,2,FALSE),IF(A1228="","","Not in SCCM"))</f>
        <v/>
      </c>
      <c r="C1228" s="2" t="b">
        <f>COUNTIF(SQLReport!A:A, A1228)&gt;1</f>
        <v>0</v>
      </c>
      <c r="D1228" s="5" t="str">
        <f>IF(B1228="No",VLOOKUP(A1228,SQLReport!A:F,4,FALSE),"")</f>
        <v/>
      </c>
      <c r="E1228" s="5" t="str">
        <f>_xlfn.IFNA(IF(VLOOKUP(A1228,NewCMDB!A:N,1,FALSE)="","No","Yes"),IF(A1228="","","No"))</f>
        <v/>
      </c>
      <c r="F1228" s="5" t="e">
        <f>VLOOKUP(A1228,LastLogonDate!A:D,2,FALSE)</f>
        <v>#N/A</v>
      </c>
      <c r="G1228" s="5" t="e">
        <f>VLOOKUP(A1228,LastLogonDate!A:D,3,FALSE)</f>
        <v>#N/A</v>
      </c>
      <c r="H1228" s="5" t="e">
        <f>VLOOKUP(A1228,LastLogonDate!A:D,4,FALSE)</f>
        <v>#N/A</v>
      </c>
      <c r="I1228" s="5" t="str">
        <f t="shared" si="39"/>
        <v/>
      </c>
      <c r="J1228" t="str">
        <f t="shared" si="38"/>
        <v>OR dbo.v_R_System.Name0 like''</v>
      </c>
    </row>
    <row r="1229" spans="2:10" x14ac:dyDescent="0.25">
      <c r="B1229" s="2" t="str">
        <f>_xlfn.IFNA(VLOOKUP(A1229,SQLReport!A:F,2,FALSE),IF(A1229="","","Not in SCCM"))</f>
        <v/>
      </c>
      <c r="C1229" s="2" t="b">
        <f>COUNTIF(SQLReport!A:A, A1229)&gt;1</f>
        <v>0</v>
      </c>
      <c r="D1229" s="5" t="str">
        <f>IF(B1229="No",VLOOKUP(A1229,SQLReport!A:F,4,FALSE),"")</f>
        <v/>
      </c>
      <c r="E1229" s="5" t="str">
        <f>_xlfn.IFNA(IF(VLOOKUP(A1229,NewCMDB!A:N,1,FALSE)="","No","Yes"),IF(A1229="","","No"))</f>
        <v/>
      </c>
      <c r="F1229" s="5" t="e">
        <f>VLOOKUP(A1229,LastLogonDate!A:D,2,FALSE)</f>
        <v>#N/A</v>
      </c>
      <c r="G1229" s="5" t="e">
        <f>VLOOKUP(A1229,LastLogonDate!A:D,3,FALSE)</f>
        <v>#N/A</v>
      </c>
      <c r="H1229" s="5" t="e">
        <f>VLOOKUP(A1229,LastLogonDate!A:D,4,FALSE)</f>
        <v>#N/A</v>
      </c>
      <c r="I1229" s="5" t="str">
        <f t="shared" si="39"/>
        <v/>
      </c>
      <c r="J1229" t="str">
        <f t="shared" si="38"/>
        <v>OR dbo.v_R_System.Name0 like''</v>
      </c>
    </row>
    <row r="1230" spans="2:10" x14ac:dyDescent="0.25">
      <c r="B1230" s="2" t="str">
        <f>_xlfn.IFNA(VLOOKUP(A1230,SQLReport!A:F,2,FALSE),IF(A1230="","","Not in SCCM"))</f>
        <v/>
      </c>
      <c r="C1230" s="2" t="b">
        <f>COUNTIF(SQLReport!A:A, A1230)&gt;1</f>
        <v>0</v>
      </c>
      <c r="D1230" s="5" t="str">
        <f>IF(B1230="No",VLOOKUP(A1230,SQLReport!A:F,4,FALSE),"")</f>
        <v/>
      </c>
      <c r="E1230" s="5" t="str">
        <f>_xlfn.IFNA(IF(VLOOKUP(A1230,NewCMDB!A:N,1,FALSE)="","No","Yes"),IF(A1230="","","No"))</f>
        <v/>
      </c>
      <c r="F1230" s="5" t="e">
        <f>VLOOKUP(A1230,LastLogonDate!A:D,2,FALSE)</f>
        <v>#N/A</v>
      </c>
      <c r="G1230" s="5" t="e">
        <f>VLOOKUP(A1230,LastLogonDate!A:D,3,FALSE)</f>
        <v>#N/A</v>
      </c>
      <c r="H1230" s="5" t="e">
        <f>VLOOKUP(A1230,LastLogonDate!A:D,4,FALSE)</f>
        <v>#N/A</v>
      </c>
      <c r="I1230" s="5" t="str">
        <f t="shared" si="39"/>
        <v/>
      </c>
      <c r="J1230" t="str">
        <f t="shared" si="38"/>
        <v>OR dbo.v_R_System.Name0 like''</v>
      </c>
    </row>
    <row r="1231" spans="2:10" x14ac:dyDescent="0.25">
      <c r="B1231" s="2" t="str">
        <f>_xlfn.IFNA(VLOOKUP(A1231,SQLReport!A:F,2,FALSE),IF(A1231="","","Not in SCCM"))</f>
        <v/>
      </c>
      <c r="C1231" s="2" t="b">
        <f>COUNTIF(SQLReport!A:A, A1231)&gt;1</f>
        <v>0</v>
      </c>
      <c r="D1231" s="5" t="str">
        <f>IF(B1231="No",VLOOKUP(A1231,SQLReport!A:F,4,FALSE),"")</f>
        <v/>
      </c>
      <c r="E1231" s="5" t="str">
        <f>_xlfn.IFNA(IF(VLOOKUP(A1231,NewCMDB!A:N,1,FALSE)="","No","Yes"),IF(A1231="","","No"))</f>
        <v/>
      </c>
      <c r="F1231" s="5" t="e">
        <f>VLOOKUP(A1231,LastLogonDate!A:D,2,FALSE)</f>
        <v>#N/A</v>
      </c>
      <c r="G1231" s="5" t="e">
        <f>VLOOKUP(A1231,LastLogonDate!A:D,3,FALSE)</f>
        <v>#N/A</v>
      </c>
      <c r="H1231" s="5" t="e">
        <f>VLOOKUP(A1231,LastLogonDate!A:D,4,FALSE)</f>
        <v>#N/A</v>
      </c>
      <c r="I1231" s="5" t="str">
        <f t="shared" si="39"/>
        <v/>
      </c>
      <c r="J1231" t="str">
        <f t="shared" si="38"/>
        <v>OR dbo.v_R_System.Name0 like''</v>
      </c>
    </row>
    <row r="1232" spans="2:10" x14ac:dyDescent="0.25">
      <c r="B1232" s="2" t="str">
        <f>_xlfn.IFNA(VLOOKUP(A1232,SQLReport!A:F,2,FALSE),IF(A1232="","","Not in SCCM"))</f>
        <v/>
      </c>
      <c r="C1232" s="2" t="b">
        <f>COUNTIF(SQLReport!A:A, A1232)&gt;1</f>
        <v>0</v>
      </c>
      <c r="D1232" s="5" t="str">
        <f>IF(B1232="No",VLOOKUP(A1232,SQLReport!A:F,4,FALSE),"")</f>
        <v/>
      </c>
      <c r="E1232" s="5" t="str">
        <f>_xlfn.IFNA(IF(VLOOKUP(A1232,NewCMDB!A:N,1,FALSE)="","No","Yes"),IF(A1232="","","No"))</f>
        <v/>
      </c>
      <c r="F1232" s="5" t="e">
        <f>VLOOKUP(A1232,LastLogonDate!A:D,2,FALSE)</f>
        <v>#N/A</v>
      </c>
      <c r="G1232" s="5" t="e">
        <f>VLOOKUP(A1232,LastLogonDate!A:D,3,FALSE)</f>
        <v>#N/A</v>
      </c>
      <c r="H1232" s="5" t="e">
        <f>VLOOKUP(A1232,LastLogonDate!A:D,4,FALSE)</f>
        <v>#N/A</v>
      </c>
      <c r="I1232" s="5" t="str">
        <f t="shared" si="39"/>
        <v/>
      </c>
      <c r="J1232" t="str">
        <f t="shared" si="38"/>
        <v>OR dbo.v_R_System.Name0 like''</v>
      </c>
    </row>
    <row r="1233" spans="2:10" x14ac:dyDescent="0.25">
      <c r="B1233" s="2" t="str">
        <f>_xlfn.IFNA(VLOOKUP(A1233,SQLReport!A:F,2,FALSE),IF(A1233="","","Not in SCCM"))</f>
        <v/>
      </c>
      <c r="C1233" s="2" t="b">
        <f>COUNTIF(SQLReport!A:A, A1233)&gt;1</f>
        <v>0</v>
      </c>
      <c r="D1233" s="5" t="str">
        <f>IF(B1233="No",VLOOKUP(A1233,SQLReport!A:F,4,FALSE),"")</f>
        <v/>
      </c>
      <c r="E1233" s="5" t="str">
        <f>_xlfn.IFNA(IF(VLOOKUP(A1233,NewCMDB!A:N,1,FALSE)="","No","Yes"),IF(A1233="","","No"))</f>
        <v/>
      </c>
      <c r="F1233" s="5" t="e">
        <f>VLOOKUP(A1233,LastLogonDate!A:D,2,FALSE)</f>
        <v>#N/A</v>
      </c>
      <c r="G1233" s="5" t="e">
        <f>VLOOKUP(A1233,LastLogonDate!A:D,3,FALSE)</f>
        <v>#N/A</v>
      </c>
      <c r="H1233" s="5" t="e">
        <f>VLOOKUP(A1233,LastLogonDate!A:D,4,FALSE)</f>
        <v>#N/A</v>
      </c>
      <c r="I1233" s="5" t="str">
        <f t="shared" si="39"/>
        <v/>
      </c>
      <c r="J1233" t="str">
        <f t="shared" si="38"/>
        <v>OR dbo.v_R_System.Name0 like''</v>
      </c>
    </row>
    <row r="1234" spans="2:10" x14ac:dyDescent="0.25">
      <c r="B1234" s="2" t="str">
        <f>_xlfn.IFNA(VLOOKUP(A1234,SQLReport!A:F,2,FALSE),IF(A1234="","","Not in SCCM"))</f>
        <v/>
      </c>
      <c r="C1234" s="2" t="b">
        <f>COUNTIF(SQLReport!A:A, A1234)&gt;1</f>
        <v>0</v>
      </c>
      <c r="D1234" s="5" t="str">
        <f>IF(B1234="No",VLOOKUP(A1234,SQLReport!A:F,4,FALSE),"")</f>
        <v/>
      </c>
      <c r="E1234" s="5" t="str">
        <f>_xlfn.IFNA(IF(VLOOKUP(A1234,NewCMDB!A:N,1,FALSE)="","No","Yes"),IF(A1234="","","No"))</f>
        <v/>
      </c>
      <c r="F1234" s="5" t="e">
        <f>VLOOKUP(A1234,LastLogonDate!A:D,2,FALSE)</f>
        <v>#N/A</v>
      </c>
      <c r="G1234" s="5" t="e">
        <f>VLOOKUP(A1234,LastLogonDate!A:D,3,FALSE)</f>
        <v>#N/A</v>
      </c>
      <c r="H1234" s="5" t="e">
        <f>VLOOKUP(A1234,LastLogonDate!A:D,4,FALSE)</f>
        <v>#N/A</v>
      </c>
      <c r="I1234" s="5" t="str">
        <f t="shared" si="39"/>
        <v/>
      </c>
      <c r="J1234" t="str">
        <f t="shared" si="38"/>
        <v>OR dbo.v_R_System.Name0 like''</v>
      </c>
    </row>
    <row r="1235" spans="2:10" x14ac:dyDescent="0.25">
      <c r="B1235" s="2" t="str">
        <f>_xlfn.IFNA(VLOOKUP(A1235,SQLReport!A:F,2,FALSE),IF(A1235="","","Not in SCCM"))</f>
        <v/>
      </c>
      <c r="C1235" s="2" t="b">
        <f>COUNTIF(SQLReport!A:A, A1235)&gt;1</f>
        <v>0</v>
      </c>
      <c r="D1235" s="5" t="str">
        <f>IF(B1235="No",VLOOKUP(A1235,SQLReport!A:F,4,FALSE),"")</f>
        <v/>
      </c>
      <c r="E1235" s="5" t="str">
        <f>_xlfn.IFNA(IF(VLOOKUP(A1235,NewCMDB!A:N,1,FALSE)="","No","Yes"),IF(A1235="","","No"))</f>
        <v/>
      </c>
      <c r="F1235" s="5" t="e">
        <f>VLOOKUP(A1235,LastLogonDate!A:D,2,FALSE)</f>
        <v>#N/A</v>
      </c>
      <c r="G1235" s="5" t="e">
        <f>VLOOKUP(A1235,LastLogonDate!A:D,3,FALSE)</f>
        <v>#N/A</v>
      </c>
      <c r="H1235" s="5" t="e">
        <f>VLOOKUP(A1235,LastLogonDate!A:D,4,FALSE)</f>
        <v>#N/A</v>
      </c>
      <c r="I1235" s="5" t="str">
        <f t="shared" si="39"/>
        <v/>
      </c>
      <c r="J1235" t="str">
        <f t="shared" si="38"/>
        <v>OR dbo.v_R_System.Name0 like''</v>
      </c>
    </row>
    <row r="1236" spans="2:10" x14ac:dyDescent="0.25">
      <c r="B1236" s="2" t="str">
        <f>_xlfn.IFNA(VLOOKUP(A1236,SQLReport!A:F,2,FALSE),IF(A1236="","","Not in SCCM"))</f>
        <v/>
      </c>
      <c r="C1236" s="2" t="b">
        <f>COUNTIF(SQLReport!A:A, A1236)&gt;1</f>
        <v>0</v>
      </c>
      <c r="D1236" s="5" t="str">
        <f>IF(B1236="No",VLOOKUP(A1236,SQLReport!A:F,4,FALSE),"")</f>
        <v/>
      </c>
      <c r="E1236" s="5" t="str">
        <f>_xlfn.IFNA(IF(VLOOKUP(A1236,NewCMDB!A:N,1,FALSE)="","No","Yes"),IF(A1236="","","No"))</f>
        <v/>
      </c>
      <c r="F1236" s="5" t="e">
        <f>VLOOKUP(A1236,LastLogonDate!A:D,2,FALSE)</f>
        <v>#N/A</v>
      </c>
      <c r="G1236" s="5" t="e">
        <f>VLOOKUP(A1236,LastLogonDate!A:D,3,FALSE)</f>
        <v>#N/A</v>
      </c>
      <c r="H1236" s="5" t="e">
        <f>VLOOKUP(A1236,LastLogonDate!A:D,4,FALSE)</f>
        <v>#N/A</v>
      </c>
      <c r="I1236" s="5" t="str">
        <f t="shared" si="39"/>
        <v/>
      </c>
      <c r="J1236" t="str">
        <f t="shared" si="38"/>
        <v>OR dbo.v_R_System.Name0 like''</v>
      </c>
    </row>
    <row r="1237" spans="2:10" x14ac:dyDescent="0.25">
      <c r="B1237" s="2" t="str">
        <f>_xlfn.IFNA(VLOOKUP(A1237,SQLReport!A:F,2,FALSE),IF(A1237="","","Not in SCCM"))</f>
        <v/>
      </c>
      <c r="C1237" s="2" t="b">
        <f>COUNTIF(SQLReport!A:A, A1237)&gt;1</f>
        <v>0</v>
      </c>
      <c r="D1237" s="5" t="str">
        <f>IF(B1237="No",VLOOKUP(A1237,SQLReport!A:F,4,FALSE),"")</f>
        <v/>
      </c>
      <c r="E1237" s="5" t="str">
        <f>_xlfn.IFNA(IF(VLOOKUP(A1237,NewCMDB!A:N,1,FALSE)="","No","Yes"),IF(A1237="","","No"))</f>
        <v/>
      </c>
      <c r="F1237" s="5" t="e">
        <f>VLOOKUP(A1237,LastLogonDate!A:D,2,FALSE)</f>
        <v>#N/A</v>
      </c>
      <c r="G1237" s="5" t="e">
        <f>VLOOKUP(A1237,LastLogonDate!A:D,3,FALSE)</f>
        <v>#N/A</v>
      </c>
      <c r="H1237" s="5" t="e">
        <f>VLOOKUP(A1237,LastLogonDate!A:D,4,FALSE)</f>
        <v>#N/A</v>
      </c>
      <c r="I1237" s="5" t="str">
        <f t="shared" si="39"/>
        <v/>
      </c>
      <c r="J1237" t="str">
        <f t="shared" si="38"/>
        <v>OR dbo.v_R_System.Name0 like''</v>
      </c>
    </row>
    <row r="1238" spans="2:10" x14ac:dyDescent="0.25">
      <c r="B1238" s="2" t="str">
        <f>_xlfn.IFNA(VLOOKUP(A1238,SQLReport!A:F,2,FALSE),IF(A1238="","","Not in SCCM"))</f>
        <v/>
      </c>
      <c r="C1238" s="2" t="b">
        <f>COUNTIF(SQLReport!A:A, A1238)&gt;1</f>
        <v>0</v>
      </c>
      <c r="D1238" s="5" t="str">
        <f>IF(B1238="No",VLOOKUP(A1238,SQLReport!A:F,4,FALSE),"")</f>
        <v/>
      </c>
      <c r="E1238" s="5" t="str">
        <f>_xlfn.IFNA(IF(VLOOKUP(A1238,NewCMDB!A:N,1,FALSE)="","No","Yes"),IF(A1238="","","No"))</f>
        <v/>
      </c>
      <c r="F1238" s="5" t="e">
        <f>VLOOKUP(A1238,LastLogonDate!A:D,2,FALSE)</f>
        <v>#N/A</v>
      </c>
      <c r="G1238" s="5" t="e">
        <f>VLOOKUP(A1238,LastLogonDate!A:D,3,FALSE)</f>
        <v>#N/A</v>
      </c>
      <c r="H1238" s="5" t="e">
        <f>VLOOKUP(A1238,LastLogonDate!A:D,4,FALSE)</f>
        <v>#N/A</v>
      </c>
      <c r="I1238" s="5" t="str">
        <f t="shared" si="39"/>
        <v/>
      </c>
      <c r="J1238" t="str">
        <f t="shared" si="38"/>
        <v>OR dbo.v_R_System.Name0 like''</v>
      </c>
    </row>
    <row r="1239" spans="2:10" x14ac:dyDescent="0.25">
      <c r="B1239" s="2" t="str">
        <f>_xlfn.IFNA(VLOOKUP(A1239,SQLReport!A:F,2,FALSE),IF(A1239="","","Not in SCCM"))</f>
        <v/>
      </c>
      <c r="C1239" s="2" t="b">
        <f>COUNTIF(SQLReport!A:A, A1239)&gt;1</f>
        <v>0</v>
      </c>
      <c r="D1239" s="5" t="str">
        <f>IF(B1239="No",VLOOKUP(A1239,SQLReport!A:F,4,FALSE),"")</f>
        <v/>
      </c>
      <c r="E1239" s="5" t="str">
        <f>_xlfn.IFNA(IF(VLOOKUP(A1239,NewCMDB!A:N,1,FALSE)="","No","Yes"),IF(A1239="","","No"))</f>
        <v/>
      </c>
      <c r="F1239" s="5" t="e">
        <f>VLOOKUP(A1239,LastLogonDate!A:D,2,FALSE)</f>
        <v>#N/A</v>
      </c>
      <c r="G1239" s="5" t="e">
        <f>VLOOKUP(A1239,LastLogonDate!A:D,3,FALSE)</f>
        <v>#N/A</v>
      </c>
      <c r="H1239" s="5" t="e">
        <f>VLOOKUP(A1239,LastLogonDate!A:D,4,FALSE)</f>
        <v>#N/A</v>
      </c>
      <c r="I1239" s="5" t="str">
        <f t="shared" si="39"/>
        <v/>
      </c>
      <c r="J1239" t="str">
        <f t="shared" si="38"/>
        <v>OR dbo.v_R_System.Name0 like''</v>
      </c>
    </row>
    <row r="1240" spans="2:10" x14ac:dyDescent="0.25">
      <c r="B1240" s="2" t="str">
        <f>_xlfn.IFNA(VLOOKUP(A1240,SQLReport!A:F,2,FALSE),IF(A1240="","","Not in SCCM"))</f>
        <v/>
      </c>
      <c r="C1240" s="2" t="b">
        <f>COUNTIF(SQLReport!A:A, A1240)&gt;1</f>
        <v>0</v>
      </c>
      <c r="D1240" s="5" t="str">
        <f>IF(B1240="No",VLOOKUP(A1240,SQLReport!A:F,4,FALSE),"")</f>
        <v/>
      </c>
      <c r="E1240" s="5" t="str">
        <f>_xlfn.IFNA(IF(VLOOKUP(A1240,NewCMDB!A:N,1,FALSE)="","No","Yes"),IF(A1240="","","No"))</f>
        <v/>
      </c>
      <c r="F1240" s="5" t="e">
        <f>VLOOKUP(A1240,LastLogonDate!A:D,2,FALSE)</f>
        <v>#N/A</v>
      </c>
      <c r="G1240" s="5" t="e">
        <f>VLOOKUP(A1240,LastLogonDate!A:D,3,FALSE)</f>
        <v>#N/A</v>
      </c>
      <c r="H1240" s="5" t="e">
        <f>VLOOKUP(A1240,LastLogonDate!A:D,4,FALSE)</f>
        <v>#N/A</v>
      </c>
      <c r="I1240" s="5" t="str">
        <f t="shared" si="39"/>
        <v/>
      </c>
      <c r="J1240" t="str">
        <f t="shared" si="38"/>
        <v>OR dbo.v_R_System.Name0 like''</v>
      </c>
    </row>
    <row r="1241" spans="2:10" x14ac:dyDescent="0.25">
      <c r="B1241" s="2" t="str">
        <f>_xlfn.IFNA(VLOOKUP(A1241,SQLReport!A:F,2,FALSE),IF(A1241="","","Not in SCCM"))</f>
        <v/>
      </c>
      <c r="C1241" s="2" t="b">
        <f>COUNTIF(SQLReport!A:A, A1241)&gt;1</f>
        <v>0</v>
      </c>
      <c r="D1241" s="5" t="str">
        <f>IF(B1241="No",VLOOKUP(A1241,SQLReport!A:F,4,FALSE),"")</f>
        <v/>
      </c>
      <c r="E1241" s="5" t="str">
        <f>_xlfn.IFNA(IF(VLOOKUP(A1241,NewCMDB!A:N,1,FALSE)="","No","Yes"),IF(A1241="","","No"))</f>
        <v/>
      </c>
      <c r="F1241" s="5" t="e">
        <f>VLOOKUP(A1241,LastLogonDate!A:D,2,FALSE)</f>
        <v>#N/A</v>
      </c>
      <c r="G1241" s="5" t="e">
        <f>VLOOKUP(A1241,LastLogonDate!A:D,3,FALSE)</f>
        <v>#N/A</v>
      </c>
      <c r="H1241" s="5" t="e">
        <f>VLOOKUP(A1241,LastLogonDate!A:D,4,FALSE)</f>
        <v>#N/A</v>
      </c>
      <c r="I1241" s="5" t="str">
        <f t="shared" si="39"/>
        <v/>
      </c>
      <c r="J1241" t="str">
        <f t="shared" si="38"/>
        <v>OR dbo.v_R_System.Name0 like''</v>
      </c>
    </row>
    <row r="1242" spans="2:10" x14ac:dyDescent="0.25">
      <c r="B1242" s="2" t="str">
        <f>_xlfn.IFNA(VLOOKUP(A1242,SQLReport!A:F,2,FALSE),IF(A1242="","","Not in SCCM"))</f>
        <v/>
      </c>
      <c r="C1242" s="2" t="b">
        <f>COUNTIF(SQLReport!A:A, A1242)&gt;1</f>
        <v>0</v>
      </c>
      <c r="D1242" s="5" t="str">
        <f>IF(B1242="No",VLOOKUP(A1242,SQLReport!A:F,4,FALSE),"")</f>
        <v/>
      </c>
      <c r="E1242" s="5" t="str">
        <f>_xlfn.IFNA(IF(VLOOKUP(A1242,NewCMDB!A:N,1,FALSE)="","No","Yes"),IF(A1242="","","No"))</f>
        <v/>
      </c>
      <c r="F1242" s="5" t="e">
        <f>VLOOKUP(A1242,LastLogonDate!A:D,2,FALSE)</f>
        <v>#N/A</v>
      </c>
      <c r="G1242" s="5" t="e">
        <f>VLOOKUP(A1242,LastLogonDate!A:D,3,FALSE)</f>
        <v>#N/A</v>
      </c>
      <c r="H1242" s="5" t="e">
        <f>VLOOKUP(A1242,LastLogonDate!A:D,4,FALSE)</f>
        <v>#N/A</v>
      </c>
      <c r="I1242" s="5" t="str">
        <f t="shared" si="39"/>
        <v/>
      </c>
      <c r="J1242" t="str">
        <f t="shared" si="38"/>
        <v>OR dbo.v_R_System.Name0 like''</v>
      </c>
    </row>
    <row r="1243" spans="2:10" x14ac:dyDescent="0.25">
      <c r="B1243" s="2" t="str">
        <f>_xlfn.IFNA(VLOOKUP(A1243,SQLReport!A:F,2,FALSE),IF(A1243="","","Not in SCCM"))</f>
        <v/>
      </c>
      <c r="C1243" s="2" t="b">
        <f>COUNTIF(SQLReport!A:A, A1243)&gt;1</f>
        <v>0</v>
      </c>
      <c r="D1243" s="5" t="str">
        <f>IF(B1243="No",VLOOKUP(A1243,SQLReport!A:F,4,FALSE),"")</f>
        <v/>
      </c>
      <c r="E1243" s="5" t="str">
        <f>_xlfn.IFNA(IF(VLOOKUP(A1243,NewCMDB!A:N,1,FALSE)="","No","Yes"),IF(A1243="","","No"))</f>
        <v/>
      </c>
      <c r="F1243" s="5" t="e">
        <f>VLOOKUP(A1243,LastLogonDate!A:D,2,FALSE)</f>
        <v>#N/A</v>
      </c>
      <c r="G1243" s="5" t="e">
        <f>VLOOKUP(A1243,LastLogonDate!A:D,3,FALSE)</f>
        <v>#N/A</v>
      </c>
      <c r="H1243" s="5" t="e">
        <f>VLOOKUP(A1243,LastLogonDate!A:D,4,FALSE)</f>
        <v>#N/A</v>
      </c>
      <c r="I1243" s="5" t="str">
        <f t="shared" si="39"/>
        <v/>
      </c>
      <c r="J1243" t="str">
        <f t="shared" si="38"/>
        <v>OR dbo.v_R_System.Name0 like''</v>
      </c>
    </row>
    <row r="1244" spans="2:10" x14ac:dyDescent="0.25">
      <c r="B1244" s="2" t="str">
        <f>_xlfn.IFNA(VLOOKUP(A1244,SQLReport!A:F,2,FALSE),IF(A1244="","","Not in SCCM"))</f>
        <v/>
      </c>
      <c r="C1244" s="2" t="b">
        <f>COUNTIF(SQLReport!A:A, A1244)&gt;1</f>
        <v>0</v>
      </c>
      <c r="D1244" s="5" t="str">
        <f>IF(B1244="No",VLOOKUP(A1244,SQLReport!A:F,4,FALSE),"")</f>
        <v/>
      </c>
      <c r="E1244" s="5" t="str">
        <f>_xlfn.IFNA(IF(VLOOKUP(A1244,NewCMDB!A:N,1,FALSE)="","No","Yes"),IF(A1244="","","No"))</f>
        <v/>
      </c>
      <c r="F1244" s="5" t="e">
        <f>VLOOKUP(A1244,LastLogonDate!A:D,2,FALSE)</f>
        <v>#N/A</v>
      </c>
      <c r="G1244" s="5" t="e">
        <f>VLOOKUP(A1244,LastLogonDate!A:D,3,FALSE)</f>
        <v>#N/A</v>
      </c>
      <c r="H1244" s="5" t="e">
        <f>VLOOKUP(A1244,LastLogonDate!A:D,4,FALSE)</f>
        <v>#N/A</v>
      </c>
      <c r="I1244" s="5" t="str">
        <f t="shared" si="39"/>
        <v/>
      </c>
      <c r="J1244" t="str">
        <f t="shared" si="38"/>
        <v>OR dbo.v_R_System.Name0 like''</v>
      </c>
    </row>
    <row r="1245" spans="2:10" x14ac:dyDescent="0.25">
      <c r="B1245" s="2" t="str">
        <f>_xlfn.IFNA(VLOOKUP(A1245,SQLReport!A:F,2,FALSE),IF(A1245="","","Not in SCCM"))</f>
        <v/>
      </c>
      <c r="C1245" s="2" t="b">
        <f>COUNTIF(SQLReport!A:A, A1245)&gt;1</f>
        <v>0</v>
      </c>
      <c r="D1245" s="5" t="str">
        <f>IF(B1245="No",VLOOKUP(A1245,SQLReport!A:F,4,FALSE),"")</f>
        <v/>
      </c>
      <c r="E1245" s="5" t="str">
        <f>_xlfn.IFNA(IF(VLOOKUP(A1245,NewCMDB!A:N,1,FALSE)="","No","Yes"),IF(A1245="","","No"))</f>
        <v/>
      </c>
      <c r="F1245" s="5" t="e">
        <f>VLOOKUP(A1245,LastLogonDate!A:D,2,FALSE)</f>
        <v>#N/A</v>
      </c>
      <c r="G1245" s="5" t="e">
        <f>VLOOKUP(A1245,LastLogonDate!A:D,3,FALSE)</f>
        <v>#N/A</v>
      </c>
      <c r="H1245" s="5" t="e">
        <f>VLOOKUP(A1245,LastLogonDate!A:D,4,FALSE)</f>
        <v>#N/A</v>
      </c>
      <c r="I1245" s="5" t="str">
        <f t="shared" si="39"/>
        <v/>
      </c>
      <c r="J1245" t="str">
        <f t="shared" si="38"/>
        <v>OR dbo.v_R_System.Name0 like''</v>
      </c>
    </row>
    <row r="1246" spans="2:10" x14ac:dyDescent="0.25">
      <c r="B1246" s="2" t="str">
        <f>_xlfn.IFNA(VLOOKUP(A1246,SQLReport!A:F,2,FALSE),IF(A1246="","","Not in SCCM"))</f>
        <v/>
      </c>
      <c r="C1246" s="2" t="b">
        <f>COUNTIF(SQLReport!A:A, A1246)&gt;1</f>
        <v>0</v>
      </c>
      <c r="D1246" s="5" t="str">
        <f>IF(B1246="No",VLOOKUP(A1246,SQLReport!A:F,4,FALSE),"")</f>
        <v/>
      </c>
      <c r="E1246" s="5" t="str">
        <f>_xlfn.IFNA(IF(VLOOKUP(A1246,NewCMDB!A:N,1,FALSE)="","No","Yes"),IF(A1246="","","No"))</f>
        <v/>
      </c>
      <c r="F1246" s="5" t="e">
        <f>VLOOKUP(A1246,LastLogonDate!A:D,2,FALSE)</f>
        <v>#N/A</v>
      </c>
      <c r="G1246" s="5" t="e">
        <f>VLOOKUP(A1246,LastLogonDate!A:D,3,FALSE)</f>
        <v>#N/A</v>
      </c>
      <c r="H1246" s="5" t="e">
        <f>VLOOKUP(A1246,LastLogonDate!A:D,4,FALSE)</f>
        <v>#N/A</v>
      </c>
      <c r="I1246" s="5" t="str">
        <f t="shared" si="39"/>
        <v/>
      </c>
      <c r="J1246" t="str">
        <f t="shared" si="38"/>
        <v>OR dbo.v_R_System.Name0 like''</v>
      </c>
    </row>
    <row r="1247" spans="2:10" x14ac:dyDescent="0.25">
      <c r="B1247" s="2" t="str">
        <f>_xlfn.IFNA(VLOOKUP(A1247,SQLReport!A:F,2,FALSE),IF(A1247="","","Not in SCCM"))</f>
        <v/>
      </c>
      <c r="C1247" s="2" t="b">
        <f>COUNTIF(SQLReport!A:A, A1247)&gt;1</f>
        <v>0</v>
      </c>
      <c r="D1247" s="5" t="str">
        <f>IF(B1247="No",VLOOKUP(A1247,SQLReport!A:F,4,FALSE),"")</f>
        <v/>
      </c>
      <c r="E1247" s="5" t="str">
        <f>_xlfn.IFNA(IF(VLOOKUP(A1247,NewCMDB!A:N,1,FALSE)="","No","Yes"),IF(A1247="","","No"))</f>
        <v/>
      </c>
      <c r="F1247" s="5" t="e">
        <f>VLOOKUP(A1247,LastLogonDate!A:D,2,FALSE)</f>
        <v>#N/A</v>
      </c>
      <c r="G1247" s="5" t="e">
        <f>VLOOKUP(A1247,LastLogonDate!A:D,3,FALSE)</f>
        <v>#N/A</v>
      </c>
      <c r="H1247" s="5" t="e">
        <f>VLOOKUP(A1247,LastLogonDate!A:D,4,FALSE)</f>
        <v>#N/A</v>
      </c>
      <c r="I1247" s="5" t="str">
        <f t="shared" si="39"/>
        <v/>
      </c>
      <c r="J1247" t="str">
        <f t="shared" si="38"/>
        <v>OR dbo.v_R_System.Name0 like''</v>
      </c>
    </row>
    <row r="1248" spans="2:10" x14ac:dyDescent="0.25">
      <c r="B1248" s="2" t="str">
        <f>_xlfn.IFNA(VLOOKUP(A1248,SQLReport!A:F,2,FALSE),IF(A1248="","","Not in SCCM"))</f>
        <v/>
      </c>
      <c r="C1248" s="2" t="b">
        <f>COUNTIF(SQLReport!A:A, A1248)&gt;1</f>
        <v>0</v>
      </c>
      <c r="D1248" s="5" t="str">
        <f>IF(B1248="No",VLOOKUP(A1248,SQLReport!A:F,4,FALSE),"")</f>
        <v/>
      </c>
      <c r="E1248" s="5" t="str">
        <f>_xlfn.IFNA(IF(VLOOKUP(A1248,NewCMDB!A:N,1,FALSE)="","No","Yes"),IF(A1248="","","No"))</f>
        <v/>
      </c>
      <c r="F1248" s="5" t="e">
        <f>VLOOKUP(A1248,LastLogonDate!A:D,2,FALSE)</f>
        <v>#N/A</v>
      </c>
      <c r="G1248" s="5" t="e">
        <f>VLOOKUP(A1248,LastLogonDate!A:D,3,FALSE)</f>
        <v>#N/A</v>
      </c>
      <c r="H1248" s="5" t="e">
        <f>VLOOKUP(A1248,LastLogonDate!A:D,4,FALSE)</f>
        <v>#N/A</v>
      </c>
      <c r="I1248" s="5" t="str">
        <f t="shared" si="39"/>
        <v/>
      </c>
      <c r="J1248" t="str">
        <f t="shared" si="38"/>
        <v>OR dbo.v_R_System.Name0 like''</v>
      </c>
    </row>
    <row r="1249" spans="2:10" x14ac:dyDescent="0.25">
      <c r="B1249" s="2" t="str">
        <f>_xlfn.IFNA(VLOOKUP(A1249,SQLReport!A:F,2,FALSE),IF(A1249="","","Not in SCCM"))</f>
        <v/>
      </c>
      <c r="C1249" s="2" t="b">
        <f>COUNTIF(SQLReport!A:A, A1249)&gt;1</f>
        <v>0</v>
      </c>
      <c r="D1249" s="5" t="str">
        <f>IF(B1249="No",VLOOKUP(A1249,SQLReport!A:F,4,FALSE),"")</f>
        <v/>
      </c>
      <c r="E1249" s="5" t="str">
        <f>_xlfn.IFNA(IF(VLOOKUP(A1249,NewCMDB!A:N,1,FALSE)="","No","Yes"),IF(A1249="","","No"))</f>
        <v/>
      </c>
      <c r="F1249" s="5" t="e">
        <f>VLOOKUP(A1249,LastLogonDate!A:D,2,FALSE)</f>
        <v>#N/A</v>
      </c>
      <c r="G1249" s="5" t="e">
        <f>VLOOKUP(A1249,LastLogonDate!A:D,3,FALSE)</f>
        <v>#N/A</v>
      </c>
      <c r="H1249" s="5" t="e">
        <f>VLOOKUP(A1249,LastLogonDate!A:D,4,FALSE)</f>
        <v>#N/A</v>
      </c>
      <c r="I1249" s="5" t="str">
        <f t="shared" si="39"/>
        <v/>
      </c>
      <c r="J1249" t="str">
        <f t="shared" si="38"/>
        <v>OR dbo.v_R_System.Name0 like''</v>
      </c>
    </row>
    <row r="1250" spans="2:10" x14ac:dyDescent="0.25">
      <c r="B1250" s="2" t="str">
        <f>_xlfn.IFNA(VLOOKUP(A1250,SQLReport!A:F,2,FALSE),IF(A1250="","","Not in SCCM"))</f>
        <v/>
      </c>
      <c r="C1250" s="2" t="b">
        <f>COUNTIF(SQLReport!A:A, A1250)&gt;1</f>
        <v>0</v>
      </c>
      <c r="D1250" s="5" t="str">
        <f>IF(B1250="No",VLOOKUP(A1250,SQLReport!A:F,4,FALSE),"")</f>
        <v/>
      </c>
      <c r="E1250" s="5" t="str">
        <f>_xlfn.IFNA(IF(VLOOKUP(A1250,NewCMDB!A:N,1,FALSE)="","No","Yes"),IF(A1250="","","No"))</f>
        <v/>
      </c>
      <c r="F1250" s="5" t="e">
        <f>VLOOKUP(A1250,LastLogonDate!A:D,2,FALSE)</f>
        <v>#N/A</v>
      </c>
      <c r="G1250" s="5" t="e">
        <f>VLOOKUP(A1250,LastLogonDate!A:D,3,FALSE)</f>
        <v>#N/A</v>
      </c>
      <c r="H1250" s="5" t="e">
        <f>VLOOKUP(A1250,LastLogonDate!A:D,4,FALSE)</f>
        <v>#N/A</v>
      </c>
      <c r="I1250" s="5" t="str">
        <f t="shared" si="39"/>
        <v/>
      </c>
      <c r="J1250" t="str">
        <f t="shared" si="38"/>
        <v>OR dbo.v_R_System.Name0 like''</v>
      </c>
    </row>
    <row r="1251" spans="2:10" x14ac:dyDescent="0.25">
      <c r="B1251" s="2" t="str">
        <f>_xlfn.IFNA(VLOOKUP(A1251,SQLReport!A:F,2,FALSE),IF(A1251="","","Not in SCCM"))</f>
        <v/>
      </c>
      <c r="C1251" s="2" t="b">
        <f>COUNTIF(SQLReport!A:A, A1251)&gt;1</f>
        <v>0</v>
      </c>
      <c r="D1251" s="5" t="str">
        <f>IF(B1251="No",VLOOKUP(A1251,SQLReport!A:F,4,FALSE),"")</f>
        <v/>
      </c>
      <c r="E1251" s="5" t="str">
        <f>_xlfn.IFNA(IF(VLOOKUP(A1251,NewCMDB!A:N,1,FALSE)="","No","Yes"),IF(A1251="","","No"))</f>
        <v/>
      </c>
      <c r="F1251" s="5" t="e">
        <f>VLOOKUP(A1251,LastLogonDate!A:D,2,FALSE)</f>
        <v>#N/A</v>
      </c>
      <c r="G1251" s="5" t="e">
        <f>VLOOKUP(A1251,LastLogonDate!A:D,3,FALSE)</f>
        <v>#N/A</v>
      </c>
      <c r="H1251" s="5" t="e">
        <f>VLOOKUP(A1251,LastLogonDate!A:D,4,FALSE)</f>
        <v>#N/A</v>
      </c>
      <c r="I1251" s="5" t="str">
        <f t="shared" si="39"/>
        <v/>
      </c>
      <c r="J1251" t="str">
        <f t="shared" si="38"/>
        <v>OR dbo.v_R_System.Name0 like''</v>
      </c>
    </row>
    <row r="1252" spans="2:10" x14ac:dyDescent="0.25">
      <c r="B1252" s="2" t="str">
        <f>_xlfn.IFNA(VLOOKUP(A1252,SQLReport!A:F,2,FALSE),IF(A1252="","","Not in SCCM"))</f>
        <v/>
      </c>
      <c r="C1252" s="2" t="b">
        <f>COUNTIF(SQLReport!A:A, A1252)&gt;1</f>
        <v>0</v>
      </c>
      <c r="D1252" s="5" t="str">
        <f>IF(B1252="No",VLOOKUP(A1252,SQLReport!A:F,4,FALSE),"")</f>
        <v/>
      </c>
      <c r="E1252" s="5" t="str">
        <f>_xlfn.IFNA(IF(VLOOKUP(A1252,NewCMDB!A:N,1,FALSE)="","No","Yes"),IF(A1252="","","No"))</f>
        <v/>
      </c>
      <c r="F1252" s="5" t="e">
        <f>VLOOKUP(A1252,LastLogonDate!A:D,2,FALSE)</f>
        <v>#N/A</v>
      </c>
      <c r="G1252" s="5" t="e">
        <f>VLOOKUP(A1252,LastLogonDate!A:D,3,FALSE)</f>
        <v>#N/A</v>
      </c>
      <c r="H1252" s="5" t="e">
        <f>VLOOKUP(A1252,LastLogonDate!A:D,4,FALSE)</f>
        <v>#N/A</v>
      </c>
      <c r="I1252" s="5" t="str">
        <f t="shared" si="39"/>
        <v/>
      </c>
      <c r="J1252" t="str">
        <f t="shared" si="38"/>
        <v>OR dbo.v_R_System.Name0 like''</v>
      </c>
    </row>
    <row r="1253" spans="2:10" x14ac:dyDescent="0.25">
      <c r="B1253" s="2" t="str">
        <f>_xlfn.IFNA(VLOOKUP(A1253,SQLReport!A:F,2,FALSE),IF(A1253="","","Not in SCCM"))</f>
        <v/>
      </c>
      <c r="C1253" s="2" t="b">
        <f>COUNTIF(SQLReport!A:A, A1253)&gt;1</f>
        <v>0</v>
      </c>
      <c r="D1253" s="5" t="str">
        <f>IF(B1253="No",VLOOKUP(A1253,SQLReport!A:F,4,FALSE),"")</f>
        <v/>
      </c>
      <c r="E1253" s="5" t="str">
        <f>_xlfn.IFNA(IF(VLOOKUP(A1253,NewCMDB!A:N,1,FALSE)="","No","Yes"),IF(A1253="","","No"))</f>
        <v/>
      </c>
      <c r="F1253" s="5" t="e">
        <f>VLOOKUP(A1253,LastLogonDate!A:D,2,FALSE)</f>
        <v>#N/A</v>
      </c>
      <c r="G1253" s="5" t="e">
        <f>VLOOKUP(A1253,LastLogonDate!A:D,3,FALSE)</f>
        <v>#N/A</v>
      </c>
      <c r="H1253" s="5" t="e">
        <f>VLOOKUP(A1253,LastLogonDate!A:D,4,FALSE)</f>
        <v>#N/A</v>
      </c>
      <c r="I1253" s="5" t="str">
        <f t="shared" si="39"/>
        <v/>
      </c>
      <c r="J1253" t="str">
        <f t="shared" si="38"/>
        <v>OR dbo.v_R_System.Name0 like''</v>
      </c>
    </row>
    <row r="1254" spans="2:10" x14ac:dyDescent="0.25">
      <c r="B1254" s="2" t="str">
        <f>_xlfn.IFNA(VLOOKUP(A1254,SQLReport!A:F,2,FALSE),IF(A1254="","","Not in SCCM"))</f>
        <v/>
      </c>
      <c r="C1254" s="2" t="b">
        <f>COUNTIF(SQLReport!A:A, A1254)&gt;1</f>
        <v>0</v>
      </c>
      <c r="D1254" s="5" t="str">
        <f>IF(B1254="No",VLOOKUP(A1254,SQLReport!A:F,4,FALSE),"")</f>
        <v/>
      </c>
      <c r="E1254" s="5" t="str">
        <f>_xlfn.IFNA(IF(VLOOKUP(A1254,NewCMDB!A:N,1,FALSE)="","No","Yes"),IF(A1254="","","No"))</f>
        <v/>
      </c>
      <c r="F1254" s="5" t="e">
        <f>VLOOKUP(A1254,LastLogonDate!A:D,2,FALSE)</f>
        <v>#N/A</v>
      </c>
      <c r="G1254" s="5" t="e">
        <f>VLOOKUP(A1254,LastLogonDate!A:D,3,FALSE)</f>
        <v>#N/A</v>
      </c>
      <c r="H1254" s="5" t="e">
        <f>VLOOKUP(A1254,LastLogonDate!A:D,4,FALSE)</f>
        <v>#N/A</v>
      </c>
      <c r="I1254" s="5" t="str">
        <f t="shared" si="39"/>
        <v/>
      </c>
      <c r="J1254" t="str">
        <f t="shared" si="38"/>
        <v>OR dbo.v_R_System.Name0 like''</v>
      </c>
    </row>
    <row r="1255" spans="2:10" x14ac:dyDescent="0.25">
      <c r="B1255" s="2" t="str">
        <f>_xlfn.IFNA(VLOOKUP(A1255,SQLReport!A:F,2,FALSE),IF(A1255="","","Not in SCCM"))</f>
        <v/>
      </c>
      <c r="C1255" s="2" t="b">
        <f>COUNTIF(SQLReport!A:A, A1255)&gt;1</f>
        <v>0</v>
      </c>
      <c r="D1255" s="5" t="str">
        <f>IF(B1255="No",VLOOKUP(A1255,SQLReport!A:F,4,FALSE),"")</f>
        <v/>
      </c>
      <c r="E1255" s="5" t="str">
        <f>_xlfn.IFNA(IF(VLOOKUP(A1255,NewCMDB!A:N,1,FALSE)="","No","Yes"),IF(A1255="","","No"))</f>
        <v/>
      </c>
      <c r="F1255" s="5" t="e">
        <f>VLOOKUP(A1255,LastLogonDate!A:D,2,FALSE)</f>
        <v>#N/A</v>
      </c>
      <c r="G1255" s="5" t="e">
        <f>VLOOKUP(A1255,LastLogonDate!A:D,3,FALSE)</f>
        <v>#N/A</v>
      </c>
      <c r="H1255" s="5" t="e">
        <f>VLOOKUP(A1255,LastLogonDate!A:D,4,FALSE)</f>
        <v>#N/A</v>
      </c>
      <c r="I1255" s="5" t="str">
        <f t="shared" si="39"/>
        <v/>
      </c>
      <c r="J1255" t="str">
        <f t="shared" si="38"/>
        <v>OR dbo.v_R_System.Name0 like''</v>
      </c>
    </row>
    <row r="1256" spans="2:10" x14ac:dyDescent="0.25">
      <c r="B1256" s="2" t="str">
        <f>_xlfn.IFNA(VLOOKUP(A1256,SQLReport!A:F,2,FALSE),IF(A1256="","","Not in SCCM"))</f>
        <v/>
      </c>
      <c r="C1256" s="2" t="b">
        <f>COUNTIF(SQLReport!A:A, A1256)&gt;1</f>
        <v>0</v>
      </c>
      <c r="D1256" s="5" t="str">
        <f>IF(B1256="No",VLOOKUP(A1256,SQLReport!A:F,4,FALSE),"")</f>
        <v/>
      </c>
      <c r="E1256" s="5" t="str">
        <f>_xlfn.IFNA(IF(VLOOKUP(A1256,NewCMDB!A:N,1,FALSE)="","No","Yes"),IF(A1256="","","No"))</f>
        <v/>
      </c>
      <c r="F1256" s="5" t="e">
        <f>VLOOKUP(A1256,LastLogonDate!A:D,2,FALSE)</f>
        <v>#N/A</v>
      </c>
      <c r="G1256" s="5" t="e">
        <f>VLOOKUP(A1256,LastLogonDate!A:D,3,FALSE)</f>
        <v>#N/A</v>
      </c>
      <c r="H1256" s="5" t="e">
        <f>VLOOKUP(A1256,LastLogonDate!A:D,4,FALSE)</f>
        <v>#N/A</v>
      </c>
      <c r="I1256" s="5" t="str">
        <f t="shared" si="39"/>
        <v/>
      </c>
      <c r="J1256" t="str">
        <f t="shared" si="38"/>
        <v>OR dbo.v_R_System.Name0 like''</v>
      </c>
    </row>
    <row r="1257" spans="2:10" x14ac:dyDescent="0.25">
      <c r="B1257" s="2" t="str">
        <f>_xlfn.IFNA(VLOOKUP(A1257,SQLReport!A:F,2,FALSE),IF(A1257="","","Not in SCCM"))</f>
        <v/>
      </c>
      <c r="C1257" s="2" t="b">
        <f>COUNTIF(SQLReport!A:A, A1257)&gt;1</f>
        <v>0</v>
      </c>
      <c r="D1257" s="5" t="str">
        <f>IF(B1257="No",VLOOKUP(A1257,SQLReport!A:F,4,FALSE),"")</f>
        <v/>
      </c>
      <c r="E1257" s="5" t="str">
        <f>_xlfn.IFNA(IF(VLOOKUP(A1257,NewCMDB!A:N,1,FALSE)="","No","Yes"),IF(A1257="","","No"))</f>
        <v/>
      </c>
      <c r="F1257" s="5" t="e">
        <f>VLOOKUP(A1257,LastLogonDate!A:D,2,FALSE)</f>
        <v>#N/A</v>
      </c>
      <c r="G1257" s="5" t="e">
        <f>VLOOKUP(A1257,LastLogonDate!A:D,3,FALSE)</f>
        <v>#N/A</v>
      </c>
      <c r="H1257" s="5" t="e">
        <f>VLOOKUP(A1257,LastLogonDate!A:D,4,FALSE)</f>
        <v>#N/A</v>
      </c>
      <c r="I1257" s="5" t="str">
        <f t="shared" si="39"/>
        <v/>
      </c>
      <c r="J1257" t="str">
        <f t="shared" si="38"/>
        <v>OR dbo.v_R_System.Name0 like''</v>
      </c>
    </row>
    <row r="1258" spans="2:10" x14ac:dyDescent="0.25">
      <c r="B1258" s="2" t="str">
        <f>_xlfn.IFNA(VLOOKUP(A1258,SQLReport!A:F,2,FALSE),IF(A1258="","","Not in SCCM"))</f>
        <v/>
      </c>
      <c r="C1258" s="2" t="b">
        <f>COUNTIF(SQLReport!A:A, A1258)&gt;1</f>
        <v>0</v>
      </c>
      <c r="D1258" s="5" t="str">
        <f>IF(B1258="No",VLOOKUP(A1258,SQLReport!A:F,4,FALSE),"")</f>
        <v/>
      </c>
      <c r="E1258" s="5" t="str">
        <f>_xlfn.IFNA(IF(VLOOKUP(A1258,NewCMDB!A:N,1,FALSE)="","No","Yes"),IF(A1258="","","No"))</f>
        <v/>
      </c>
      <c r="F1258" s="5" t="e">
        <f>VLOOKUP(A1258,LastLogonDate!A:D,2,FALSE)</f>
        <v>#N/A</v>
      </c>
      <c r="G1258" s="5" t="e">
        <f>VLOOKUP(A1258,LastLogonDate!A:D,3,FALSE)</f>
        <v>#N/A</v>
      </c>
      <c r="H1258" s="5" t="e">
        <f>VLOOKUP(A1258,LastLogonDate!A:D,4,FALSE)</f>
        <v>#N/A</v>
      </c>
      <c r="I1258" s="5" t="str">
        <f t="shared" si="39"/>
        <v/>
      </c>
      <c r="J1258" t="str">
        <f t="shared" si="38"/>
        <v>OR dbo.v_R_System.Name0 like''</v>
      </c>
    </row>
    <row r="1259" spans="2:10" x14ac:dyDescent="0.25">
      <c r="B1259" s="2" t="str">
        <f>_xlfn.IFNA(VLOOKUP(A1259,SQLReport!A:F,2,FALSE),IF(A1259="","","Not in SCCM"))</f>
        <v/>
      </c>
      <c r="C1259" s="2" t="b">
        <f>COUNTIF(SQLReport!A:A, A1259)&gt;1</f>
        <v>0</v>
      </c>
      <c r="D1259" s="5" t="str">
        <f>IF(B1259="No",VLOOKUP(A1259,SQLReport!A:F,4,FALSE),"")</f>
        <v/>
      </c>
      <c r="E1259" s="5" t="str">
        <f>_xlfn.IFNA(IF(VLOOKUP(A1259,NewCMDB!A:N,1,FALSE)="","No","Yes"),IF(A1259="","","No"))</f>
        <v/>
      </c>
      <c r="F1259" s="5" t="e">
        <f>VLOOKUP(A1259,LastLogonDate!A:D,2,FALSE)</f>
        <v>#N/A</v>
      </c>
      <c r="G1259" s="5" t="e">
        <f>VLOOKUP(A1259,LastLogonDate!A:D,3,FALSE)</f>
        <v>#N/A</v>
      </c>
      <c r="H1259" s="5" t="e">
        <f>VLOOKUP(A1259,LastLogonDate!A:D,4,FALSE)</f>
        <v>#N/A</v>
      </c>
      <c r="I1259" s="5" t="str">
        <f t="shared" si="39"/>
        <v/>
      </c>
      <c r="J1259" t="str">
        <f t="shared" si="38"/>
        <v>OR dbo.v_R_System.Name0 like''</v>
      </c>
    </row>
    <row r="1260" spans="2:10" x14ac:dyDescent="0.25">
      <c r="B1260" s="2" t="str">
        <f>_xlfn.IFNA(VLOOKUP(A1260,SQLReport!A:F,2,FALSE),IF(A1260="","","Not in SCCM"))</f>
        <v/>
      </c>
      <c r="C1260" s="2" t="b">
        <f>COUNTIF(SQLReport!A:A, A1260)&gt;1</f>
        <v>0</v>
      </c>
      <c r="D1260" s="5" t="str">
        <f>IF(B1260="No",VLOOKUP(A1260,SQLReport!A:F,4,FALSE),"")</f>
        <v/>
      </c>
      <c r="E1260" s="5" t="str">
        <f>_xlfn.IFNA(IF(VLOOKUP(A1260,NewCMDB!A:N,1,FALSE)="","No","Yes"),IF(A1260="","","No"))</f>
        <v/>
      </c>
      <c r="F1260" s="5" t="e">
        <f>VLOOKUP(A1260,LastLogonDate!A:D,2,FALSE)</f>
        <v>#N/A</v>
      </c>
      <c r="G1260" s="5" t="e">
        <f>VLOOKUP(A1260,LastLogonDate!A:D,3,FALSE)</f>
        <v>#N/A</v>
      </c>
      <c r="H1260" s="5" t="e">
        <f>VLOOKUP(A1260,LastLogonDate!A:D,4,FALSE)</f>
        <v>#N/A</v>
      </c>
      <c r="I1260" s="5" t="str">
        <f t="shared" si="39"/>
        <v/>
      </c>
      <c r="J1260" t="str">
        <f t="shared" si="38"/>
        <v>OR dbo.v_R_System.Name0 like''</v>
      </c>
    </row>
    <row r="1261" spans="2:10" x14ac:dyDescent="0.25">
      <c r="B1261" s="2" t="str">
        <f>_xlfn.IFNA(VLOOKUP(A1261,SQLReport!A:F,2,FALSE),IF(A1261="","","Not in SCCM"))</f>
        <v/>
      </c>
      <c r="C1261" s="2" t="b">
        <f>COUNTIF(SQLReport!A:A, A1261)&gt;1</f>
        <v>0</v>
      </c>
      <c r="D1261" s="5" t="str">
        <f>IF(B1261="No",VLOOKUP(A1261,SQLReport!A:F,4,FALSE),"")</f>
        <v/>
      </c>
      <c r="E1261" s="5" t="str">
        <f>_xlfn.IFNA(IF(VLOOKUP(A1261,NewCMDB!A:N,1,FALSE)="","No","Yes"),IF(A1261="","","No"))</f>
        <v/>
      </c>
      <c r="F1261" s="5" t="e">
        <f>VLOOKUP(A1261,LastLogonDate!A:D,2,FALSE)</f>
        <v>#N/A</v>
      </c>
      <c r="G1261" s="5" t="e">
        <f>VLOOKUP(A1261,LastLogonDate!A:D,3,FALSE)</f>
        <v>#N/A</v>
      </c>
      <c r="H1261" s="5" t="e">
        <f>VLOOKUP(A1261,LastLogonDate!A:D,4,FALSE)</f>
        <v>#N/A</v>
      </c>
      <c r="I1261" s="5" t="str">
        <f t="shared" si="39"/>
        <v/>
      </c>
      <c r="J1261" t="str">
        <f t="shared" si="38"/>
        <v>OR dbo.v_R_System.Name0 like''</v>
      </c>
    </row>
    <row r="1262" spans="2:10" x14ac:dyDescent="0.25">
      <c r="B1262" s="2" t="str">
        <f>_xlfn.IFNA(VLOOKUP(A1262,SQLReport!A:F,2,FALSE),IF(A1262="","","Not in SCCM"))</f>
        <v/>
      </c>
      <c r="C1262" s="2" t="b">
        <f>COUNTIF(SQLReport!A:A, A1262)&gt;1</f>
        <v>0</v>
      </c>
      <c r="D1262" s="5" t="str">
        <f>IF(B1262="No",VLOOKUP(A1262,SQLReport!A:F,4,FALSE),"")</f>
        <v/>
      </c>
      <c r="E1262" s="5" t="str">
        <f>_xlfn.IFNA(IF(VLOOKUP(A1262,NewCMDB!A:N,1,FALSE)="","No","Yes"),IF(A1262="","","No"))</f>
        <v/>
      </c>
      <c r="F1262" s="5" t="e">
        <f>VLOOKUP(A1262,LastLogonDate!A:D,2,FALSE)</f>
        <v>#N/A</v>
      </c>
      <c r="G1262" s="5" t="e">
        <f>VLOOKUP(A1262,LastLogonDate!A:D,3,FALSE)</f>
        <v>#N/A</v>
      </c>
      <c r="H1262" s="5" t="e">
        <f>VLOOKUP(A1262,LastLogonDate!A:D,4,FALSE)</f>
        <v>#N/A</v>
      </c>
      <c r="I1262" s="5" t="str">
        <f t="shared" si="39"/>
        <v/>
      </c>
      <c r="J1262" t="str">
        <f t="shared" si="38"/>
        <v>OR dbo.v_R_System.Name0 like''</v>
      </c>
    </row>
    <row r="1263" spans="2:10" x14ac:dyDescent="0.25">
      <c r="B1263" s="2" t="str">
        <f>_xlfn.IFNA(VLOOKUP(A1263,SQLReport!A:F,2,FALSE),IF(A1263="","","Not in SCCM"))</f>
        <v/>
      </c>
      <c r="C1263" s="2" t="b">
        <f>COUNTIF(SQLReport!A:A, A1263)&gt;1</f>
        <v>0</v>
      </c>
      <c r="D1263" s="5" t="str">
        <f>IF(B1263="No",VLOOKUP(A1263,SQLReport!A:F,4,FALSE),"")</f>
        <v/>
      </c>
      <c r="E1263" s="5" t="str">
        <f>_xlfn.IFNA(IF(VLOOKUP(A1263,NewCMDB!A:N,1,FALSE)="","No","Yes"),IF(A1263="","","No"))</f>
        <v/>
      </c>
      <c r="F1263" s="5" t="e">
        <f>VLOOKUP(A1263,LastLogonDate!A:D,2,FALSE)</f>
        <v>#N/A</v>
      </c>
      <c r="G1263" s="5" t="e">
        <f>VLOOKUP(A1263,LastLogonDate!A:D,3,FALSE)</f>
        <v>#N/A</v>
      </c>
      <c r="H1263" s="5" t="e">
        <f>VLOOKUP(A1263,LastLogonDate!A:D,4,FALSE)</f>
        <v>#N/A</v>
      </c>
      <c r="I1263" s="5" t="str">
        <f t="shared" si="39"/>
        <v/>
      </c>
      <c r="J1263" t="str">
        <f t="shared" si="38"/>
        <v>OR dbo.v_R_System.Name0 like''</v>
      </c>
    </row>
    <row r="1264" spans="2:10" x14ac:dyDescent="0.25">
      <c r="B1264" s="2" t="str">
        <f>_xlfn.IFNA(VLOOKUP(A1264,SQLReport!A:F,2,FALSE),IF(A1264="","","Not in SCCM"))</f>
        <v/>
      </c>
      <c r="C1264" s="2" t="b">
        <f>COUNTIF(SQLReport!A:A, A1264)&gt;1</f>
        <v>0</v>
      </c>
      <c r="D1264" s="5" t="str">
        <f>IF(B1264="No",VLOOKUP(A1264,SQLReport!A:F,4,FALSE),"")</f>
        <v/>
      </c>
      <c r="E1264" s="5" t="str">
        <f>_xlfn.IFNA(IF(VLOOKUP(A1264,NewCMDB!A:N,1,FALSE)="","No","Yes"),IF(A1264="","","No"))</f>
        <v/>
      </c>
      <c r="F1264" s="5" t="e">
        <f>VLOOKUP(A1264,LastLogonDate!A:D,2,FALSE)</f>
        <v>#N/A</v>
      </c>
      <c r="G1264" s="5" t="e">
        <f>VLOOKUP(A1264,LastLogonDate!A:D,3,FALSE)</f>
        <v>#N/A</v>
      </c>
      <c r="H1264" s="5" t="e">
        <f>VLOOKUP(A1264,LastLogonDate!A:D,4,FALSE)</f>
        <v>#N/A</v>
      </c>
      <c r="I1264" s="5" t="str">
        <f t="shared" si="39"/>
        <v/>
      </c>
      <c r="J1264" t="str">
        <f t="shared" si="38"/>
        <v>OR dbo.v_R_System.Name0 like''</v>
      </c>
    </row>
    <row r="1265" spans="2:10" x14ac:dyDescent="0.25">
      <c r="B1265" s="2" t="str">
        <f>_xlfn.IFNA(VLOOKUP(A1265,SQLReport!A:F,2,FALSE),IF(A1265="","","Not in SCCM"))</f>
        <v/>
      </c>
      <c r="C1265" s="2" t="b">
        <f>COUNTIF(SQLReport!A:A, A1265)&gt;1</f>
        <v>0</v>
      </c>
      <c r="D1265" s="5" t="str">
        <f>IF(B1265="No",VLOOKUP(A1265,SQLReport!A:F,4,FALSE),"")</f>
        <v/>
      </c>
      <c r="E1265" s="5" t="str">
        <f>_xlfn.IFNA(IF(VLOOKUP(A1265,NewCMDB!A:N,1,FALSE)="","No","Yes"),IF(A1265="","","No"))</f>
        <v/>
      </c>
      <c r="F1265" s="5" t="e">
        <f>VLOOKUP(A1265,LastLogonDate!A:D,2,FALSE)</f>
        <v>#N/A</v>
      </c>
      <c r="G1265" s="5" t="e">
        <f>VLOOKUP(A1265,LastLogonDate!A:D,3,FALSE)</f>
        <v>#N/A</v>
      </c>
      <c r="H1265" s="5" t="e">
        <f>VLOOKUP(A1265,LastLogonDate!A:D,4,FALSE)</f>
        <v>#N/A</v>
      </c>
      <c r="I1265" s="5" t="str">
        <f t="shared" si="39"/>
        <v/>
      </c>
      <c r="J1265" t="str">
        <f t="shared" si="38"/>
        <v>OR dbo.v_R_System.Name0 like''</v>
      </c>
    </row>
    <row r="1266" spans="2:10" x14ac:dyDescent="0.25">
      <c r="B1266" s="2" t="str">
        <f>_xlfn.IFNA(VLOOKUP(A1266,SQLReport!A:F,2,FALSE),IF(A1266="","","Not in SCCM"))</f>
        <v/>
      </c>
      <c r="C1266" s="2" t="b">
        <f>COUNTIF(SQLReport!A:A, A1266)&gt;1</f>
        <v>0</v>
      </c>
      <c r="D1266" s="5" t="str">
        <f>IF(B1266="No",VLOOKUP(A1266,SQLReport!A:F,4,FALSE),"")</f>
        <v/>
      </c>
      <c r="E1266" s="5" t="str">
        <f>_xlfn.IFNA(IF(VLOOKUP(A1266,NewCMDB!A:N,1,FALSE)="","No","Yes"),IF(A1266="","","No"))</f>
        <v/>
      </c>
      <c r="F1266" s="5" t="e">
        <f>VLOOKUP(A1266,LastLogonDate!A:D,2,FALSE)</f>
        <v>#N/A</v>
      </c>
      <c r="G1266" s="5" t="e">
        <f>VLOOKUP(A1266,LastLogonDate!A:D,3,FALSE)</f>
        <v>#N/A</v>
      </c>
      <c r="H1266" s="5" t="e">
        <f>VLOOKUP(A1266,LastLogonDate!A:D,4,FALSE)</f>
        <v>#N/A</v>
      </c>
      <c r="I1266" s="5" t="str">
        <f t="shared" si="39"/>
        <v/>
      </c>
      <c r="J1266" t="str">
        <f t="shared" si="38"/>
        <v>OR dbo.v_R_System.Name0 like''</v>
      </c>
    </row>
    <row r="1267" spans="2:10" x14ac:dyDescent="0.25">
      <c r="B1267" s="2" t="str">
        <f>_xlfn.IFNA(VLOOKUP(A1267,SQLReport!A:F,2,FALSE),IF(A1267="","","Not in SCCM"))</f>
        <v/>
      </c>
      <c r="C1267" s="2" t="b">
        <f>COUNTIF(SQLReport!A:A, A1267)&gt;1</f>
        <v>0</v>
      </c>
      <c r="D1267" s="5" t="str">
        <f>IF(B1267="No",VLOOKUP(A1267,SQLReport!A:F,4,FALSE),"")</f>
        <v/>
      </c>
      <c r="E1267" s="5" t="str">
        <f>_xlfn.IFNA(IF(VLOOKUP(A1267,NewCMDB!A:N,1,FALSE)="","No","Yes"),IF(A1267="","","No"))</f>
        <v/>
      </c>
      <c r="F1267" s="5" t="e">
        <f>VLOOKUP(A1267,LastLogonDate!A:D,2,FALSE)</f>
        <v>#N/A</v>
      </c>
      <c r="G1267" s="5" t="e">
        <f>VLOOKUP(A1267,LastLogonDate!A:D,3,FALSE)</f>
        <v>#N/A</v>
      </c>
      <c r="H1267" s="5" t="e">
        <f>VLOOKUP(A1267,LastLogonDate!A:D,4,FALSE)</f>
        <v>#N/A</v>
      </c>
      <c r="I1267" s="5" t="str">
        <f t="shared" si="39"/>
        <v/>
      </c>
      <c r="J1267" t="str">
        <f t="shared" si="38"/>
        <v>OR dbo.v_R_System.Name0 like''</v>
      </c>
    </row>
    <row r="1268" spans="2:10" x14ac:dyDescent="0.25">
      <c r="B1268" s="2" t="str">
        <f>_xlfn.IFNA(VLOOKUP(A1268,SQLReport!A:F,2,FALSE),IF(A1268="","","Not in SCCM"))</f>
        <v/>
      </c>
      <c r="C1268" s="2" t="b">
        <f>COUNTIF(SQLReport!A:A, A1268)&gt;1</f>
        <v>0</v>
      </c>
      <c r="D1268" s="5" t="str">
        <f>IF(B1268="No",VLOOKUP(A1268,SQLReport!A:F,4,FALSE),"")</f>
        <v/>
      </c>
      <c r="E1268" s="5" t="str">
        <f>_xlfn.IFNA(IF(VLOOKUP(A1268,NewCMDB!A:N,1,FALSE)="","No","Yes"),IF(A1268="","","No"))</f>
        <v/>
      </c>
      <c r="F1268" s="5" t="e">
        <f>VLOOKUP(A1268,LastLogonDate!A:D,2,FALSE)</f>
        <v>#N/A</v>
      </c>
      <c r="G1268" s="5" t="e">
        <f>VLOOKUP(A1268,LastLogonDate!A:D,3,FALSE)</f>
        <v>#N/A</v>
      </c>
      <c r="H1268" s="5" t="e">
        <f>VLOOKUP(A1268,LastLogonDate!A:D,4,FALSE)</f>
        <v>#N/A</v>
      </c>
      <c r="I1268" s="5" t="str">
        <f t="shared" si="39"/>
        <v/>
      </c>
      <c r="J1268" t="str">
        <f t="shared" si="38"/>
        <v>OR dbo.v_R_System.Name0 like''</v>
      </c>
    </row>
    <row r="1269" spans="2:10" x14ac:dyDescent="0.25">
      <c r="B1269" s="2" t="str">
        <f>_xlfn.IFNA(VLOOKUP(A1269,SQLReport!A:F,2,FALSE),IF(A1269="","","Not in SCCM"))</f>
        <v/>
      </c>
      <c r="C1269" s="2" t="b">
        <f>COUNTIF(SQLReport!A:A, A1269)&gt;1</f>
        <v>0</v>
      </c>
      <c r="D1269" s="5" t="str">
        <f>IF(B1269="No",VLOOKUP(A1269,SQLReport!A:F,4,FALSE),"")</f>
        <v/>
      </c>
      <c r="E1269" s="5" t="str">
        <f>_xlfn.IFNA(IF(VLOOKUP(A1269,NewCMDB!A:N,1,FALSE)="","No","Yes"),IF(A1269="","","No"))</f>
        <v/>
      </c>
      <c r="F1269" s="5" t="e">
        <f>VLOOKUP(A1269,LastLogonDate!A:D,2,FALSE)</f>
        <v>#N/A</v>
      </c>
      <c r="G1269" s="5" t="e">
        <f>VLOOKUP(A1269,LastLogonDate!A:D,3,FALSE)</f>
        <v>#N/A</v>
      </c>
      <c r="H1269" s="5" t="e">
        <f>VLOOKUP(A1269,LastLogonDate!A:D,4,FALSE)</f>
        <v>#N/A</v>
      </c>
      <c r="I1269" s="5" t="str">
        <f t="shared" si="39"/>
        <v/>
      </c>
      <c r="J1269" t="str">
        <f t="shared" si="38"/>
        <v>OR dbo.v_R_System.Name0 like''</v>
      </c>
    </row>
    <row r="1270" spans="2:10" x14ac:dyDescent="0.25">
      <c r="B1270" s="2" t="str">
        <f>_xlfn.IFNA(VLOOKUP(A1270,SQLReport!A:F,2,FALSE),IF(A1270="","","Not in SCCM"))</f>
        <v/>
      </c>
      <c r="C1270" s="2" t="b">
        <f>COUNTIF(SQLReport!A:A, A1270)&gt;1</f>
        <v>0</v>
      </c>
      <c r="D1270" s="5" t="str">
        <f>IF(B1270="No",VLOOKUP(A1270,SQLReport!A:F,4,FALSE),"")</f>
        <v/>
      </c>
      <c r="E1270" s="5" t="str">
        <f>_xlfn.IFNA(IF(VLOOKUP(A1270,NewCMDB!A:N,1,FALSE)="","No","Yes"),IF(A1270="","","No"))</f>
        <v/>
      </c>
      <c r="F1270" s="5" t="e">
        <f>VLOOKUP(A1270,LastLogonDate!A:D,2,FALSE)</f>
        <v>#N/A</v>
      </c>
      <c r="G1270" s="5" t="e">
        <f>VLOOKUP(A1270,LastLogonDate!A:D,3,FALSE)</f>
        <v>#N/A</v>
      </c>
      <c r="H1270" s="5" t="e">
        <f>VLOOKUP(A1270,LastLogonDate!A:D,4,FALSE)</f>
        <v>#N/A</v>
      </c>
      <c r="I1270" s="5" t="str">
        <f t="shared" si="39"/>
        <v/>
      </c>
      <c r="J1270" t="str">
        <f t="shared" si="38"/>
        <v>OR dbo.v_R_System.Name0 like''</v>
      </c>
    </row>
    <row r="1271" spans="2:10" x14ac:dyDescent="0.25">
      <c r="B1271" s="2" t="str">
        <f>_xlfn.IFNA(VLOOKUP(A1271,SQLReport!A:F,2,FALSE),IF(A1271="","","Not in SCCM"))</f>
        <v/>
      </c>
      <c r="C1271" s="2" t="b">
        <f>COUNTIF(SQLReport!A:A, A1271)&gt;1</f>
        <v>0</v>
      </c>
      <c r="D1271" s="5" t="str">
        <f>IF(B1271="No",VLOOKUP(A1271,SQLReport!A:F,4,FALSE),"")</f>
        <v/>
      </c>
      <c r="E1271" s="5" t="str">
        <f>_xlfn.IFNA(IF(VLOOKUP(A1271,NewCMDB!A:N,1,FALSE)="","No","Yes"),IF(A1271="","","No"))</f>
        <v/>
      </c>
      <c r="F1271" s="5" t="e">
        <f>VLOOKUP(A1271,LastLogonDate!A:D,2,FALSE)</f>
        <v>#N/A</v>
      </c>
      <c r="G1271" s="5" t="e">
        <f>VLOOKUP(A1271,LastLogonDate!A:D,3,FALSE)</f>
        <v>#N/A</v>
      </c>
      <c r="H1271" s="5" t="e">
        <f>VLOOKUP(A1271,LastLogonDate!A:D,4,FALSE)</f>
        <v>#N/A</v>
      </c>
      <c r="I1271" s="5" t="str">
        <f t="shared" si="39"/>
        <v/>
      </c>
      <c r="J1271" t="str">
        <f t="shared" si="38"/>
        <v>OR dbo.v_R_System.Name0 like''</v>
      </c>
    </row>
    <row r="1272" spans="2:10" x14ac:dyDescent="0.25">
      <c r="B1272" s="2" t="str">
        <f>_xlfn.IFNA(VLOOKUP(A1272,SQLReport!A:F,2,FALSE),IF(A1272="","","Not in SCCM"))</f>
        <v/>
      </c>
      <c r="C1272" s="2" t="b">
        <f>COUNTIF(SQLReport!A:A, A1272)&gt;1</f>
        <v>0</v>
      </c>
      <c r="D1272" s="5" t="str">
        <f>IF(B1272="No",VLOOKUP(A1272,SQLReport!A:F,4,FALSE),"")</f>
        <v/>
      </c>
      <c r="E1272" s="5" t="str">
        <f>_xlfn.IFNA(IF(VLOOKUP(A1272,NewCMDB!A:N,1,FALSE)="","No","Yes"),IF(A1272="","","No"))</f>
        <v/>
      </c>
      <c r="F1272" s="5" t="e">
        <f>VLOOKUP(A1272,LastLogonDate!A:D,2,FALSE)</f>
        <v>#N/A</v>
      </c>
      <c r="G1272" s="5" t="e">
        <f>VLOOKUP(A1272,LastLogonDate!A:D,3,FALSE)</f>
        <v>#N/A</v>
      </c>
      <c r="H1272" s="5" t="e">
        <f>VLOOKUP(A1272,LastLogonDate!A:D,4,FALSE)</f>
        <v>#N/A</v>
      </c>
      <c r="I1272" s="5" t="str">
        <f t="shared" si="39"/>
        <v/>
      </c>
      <c r="J1272" t="str">
        <f t="shared" si="38"/>
        <v>OR dbo.v_R_System.Name0 like''</v>
      </c>
    </row>
    <row r="1273" spans="2:10" x14ac:dyDescent="0.25">
      <c r="B1273" s="2" t="str">
        <f>_xlfn.IFNA(VLOOKUP(A1273,SQLReport!A:F,2,FALSE),IF(A1273="","","Not in SCCM"))</f>
        <v/>
      </c>
      <c r="C1273" s="2" t="b">
        <f>COUNTIF(SQLReport!A:A, A1273)&gt;1</f>
        <v>0</v>
      </c>
      <c r="D1273" s="5" t="str">
        <f>IF(B1273="No",VLOOKUP(A1273,SQLReport!A:F,4,FALSE),"")</f>
        <v/>
      </c>
      <c r="E1273" s="5" t="str">
        <f>_xlfn.IFNA(IF(VLOOKUP(A1273,NewCMDB!A:N,1,FALSE)="","No","Yes"),IF(A1273="","","No"))</f>
        <v/>
      </c>
      <c r="F1273" s="5" t="e">
        <f>VLOOKUP(A1273,LastLogonDate!A:D,2,FALSE)</f>
        <v>#N/A</v>
      </c>
      <c r="G1273" s="5" t="e">
        <f>VLOOKUP(A1273,LastLogonDate!A:D,3,FALSE)</f>
        <v>#N/A</v>
      </c>
      <c r="H1273" s="5" t="e">
        <f>VLOOKUP(A1273,LastLogonDate!A:D,4,FALSE)</f>
        <v>#N/A</v>
      </c>
      <c r="I1273" s="5" t="str">
        <f t="shared" si="39"/>
        <v/>
      </c>
      <c r="J1273" t="str">
        <f t="shared" si="38"/>
        <v>OR dbo.v_R_System.Name0 like''</v>
      </c>
    </row>
    <row r="1274" spans="2:10" x14ac:dyDescent="0.25">
      <c r="B1274" s="2" t="str">
        <f>_xlfn.IFNA(VLOOKUP(A1274,SQLReport!A:F,2,FALSE),IF(A1274="","","Not in SCCM"))</f>
        <v/>
      </c>
      <c r="C1274" s="2" t="b">
        <f>COUNTIF(SQLReport!A:A, A1274)&gt;1</f>
        <v>0</v>
      </c>
      <c r="D1274" s="5" t="str">
        <f>IF(B1274="No",VLOOKUP(A1274,SQLReport!A:F,4,FALSE),"")</f>
        <v/>
      </c>
      <c r="E1274" s="5" t="str">
        <f>_xlfn.IFNA(IF(VLOOKUP(A1274,NewCMDB!A:N,1,FALSE)="","No","Yes"),IF(A1274="","","No"))</f>
        <v/>
      </c>
      <c r="F1274" s="5" t="e">
        <f>VLOOKUP(A1274,LastLogonDate!A:D,2,FALSE)</f>
        <v>#N/A</v>
      </c>
      <c r="G1274" s="5" t="e">
        <f>VLOOKUP(A1274,LastLogonDate!A:D,3,FALSE)</f>
        <v>#N/A</v>
      </c>
      <c r="H1274" s="5" t="e">
        <f>VLOOKUP(A1274,LastLogonDate!A:D,4,FALSE)</f>
        <v>#N/A</v>
      </c>
      <c r="I1274" s="5" t="str">
        <f t="shared" si="39"/>
        <v/>
      </c>
      <c r="J1274" t="str">
        <f t="shared" si="38"/>
        <v>OR dbo.v_R_System.Name0 like''</v>
      </c>
    </row>
    <row r="1275" spans="2:10" x14ac:dyDescent="0.25">
      <c r="B1275" s="2" t="str">
        <f>_xlfn.IFNA(VLOOKUP(A1275,SQLReport!A:F,2,FALSE),IF(A1275="","","Not in SCCM"))</f>
        <v/>
      </c>
      <c r="C1275" s="2" t="b">
        <f>COUNTIF(SQLReport!A:A, A1275)&gt;1</f>
        <v>0</v>
      </c>
      <c r="D1275" s="5" t="str">
        <f>IF(B1275="No",VLOOKUP(A1275,SQLReport!A:F,4,FALSE),"")</f>
        <v/>
      </c>
      <c r="E1275" s="5" t="str">
        <f>_xlfn.IFNA(IF(VLOOKUP(A1275,NewCMDB!A:N,1,FALSE)="","No","Yes"),IF(A1275="","","No"))</f>
        <v/>
      </c>
      <c r="F1275" s="5" t="e">
        <f>VLOOKUP(A1275,LastLogonDate!A:D,2,FALSE)</f>
        <v>#N/A</v>
      </c>
      <c r="G1275" s="5" t="e">
        <f>VLOOKUP(A1275,LastLogonDate!A:D,3,FALSE)</f>
        <v>#N/A</v>
      </c>
      <c r="H1275" s="5" t="e">
        <f>VLOOKUP(A1275,LastLogonDate!A:D,4,FALSE)</f>
        <v>#N/A</v>
      </c>
      <c r="I1275" s="5" t="str">
        <f t="shared" si="39"/>
        <v/>
      </c>
      <c r="J1275" t="str">
        <f t="shared" si="38"/>
        <v>OR dbo.v_R_System.Name0 like''</v>
      </c>
    </row>
    <row r="1276" spans="2:10" x14ac:dyDescent="0.25">
      <c r="B1276" s="2" t="str">
        <f>_xlfn.IFNA(VLOOKUP(A1276,SQLReport!A:F,2,FALSE),IF(A1276="","","Not in SCCM"))</f>
        <v/>
      </c>
      <c r="C1276" s="2" t="b">
        <f>COUNTIF(SQLReport!A:A, A1276)&gt;1</f>
        <v>0</v>
      </c>
      <c r="D1276" s="5" t="str">
        <f>IF(B1276="No",VLOOKUP(A1276,SQLReport!A:F,4,FALSE),"")</f>
        <v/>
      </c>
      <c r="E1276" s="5" t="str">
        <f>_xlfn.IFNA(IF(VLOOKUP(A1276,NewCMDB!A:N,1,FALSE)="","No","Yes"),IF(A1276="","","No"))</f>
        <v/>
      </c>
      <c r="F1276" s="5" t="e">
        <f>VLOOKUP(A1276,LastLogonDate!A:D,2,FALSE)</f>
        <v>#N/A</v>
      </c>
      <c r="G1276" s="5" t="e">
        <f>VLOOKUP(A1276,LastLogonDate!A:D,3,FALSE)</f>
        <v>#N/A</v>
      </c>
      <c r="H1276" s="5" t="e">
        <f>VLOOKUP(A1276,LastLogonDate!A:D,4,FALSE)</f>
        <v>#N/A</v>
      </c>
      <c r="I1276" s="5" t="str">
        <f t="shared" si="39"/>
        <v/>
      </c>
      <c r="J1276" t="str">
        <f t="shared" si="38"/>
        <v>OR dbo.v_R_System.Name0 like''</v>
      </c>
    </row>
    <row r="1277" spans="2:10" x14ac:dyDescent="0.25">
      <c r="B1277" s="2" t="str">
        <f>_xlfn.IFNA(VLOOKUP(A1277,SQLReport!A:F,2,FALSE),IF(A1277="","","Not in SCCM"))</f>
        <v/>
      </c>
      <c r="C1277" s="2" t="b">
        <f>COUNTIF(SQLReport!A:A, A1277)&gt;1</f>
        <v>0</v>
      </c>
      <c r="D1277" s="5" t="str">
        <f>IF(B1277="No",VLOOKUP(A1277,SQLReport!A:F,4,FALSE),"")</f>
        <v/>
      </c>
      <c r="E1277" s="5" t="str">
        <f>_xlfn.IFNA(IF(VLOOKUP(A1277,NewCMDB!A:N,1,FALSE)="","No","Yes"),IF(A1277="","","No"))</f>
        <v/>
      </c>
      <c r="F1277" s="5" t="e">
        <f>VLOOKUP(A1277,LastLogonDate!A:D,2,FALSE)</f>
        <v>#N/A</v>
      </c>
      <c r="G1277" s="5" t="e">
        <f>VLOOKUP(A1277,LastLogonDate!A:D,3,FALSE)</f>
        <v>#N/A</v>
      </c>
      <c r="H1277" s="5" t="e">
        <f>VLOOKUP(A1277,LastLogonDate!A:D,4,FALSE)</f>
        <v>#N/A</v>
      </c>
      <c r="I1277" s="5" t="str">
        <f t="shared" si="39"/>
        <v/>
      </c>
      <c r="J1277" t="str">
        <f t="shared" si="38"/>
        <v>OR dbo.v_R_System.Name0 like''</v>
      </c>
    </row>
    <row r="1278" spans="2:10" x14ac:dyDescent="0.25">
      <c r="B1278" s="2" t="str">
        <f>_xlfn.IFNA(VLOOKUP(A1278,SQLReport!A:F,2,FALSE),IF(A1278="","","Not in SCCM"))</f>
        <v/>
      </c>
      <c r="C1278" s="2" t="b">
        <f>COUNTIF(SQLReport!A:A, A1278)&gt;1</f>
        <v>0</v>
      </c>
      <c r="D1278" s="5" t="str">
        <f>IF(B1278="No",VLOOKUP(A1278,SQLReport!A:F,4,FALSE),"")</f>
        <v/>
      </c>
      <c r="E1278" s="5" t="str">
        <f>_xlfn.IFNA(IF(VLOOKUP(A1278,NewCMDB!A:N,1,FALSE)="","No","Yes"),IF(A1278="","","No"))</f>
        <v/>
      </c>
      <c r="F1278" s="5" t="e">
        <f>VLOOKUP(A1278,LastLogonDate!A:D,2,FALSE)</f>
        <v>#N/A</v>
      </c>
      <c r="G1278" s="5" t="e">
        <f>VLOOKUP(A1278,LastLogonDate!A:D,3,FALSE)</f>
        <v>#N/A</v>
      </c>
      <c r="H1278" s="5" t="e">
        <f>VLOOKUP(A1278,LastLogonDate!A:D,4,FALSE)</f>
        <v>#N/A</v>
      </c>
      <c r="I1278" s="5" t="str">
        <f t="shared" si="39"/>
        <v/>
      </c>
      <c r="J1278" t="str">
        <f t="shared" si="38"/>
        <v>OR dbo.v_R_System.Name0 like''</v>
      </c>
    </row>
    <row r="1279" spans="2:10" x14ac:dyDescent="0.25">
      <c r="B1279" s="2" t="str">
        <f>_xlfn.IFNA(VLOOKUP(A1279,SQLReport!A:F,2,FALSE),IF(A1279="","","Not in SCCM"))</f>
        <v/>
      </c>
      <c r="C1279" s="2" t="b">
        <f>COUNTIF(SQLReport!A:A, A1279)&gt;1</f>
        <v>0</v>
      </c>
      <c r="D1279" s="5" t="str">
        <f>IF(B1279="No",VLOOKUP(A1279,SQLReport!A:F,4,FALSE),"")</f>
        <v/>
      </c>
      <c r="E1279" s="5" t="str">
        <f>_xlfn.IFNA(IF(VLOOKUP(A1279,NewCMDB!A:N,1,FALSE)="","No","Yes"),IF(A1279="","","No"))</f>
        <v/>
      </c>
      <c r="F1279" s="5" t="e">
        <f>VLOOKUP(A1279,LastLogonDate!A:D,2,FALSE)</f>
        <v>#N/A</v>
      </c>
      <c r="G1279" s="5" t="e">
        <f>VLOOKUP(A1279,LastLogonDate!A:D,3,FALSE)</f>
        <v>#N/A</v>
      </c>
      <c r="H1279" s="5" t="e">
        <f>VLOOKUP(A1279,LastLogonDate!A:D,4,FALSE)</f>
        <v>#N/A</v>
      </c>
      <c r="I1279" s="5" t="str">
        <f t="shared" si="39"/>
        <v/>
      </c>
      <c r="J1279" t="str">
        <f t="shared" si="38"/>
        <v>OR dbo.v_R_System.Name0 like''</v>
      </c>
    </row>
    <row r="1280" spans="2:10" x14ac:dyDescent="0.25">
      <c r="B1280" s="2" t="str">
        <f>_xlfn.IFNA(VLOOKUP(A1280,SQLReport!A:F,2,FALSE),IF(A1280="","","Not in SCCM"))</f>
        <v/>
      </c>
      <c r="C1280" s="2" t="b">
        <f>COUNTIF(SQLReport!A:A, A1280)&gt;1</f>
        <v>0</v>
      </c>
      <c r="D1280" s="5" t="str">
        <f>IF(B1280="No",VLOOKUP(A1280,SQLReport!A:F,4,FALSE),"")</f>
        <v/>
      </c>
      <c r="E1280" s="5" t="str">
        <f>_xlfn.IFNA(IF(VLOOKUP(A1280,NewCMDB!A:N,1,FALSE)="","No","Yes"),IF(A1280="","","No"))</f>
        <v/>
      </c>
      <c r="F1280" s="5" t="e">
        <f>VLOOKUP(A1280,LastLogonDate!A:D,2,FALSE)</f>
        <v>#N/A</v>
      </c>
      <c r="G1280" s="5" t="e">
        <f>VLOOKUP(A1280,LastLogonDate!A:D,3,FALSE)</f>
        <v>#N/A</v>
      </c>
      <c r="H1280" s="5" t="e">
        <f>VLOOKUP(A1280,LastLogonDate!A:D,4,FALSE)</f>
        <v>#N/A</v>
      </c>
      <c r="I1280" s="5" t="str">
        <f t="shared" si="39"/>
        <v/>
      </c>
      <c r="J1280" t="str">
        <f t="shared" si="38"/>
        <v>OR dbo.v_R_System.Name0 like''</v>
      </c>
    </row>
    <row r="1281" spans="2:10" x14ac:dyDescent="0.25">
      <c r="B1281" s="2" t="str">
        <f>_xlfn.IFNA(VLOOKUP(A1281,SQLReport!A:F,2,FALSE),IF(A1281="","","Not in SCCM"))</f>
        <v/>
      </c>
      <c r="C1281" s="2" t="b">
        <f>COUNTIF(SQLReport!A:A, A1281)&gt;1</f>
        <v>0</v>
      </c>
      <c r="D1281" s="5" t="str">
        <f>IF(B1281="No",VLOOKUP(A1281,SQLReport!A:F,4,FALSE),"")</f>
        <v/>
      </c>
      <c r="E1281" s="5" t="str">
        <f>_xlfn.IFNA(IF(VLOOKUP(A1281,NewCMDB!A:N,1,FALSE)="","No","Yes"),IF(A1281="","","No"))</f>
        <v/>
      </c>
      <c r="F1281" s="5" t="e">
        <f>VLOOKUP(A1281,LastLogonDate!A:D,2,FALSE)</f>
        <v>#N/A</v>
      </c>
      <c r="G1281" s="5" t="e">
        <f>VLOOKUP(A1281,LastLogonDate!A:D,3,FALSE)</f>
        <v>#N/A</v>
      </c>
      <c r="H1281" s="5" t="e">
        <f>VLOOKUP(A1281,LastLogonDate!A:D,4,FALSE)</f>
        <v>#N/A</v>
      </c>
      <c r="I1281" s="5" t="str">
        <f t="shared" si="39"/>
        <v/>
      </c>
      <c r="J1281" t="str">
        <f t="shared" si="38"/>
        <v>OR dbo.v_R_System.Name0 like''</v>
      </c>
    </row>
    <row r="1282" spans="2:10" x14ac:dyDescent="0.25">
      <c r="B1282" s="2" t="str">
        <f>_xlfn.IFNA(VLOOKUP(A1282,SQLReport!A:F,2,FALSE),IF(A1282="","","Not in SCCM"))</f>
        <v/>
      </c>
      <c r="C1282" s="2" t="b">
        <f>COUNTIF(SQLReport!A:A, A1282)&gt;1</f>
        <v>0</v>
      </c>
      <c r="D1282" s="5" t="str">
        <f>IF(B1282="No",VLOOKUP(A1282,SQLReport!A:F,4,FALSE),"")</f>
        <v/>
      </c>
      <c r="E1282" s="5" t="str">
        <f>_xlfn.IFNA(IF(VLOOKUP(A1282,NewCMDB!A:N,1,FALSE)="","No","Yes"),IF(A1282="","","No"))</f>
        <v/>
      </c>
      <c r="F1282" s="5" t="e">
        <f>VLOOKUP(A1282,LastLogonDate!A:D,2,FALSE)</f>
        <v>#N/A</v>
      </c>
      <c r="G1282" s="5" t="e">
        <f>VLOOKUP(A1282,LastLogonDate!A:D,3,FALSE)</f>
        <v>#N/A</v>
      </c>
      <c r="H1282" s="5" t="e">
        <f>VLOOKUP(A1282,LastLogonDate!A:D,4,FALSE)</f>
        <v>#N/A</v>
      </c>
      <c r="I1282" s="5" t="str">
        <f t="shared" si="39"/>
        <v/>
      </c>
      <c r="J1282" t="str">
        <f t="shared" ref="J1282:J1345" si="40">"OR dbo.v_R_System.Name0 like'"&amp;A1282&amp;"'"</f>
        <v>OR dbo.v_R_System.Name0 like''</v>
      </c>
    </row>
    <row r="1283" spans="2:10" x14ac:dyDescent="0.25">
      <c r="B1283" s="2" t="str">
        <f>_xlfn.IFNA(VLOOKUP(A1283,SQLReport!A:F,2,FALSE),IF(A1283="","","Not in SCCM"))</f>
        <v/>
      </c>
      <c r="C1283" s="2" t="b">
        <f>COUNTIF(SQLReport!A:A, A1283)&gt;1</f>
        <v>0</v>
      </c>
      <c r="D1283" s="5" t="str">
        <f>IF(B1283="No",VLOOKUP(A1283,SQLReport!A:F,4,FALSE),"")</f>
        <v/>
      </c>
      <c r="E1283" s="5" t="str">
        <f>_xlfn.IFNA(IF(VLOOKUP(A1283,NewCMDB!A:N,1,FALSE)="","No","Yes"),IF(A1283="","","No"))</f>
        <v/>
      </c>
      <c r="F1283" s="5" t="e">
        <f>VLOOKUP(A1283,LastLogonDate!A:D,2,FALSE)</f>
        <v>#N/A</v>
      </c>
      <c r="G1283" s="5" t="e">
        <f>VLOOKUP(A1283,LastLogonDate!A:D,3,FALSE)</f>
        <v>#N/A</v>
      </c>
      <c r="H1283" s="5" t="e">
        <f>VLOOKUP(A1283,LastLogonDate!A:D,4,FALSE)</f>
        <v>#N/A</v>
      </c>
      <c r="I1283" s="5" t="str">
        <f t="shared" ref="I1283:I1346" si="41">IF(C1283=TRUE,"Duplicate - SD to Delete",
    IF(B1283="No",("No Client - Creation Date "&amp;TEXT(D1283,"dd/mm/yyyy")),
        IF(B1283="Not In SCCM",B1283,
            IF(E1283="Yes","Now In CMDB",
                IF(AND(B1283="Yes",E1283="No"),"Broken Client / Communications Issue",
                    IF(B1283="",B1283,"#Manual Response")
                )
            )
        )
    )
)</f>
        <v/>
      </c>
      <c r="J1283" t="str">
        <f t="shared" si="40"/>
        <v>OR dbo.v_R_System.Name0 like''</v>
      </c>
    </row>
    <row r="1284" spans="2:10" x14ac:dyDescent="0.25">
      <c r="B1284" s="2" t="str">
        <f>_xlfn.IFNA(VLOOKUP(A1284,SQLReport!A:F,2,FALSE),IF(A1284="","","Not in SCCM"))</f>
        <v/>
      </c>
      <c r="C1284" s="2" t="b">
        <f>COUNTIF(SQLReport!A:A, A1284)&gt;1</f>
        <v>0</v>
      </c>
      <c r="D1284" s="5" t="str">
        <f>IF(B1284="No",VLOOKUP(A1284,SQLReport!A:F,4,FALSE),"")</f>
        <v/>
      </c>
      <c r="E1284" s="5" t="str">
        <f>_xlfn.IFNA(IF(VLOOKUP(A1284,NewCMDB!A:N,1,FALSE)="","No","Yes"),IF(A1284="","","No"))</f>
        <v/>
      </c>
      <c r="F1284" s="5" t="e">
        <f>VLOOKUP(A1284,LastLogonDate!A:D,2,FALSE)</f>
        <v>#N/A</v>
      </c>
      <c r="G1284" s="5" t="e">
        <f>VLOOKUP(A1284,LastLogonDate!A:D,3,FALSE)</f>
        <v>#N/A</v>
      </c>
      <c r="H1284" s="5" t="e">
        <f>VLOOKUP(A1284,LastLogonDate!A:D,4,FALSE)</f>
        <v>#N/A</v>
      </c>
      <c r="I1284" s="5" t="str">
        <f t="shared" si="41"/>
        <v/>
      </c>
      <c r="J1284" t="str">
        <f t="shared" si="40"/>
        <v>OR dbo.v_R_System.Name0 like''</v>
      </c>
    </row>
    <row r="1285" spans="2:10" x14ac:dyDescent="0.25">
      <c r="B1285" s="2" t="str">
        <f>_xlfn.IFNA(VLOOKUP(A1285,SQLReport!A:F,2,FALSE),IF(A1285="","","Not in SCCM"))</f>
        <v/>
      </c>
      <c r="C1285" s="2" t="b">
        <f>COUNTIF(SQLReport!A:A, A1285)&gt;1</f>
        <v>0</v>
      </c>
      <c r="D1285" s="5" t="str">
        <f>IF(B1285="No",VLOOKUP(A1285,SQLReport!A:F,4,FALSE),"")</f>
        <v/>
      </c>
      <c r="E1285" s="5" t="str">
        <f>_xlfn.IFNA(IF(VLOOKUP(A1285,NewCMDB!A:N,1,FALSE)="","No","Yes"),IF(A1285="","","No"))</f>
        <v/>
      </c>
      <c r="F1285" s="5" t="e">
        <f>VLOOKUP(A1285,LastLogonDate!A:D,2,FALSE)</f>
        <v>#N/A</v>
      </c>
      <c r="G1285" s="5" t="e">
        <f>VLOOKUP(A1285,LastLogonDate!A:D,3,FALSE)</f>
        <v>#N/A</v>
      </c>
      <c r="H1285" s="5" t="e">
        <f>VLOOKUP(A1285,LastLogonDate!A:D,4,FALSE)</f>
        <v>#N/A</v>
      </c>
      <c r="I1285" s="5" t="str">
        <f t="shared" si="41"/>
        <v/>
      </c>
      <c r="J1285" t="str">
        <f t="shared" si="40"/>
        <v>OR dbo.v_R_System.Name0 like''</v>
      </c>
    </row>
    <row r="1286" spans="2:10" x14ac:dyDescent="0.25">
      <c r="B1286" s="2" t="str">
        <f>_xlfn.IFNA(VLOOKUP(A1286,SQLReport!A:F,2,FALSE),IF(A1286="","","Not in SCCM"))</f>
        <v/>
      </c>
      <c r="C1286" s="2" t="b">
        <f>COUNTIF(SQLReport!A:A, A1286)&gt;1</f>
        <v>0</v>
      </c>
      <c r="D1286" s="5" t="str">
        <f>IF(B1286="No",VLOOKUP(A1286,SQLReport!A:F,4,FALSE),"")</f>
        <v/>
      </c>
      <c r="E1286" s="5" t="str">
        <f>_xlfn.IFNA(IF(VLOOKUP(A1286,NewCMDB!A:N,1,FALSE)="","No","Yes"),IF(A1286="","","No"))</f>
        <v/>
      </c>
      <c r="F1286" s="5" t="e">
        <f>VLOOKUP(A1286,LastLogonDate!A:D,2,FALSE)</f>
        <v>#N/A</v>
      </c>
      <c r="G1286" s="5" t="e">
        <f>VLOOKUP(A1286,LastLogonDate!A:D,3,FALSE)</f>
        <v>#N/A</v>
      </c>
      <c r="H1286" s="5" t="e">
        <f>VLOOKUP(A1286,LastLogonDate!A:D,4,FALSE)</f>
        <v>#N/A</v>
      </c>
      <c r="I1286" s="5" t="str">
        <f t="shared" si="41"/>
        <v/>
      </c>
      <c r="J1286" t="str">
        <f t="shared" si="40"/>
        <v>OR dbo.v_R_System.Name0 like''</v>
      </c>
    </row>
    <row r="1287" spans="2:10" x14ac:dyDescent="0.25">
      <c r="B1287" s="2" t="str">
        <f>_xlfn.IFNA(VLOOKUP(A1287,SQLReport!A:F,2,FALSE),IF(A1287="","","Not in SCCM"))</f>
        <v/>
      </c>
      <c r="C1287" s="2" t="b">
        <f>COUNTIF(SQLReport!A:A, A1287)&gt;1</f>
        <v>0</v>
      </c>
      <c r="D1287" s="5" t="str">
        <f>IF(B1287="No",VLOOKUP(A1287,SQLReport!A:F,4,FALSE),"")</f>
        <v/>
      </c>
      <c r="E1287" s="5" t="str">
        <f>_xlfn.IFNA(IF(VLOOKUP(A1287,NewCMDB!A:N,1,FALSE)="","No","Yes"),IF(A1287="","","No"))</f>
        <v/>
      </c>
      <c r="F1287" s="5" t="e">
        <f>VLOOKUP(A1287,LastLogonDate!A:D,2,FALSE)</f>
        <v>#N/A</v>
      </c>
      <c r="G1287" s="5" t="e">
        <f>VLOOKUP(A1287,LastLogonDate!A:D,3,FALSE)</f>
        <v>#N/A</v>
      </c>
      <c r="H1287" s="5" t="e">
        <f>VLOOKUP(A1287,LastLogonDate!A:D,4,FALSE)</f>
        <v>#N/A</v>
      </c>
      <c r="I1287" s="5" t="str">
        <f t="shared" si="41"/>
        <v/>
      </c>
      <c r="J1287" t="str">
        <f t="shared" si="40"/>
        <v>OR dbo.v_R_System.Name0 like''</v>
      </c>
    </row>
    <row r="1288" spans="2:10" x14ac:dyDescent="0.25">
      <c r="B1288" s="2" t="str">
        <f>_xlfn.IFNA(VLOOKUP(A1288,SQLReport!A:F,2,FALSE),IF(A1288="","","Not in SCCM"))</f>
        <v/>
      </c>
      <c r="C1288" s="2" t="b">
        <f>COUNTIF(SQLReport!A:A, A1288)&gt;1</f>
        <v>0</v>
      </c>
      <c r="D1288" s="5" t="str">
        <f>IF(B1288="No",VLOOKUP(A1288,SQLReport!A:F,4,FALSE),"")</f>
        <v/>
      </c>
      <c r="E1288" s="5" t="str">
        <f>_xlfn.IFNA(IF(VLOOKUP(A1288,NewCMDB!A:N,1,FALSE)="","No","Yes"),IF(A1288="","","No"))</f>
        <v/>
      </c>
      <c r="F1288" s="5" t="e">
        <f>VLOOKUP(A1288,LastLogonDate!A:D,2,FALSE)</f>
        <v>#N/A</v>
      </c>
      <c r="G1288" s="5" t="e">
        <f>VLOOKUP(A1288,LastLogonDate!A:D,3,FALSE)</f>
        <v>#N/A</v>
      </c>
      <c r="H1288" s="5" t="e">
        <f>VLOOKUP(A1288,LastLogonDate!A:D,4,FALSE)</f>
        <v>#N/A</v>
      </c>
      <c r="I1288" s="5" t="str">
        <f t="shared" si="41"/>
        <v/>
      </c>
      <c r="J1288" t="str">
        <f t="shared" si="40"/>
        <v>OR dbo.v_R_System.Name0 like''</v>
      </c>
    </row>
    <row r="1289" spans="2:10" x14ac:dyDescent="0.25">
      <c r="B1289" s="2" t="str">
        <f>_xlfn.IFNA(VLOOKUP(A1289,SQLReport!A:F,2,FALSE),IF(A1289="","","Not in SCCM"))</f>
        <v/>
      </c>
      <c r="C1289" s="2" t="b">
        <f>COUNTIF(SQLReport!A:A, A1289)&gt;1</f>
        <v>0</v>
      </c>
      <c r="D1289" s="5" t="str">
        <f>IF(B1289="No",VLOOKUP(A1289,SQLReport!A:F,4,FALSE),"")</f>
        <v/>
      </c>
      <c r="E1289" s="5" t="str">
        <f>_xlfn.IFNA(IF(VLOOKUP(A1289,NewCMDB!A:N,1,FALSE)="","No","Yes"),IF(A1289="","","No"))</f>
        <v/>
      </c>
      <c r="F1289" s="5" t="e">
        <f>VLOOKUP(A1289,LastLogonDate!A:D,2,FALSE)</f>
        <v>#N/A</v>
      </c>
      <c r="G1289" s="5" t="e">
        <f>VLOOKUP(A1289,LastLogonDate!A:D,3,FALSE)</f>
        <v>#N/A</v>
      </c>
      <c r="H1289" s="5" t="e">
        <f>VLOOKUP(A1289,LastLogonDate!A:D,4,FALSE)</f>
        <v>#N/A</v>
      </c>
      <c r="I1289" s="5" t="str">
        <f t="shared" si="41"/>
        <v/>
      </c>
      <c r="J1289" t="str">
        <f t="shared" si="40"/>
        <v>OR dbo.v_R_System.Name0 like''</v>
      </c>
    </row>
    <row r="1290" spans="2:10" x14ac:dyDescent="0.25">
      <c r="B1290" s="2" t="str">
        <f>_xlfn.IFNA(VLOOKUP(A1290,SQLReport!A:F,2,FALSE),IF(A1290="","","Not in SCCM"))</f>
        <v/>
      </c>
      <c r="C1290" s="2" t="b">
        <f>COUNTIF(SQLReport!A:A, A1290)&gt;1</f>
        <v>0</v>
      </c>
      <c r="D1290" s="5" t="str">
        <f>IF(B1290="No",VLOOKUP(A1290,SQLReport!A:F,4,FALSE),"")</f>
        <v/>
      </c>
      <c r="E1290" s="5" t="str">
        <f>_xlfn.IFNA(IF(VLOOKUP(A1290,NewCMDB!A:N,1,FALSE)="","No","Yes"),IF(A1290="","","No"))</f>
        <v/>
      </c>
      <c r="F1290" s="5" t="e">
        <f>VLOOKUP(A1290,LastLogonDate!A:D,2,FALSE)</f>
        <v>#N/A</v>
      </c>
      <c r="G1290" s="5" t="e">
        <f>VLOOKUP(A1290,LastLogonDate!A:D,3,FALSE)</f>
        <v>#N/A</v>
      </c>
      <c r="H1290" s="5" t="e">
        <f>VLOOKUP(A1290,LastLogonDate!A:D,4,FALSE)</f>
        <v>#N/A</v>
      </c>
      <c r="I1290" s="5" t="str">
        <f t="shared" si="41"/>
        <v/>
      </c>
      <c r="J1290" t="str">
        <f t="shared" si="40"/>
        <v>OR dbo.v_R_System.Name0 like''</v>
      </c>
    </row>
    <row r="1291" spans="2:10" x14ac:dyDescent="0.25">
      <c r="B1291" s="2" t="str">
        <f>_xlfn.IFNA(VLOOKUP(A1291,SQLReport!A:F,2,FALSE),IF(A1291="","","Not in SCCM"))</f>
        <v/>
      </c>
      <c r="C1291" s="2" t="b">
        <f>COUNTIF(SQLReport!A:A, A1291)&gt;1</f>
        <v>0</v>
      </c>
      <c r="D1291" s="5" t="str">
        <f>IF(B1291="No",VLOOKUP(A1291,SQLReport!A:F,4,FALSE),"")</f>
        <v/>
      </c>
      <c r="E1291" s="5" t="str">
        <f>_xlfn.IFNA(IF(VLOOKUP(A1291,NewCMDB!A:N,1,FALSE)="","No","Yes"),IF(A1291="","","No"))</f>
        <v/>
      </c>
      <c r="F1291" s="5" t="e">
        <f>VLOOKUP(A1291,LastLogonDate!A:D,2,FALSE)</f>
        <v>#N/A</v>
      </c>
      <c r="G1291" s="5" t="e">
        <f>VLOOKUP(A1291,LastLogonDate!A:D,3,FALSE)</f>
        <v>#N/A</v>
      </c>
      <c r="H1291" s="5" t="e">
        <f>VLOOKUP(A1291,LastLogonDate!A:D,4,FALSE)</f>
        <v>#N/A</v>
      </c>
      <c r="I1291" s="5" t="str">
        <f t="shared" si="41"/>
        <v/>
      </c>
      <c r="J1291" t="str">
        <f t="shared" si="40"/>
        <v>OR dbo.v_R_System.Name0 like''</v>
      </c>
    </row>
    <row r="1292" spans="2:10" x14ac:dyDescent="0.25">
      <c r="B1292" s="2" t="str">
        <f>_xlfn.IFNA(VLOOKUP(A1292,SQLReport!A:F,2,FALSE),IF(A1292="","","Not in SCCM"))</f>
        <v/>
      </c>
      <c r="C1292" s="2" t="b">
        <f>COUNTIF(SQLReport!A:A, A1292)&gt;1</f>
        <v>0</v>
      </c>
      <c r="D1292" s="5" t="str">
        <f>IF(B1292="No",VLOOKUP(A1292,SQLReport!A:F,4,FALSE),"")</f>
        <v/>
      </c>
      <c r="E1292" s="5" t="str">
        <f>_xlfn.IFNA(IF(VLOOKUP(A1292,NewCMDB!A:N,1,FALSE)="","No","Yes"),IF(A1292="","","No"))</f>
        <v/>
      </c>
      <c r="F1292" s="5" t="e">
        <f>VLOOKUP(A1292,LastLogonDate!A:D,2,FALSE)</f>
        <v>#N/A</v>
      </c>
      <c r="G1292" s="5" t="e">
        <f>VLOOKUP(A1292,LastLogonDate!A:D,3,FALSE)</f>
        <v>#N/A</v>
      </c>
      <c r="H1292" s="5" t="e">
        <f>VLOOKUP(A1292,LastLogonDate!A:D,4,FALSE)</f>
        <v>#N/A</v>
      </c>
      <c r="I1292" s="5" t="str">
        <f t="shared" si="41"/>
        <v/>
      </c>
      <c r="J1292" t="str">
        <f t="shared" si="40"/>
        <v>OR dbo.v_R_System.Name0 like''</v>
      </c>
    </row>
    <row r="1293" spans="2:10" x14ac:dyDescent="0.25">
      <c r="B1293" s="2" t="str">
        <f>_xlfn.IFNA(VLOOKUP(A1293,SQLReport!A:F,2,FALSE),IF(A1293="","","Not in SCCM"))</f>
        <v/>
      </c>
      <c r="C1293" s="2" t="b">
        <f>COUNTIF(SQLReport!A:A, A1293)&gt;1</f>
        <v>0</v>
      </c>
      <c r="D1293" s="5" t="str">
        <f>IF(B1293="No",VLOOKUP(A1293,SQLReport!A:F,4,FALSE),"")</f>
        <v/>
      </c>
      <c r="E1293" s="5" t="str">
        <f>_xlfn.IFNA(IF(VLOOKUP(A1293,NewCMDB!A:N,1,FALSE)="","No","Yes"),IF(A1293="","","No"))</f>
        <v/>
      </c>
      <c r="F1293" s="5" t="e">
        <f>VLOOKUP(A1293,LastLogonDate!A:D,2,FALSE)</f>
        <v>#N/A</v>
      </c>
      <c r="G1293" s="5" t="e">
        <f>VLOOKUP(A1293,LastLogonDate!A:D,3,FALSE)</f>
        <v>#N/A</v>
      </c>
      <c r="H1293" s="5" t="e">
        <f>VLOOKUP(A1293,LastLogonDate!A:D,4,FALSE)</f>
        <v>#N/A</v>
      </c>
      <c r="I1293" s="5" t="str">
        <f t="shared" si="41"/>
        <v/>
      </c>
      <c r="J1293" t="str">
        <f t="shared" si="40"/>
        <v>OR dbo.v_R_System.Name0 like''</v>
      </c>
    </row>
    <row r="1294" spans="2:10" x14ac:dyDescent="0.25">
      <c r="B1294" s="2" t="str">
        <f>_xlfn.IFNA(VLOOKUP(A1294,SQLReport!A:F,2,FALSE),IF(A1294="","","Not in SCCM"))</f>
        <v/>
      </c>
      <c r="C1294" s="2" t="b">
        <f>COUNTIF(SQLReport!A:A, A1294)&gt;1</f>
        <v>0</v>
      </c>
      <c r="D1294" s="5" t="str">
        <f>IF(B1294="No",VLOOKUP(A1294,SQLReport!A:F,4,FALSE),"")</f>
        <v/>
      </c>
      <c r="E1294" s="5" t="str">
        <f>_xlfn.IFNA(IF(VLOOKUP(A1294,NewCMDB!A:N,1,FALSE)="","No","Yes"),IF(A1294="","","No"))</f>
        <v/>
      </c>
      <c r="F1294" s="5" t="e">
        <f>VLOOKUP(A1294,LastLogonDate!A:D,2,FALSE)</f>
        <v>#N/A</v>
      </c>
      <c r="G1294" s="5" t="e">
        <f>VLOOKUP(A1294,LastLogonDate!A:D,3,FALSE)</f>
        <v>#N/A</v>
      </c>
      <c r="H1294" s="5" t="e">
        <f>VLOOKUP(A1294,LastLogonDate!A:D,4,FALSE)</f>
        <v>#N/A</v>
      </c>
      <c r="I1294" s="5" t="str">
        <f t="shared" si="41"/>
        <v/>
      </c>
      <c r="J1294" t="str">
        <f t="shared" si="40"/>
        <v>OR dbo.v_R_System.Name0 like''</v>
      </c>
    </row>
    <row r="1295" spans="2:10" x14ac:dyDescent="0.25">
      <c r="B1295" s="2" t="str">
        <f>_xlfn.IFNA(VLOOKUP(A1295,SQLReport!A:F,2,FALSE),IF(A1295="","","Not in SCCM"))</f>
        <v/>
      </c>
      <c r="C1295" s="2" t="b">
        <f>COUNTIF(SQLReport!A:A, A1295)&gt;1</f>
        <v>0</v>
      </c>
      <c r="D1295" s="5" t="str">
        <f>IF(B1295="No",VLOOKUP(A1295,SQLReport!A:F,4,FALSE),"")</f>
        <v/>
      </c>
      <c r="E1295" s="5" t="str">
        <f>_xlfn.IFNA(IF(VLOOKUP(A1295,NewCMDB!A:N,1,FALSE)="","No","Yes"),IF(A1295="","","No"))</f>
        <v/>
      </c>
      <c r="F1295" s="5" t="e">
        <f>VLOOKUP(A1295,LastLogonDate!A:D,2,FALSE)</f>
        <v>#N/A</v>
      </c>
      <c r="G1295" s="5" t="e">
        <f>VLOOKUP(A1295,LastLogonDate!A:D,3,FALSE)</f>
        <v>#N/A</v>
      </c>
      <c r="H1295" s="5" t="e">
        <f>VLOOKUP(A1295,LastLogonDate!A:D,4,FALSE)</f>
        <v>#N/A</v>
      </c>
      <c r="I1295" s="5" t="str">
        <f t="shared" si="41"/>
        <v/>
      </c>
      <c r="J1295" t="str">
        <f t="shared" si="40"/>
        <v>OR dbo.v_R_System.Name0 like''</v>
      </c>
    </row>
    <row r="1296" spans="2:10" x14ac:dyDescent="0.25">
      <c r="B1296" s="2" t="str">
        <f>_xlfn.IFNA(VLOOKUP(A1296,SQLReport!A:F,2,FALSE),IF(A1296="","","Not in SCCM"))</f>
        <v/>
      </c>
      <c r="C1296" s="2" t="b">
        <f>COUNTIF(SQLReport!A:A, A1296)&gt;1</f>
        <v>0</v>
      </c>
      <c r="D1296" s="5" t="str">
        <f>IF(B1296="No",VLOOKUP(A1296,SQLReport!A:F,4,FALSE),"")</f>
        <v/>
      </c>
      <c r="E1296" s="5" t="str">
        <f>_xlfn.IFNA(IF(VLOOKUP(A1296,NewCMDB!A:N,1,FALSE)="","No","Yes"),IF(A1296="","","No"))</f>
        <v/>
      </c>
      <c r="F1296" s="5" t="e">
        <f>VLOOKUP(A1296,LastLogonDate!A:D,2,FALSE)</f>
        <v>#N/A</v>
      </c>
      <c r="G1296" s="5" t="e">
        <f>VLOOKUP(A1296,LastLogonDate!A:D,3,FALSE)</f>
        <v>#N/A</v>
      </c>
      <c r="H1296" s="5" t="e">
        <f>VLOOKUP(A1296,LastLogonDate!A:D,4,FALSE)</f>
        <v>#N/A</v>
      </c>
      <c r="I1296" s="5" t="str">
        <f t="shared" si="41"/>
        <v/>
      </c>
      <c r="J1296" t="str">
        <f t="shared" si="40"/>
        <v>OR dbo.v_R_System.Name0 like''</v>
      </c>
    </row>
    <row r="1297" spans="2:10" x14ac:dyDescent="0.25">
      <c r="B1297" s="2" t="str">
        <f>_xlfn.IFNA(VLOOKUP(A1297,SQLReport!A:F,2,FALSE),IF(A1297="","","Not in SCCM"))</f>
        <v/>
      </c>
      <c r="C1297" s="2" t="b">
        <f>COUNTIF(SQLReport!A:A, A1297)&gt;1</f>
        <v>0</v>
      </c>
      <c r="D1297" s="5" t="str">
        <f>IF(B1297="No",VLOOKUP(A1297,SQLReport!A:F,4,FALSE),"")</f>
        <v/>
      </c>
      <c r="E1297" s="5" t="str">
        <f>_xlfn.IFNA(IF(VLOOKUP(A1297,NewCMDB!A:N,1,FALSE)="","No","Yes"),IF(A1297="","","No"))</f>
        <v/>
      </c>
      <c r="F1297" s="5" t="e">
        <f>VLOOKUP(A1297,LastLogonDate!A:D,2,FALSE)</f>
        <v>#N/A</v>
      </c>
      <c r="G1297" s="5" t="e">
        <f>VLOOKUP(A1297,LastLogonDate!A:D,3,FALSE)</f>
        <v>#N/A</v>
      </c>
      <c r="H1297" s="5" t="e">
        <f>VLOOKUP(A1297,LastLogonDate!A:D,4,FALSE)</f>
        <v>#N/A</v>
      </c>
      <c r="I1297" s="5" t="str">
        <f t="shared" si="41"/>
        <v/>
      </c>
      <c r="J1297" t="str">
        <f t="shared" si="40"/>
        <v>OR dbo.v_R_System.Name0 like''</v>
      </c>
    </row>
    <row r="1298" spans="2:10" x14ac:dyDescent="0.25">
      <c r="B1298" s="2" t="str">
        <f>_xlfn.IFNA(VLOOKUP(A1298,SQLReport!A:F,2,FALSE),IF(A1298="","","Not in SCCM"))</f>
        <v/>
      </c>
      <c r="C1298" s="2" t="b">
        <f>COUNTIF(SQLReport!A:A, A1298)&gt;1</f>
        <v>0</v>
      </c>
      <c r="D1298" s="5" t="str">
        <f>IF(B1298="No",VLOOKUP(A1298,SQLReport!A:F,4,FALSE),"")</f>
        <v/>
      </c>
      <c r="E1298" s="5" t="str">
        <f>_xlfn.IFNA(IF(VLOOKUP(A1298,NewCMDB!A:N,1,FALSE)="","No","Yes"),IF(A1298="","","No"))</f>
        <v/>
      </c>
      <c r="F1298" s="5" t="e">
        <f>VLOOKUP(A1298,LastLogonDate!A:D,2,FALSE)</f>
        <v>#N/A</v>
      </c>
      <c r="G1298" s="5" t="e">
        <f>VLOOKUP(A1298,LastLogonDate!A:D,3,FALSE)</f>
        <v>#N/A</v>
      </c>
      <c r="H1298" s="5" t="e">
        <f>VLOOKUP(A1298,LastLogonDate!A:D,4,FALSE)</f>
        <v>#N/A</v>
      </c>
      <c r="I1298" s="5" t="str">
        <f t="shared" si="41"/>
        <v/>
      </c>
      <c r="J1298" t="str">
        <f t="shared" si="40"/>
        <v>OR dbo.v_R_System.Name0 like''</v>
      </c>
    </row>
    <row r="1299" spans="2:10" x14ac:dyDescent="0.25">
      <c r="B1299" s="2" t="str">
        <f>_xlfn.IFNA(VLOOKUP(A1299,SQLReport!A:F,2,FALSE),IF(A1299="","","Not in SCCM"))</f>
        <v/>
      </c>
      <c r="C1299" s="2" t="b">
        <f>COUNTIF(SQLReport!A:A, A1299)&gt;1</f>
        <v>0</v>
      </c>
      <c r="D1299" s="5" t="str">
        <f>IF(B1299="No",VLOOKUP(A1299,SQLReport!A:F,4,FALSE),"")</f>
        <v/>
      </c>
      <c r="E1299" s="5" t="str">
        <f>_xlfn.IFNA(IF(VLOOKUP(A1299,NewCMDB!A:N,1,FALSE)="","No","Yes"),IF(A1299="","","No"))</f>
        <v/>
      </c>
      <c r="F1299" s="5" t="e">
        <f>VLOOKUP(A1299,LastLogonDate!A:D,2,FALSE)</f>
        <v>#N/A</v>
      </c>
      <c r="G1299" s="5" t="e">
        <f>VLOOKUP(A1299,LastLogonDate!A:D,3,FALSE)</f>
        <v>#N/A</v>
      </c>
      <c r="H1299" s="5" t="e">
        <f>VLOOKUP(A1299,LastLogonDate!A:D,4,FALSE)</f>
        <v>#N/A</v>
      </c>
      <c r="I1299" s="5" t="str">
        <f t="shared" si="41"/>
        <v/>
      </c>
      <c r="J1299" t="str">
        <f t="shared" si="40"/>
        <v>OR dbo.v_R_System.Name0 like''</v>
      </c>
    </row>
    <row r="1300" spans="2:10" x14ac:dyDescent="0.25">
      <c r="B1300" s="2" t="str">
        <f>_xlfn.IFNA(VLOOKUP(A1300,SQLReport!A:F,2,FALSE),IF(A1300="","","Not in SCCM"))</f>
        <v/>
      </c>
      <c r="C1300" s="2" t="b">
        <f>COUNTIF(SQLReport!A:A, A1300)&gt;1</f>
        <v>0</v>
      </c>
      <c r="D1300" s="5" t="str">
        <f>IF(B1300="No",VLOOKUP(A1300,SQLReport!A:F,4,FALSE),"")</f>
        <v/>
      </c>
      <c r="E1300" s="5" t="str">
        <f>_xlfn.IFNA(IF(VLOOKUP(A1300,NewCMDB!A:N,1,FALSE)="","No","Yes"),IF(A1300="","","No"))</f>
        <v/>
      </c>
      <c r="F1300" s="5" t="e">
        <f>VLOOKUP(A1300,LastLogonDate!A:D,2,FALSE)</f>
        <v>#N/A</v>
      </c>
      <c r="G1300" s="5" t="e">
        <f>VLOOKUP(A1300,LastLogonDate!A:D,3,FALSE)</f>
        <v>#N/A</v>
      </c>
      <c r="H1300" s="5" t="e">
        <f>VLOOKUP(A1300,LastLogonDate!A:D,4,FALSE)</f>
        <v>#N/A</v>
      </c>
      <c r="I1300" s="5" t="str">
        <f t="shared" si="41"/>
        <v/>
      </c>
      <c r="J1300" t="str">
        <f t="shared" si="40"/>
        <v>OR dbo.v_R_System.Name0 like''</v>
      </c>
    </row>
    <row r="1301" spans="2:10" x14ac:dyDescent="0.25">
      <c r="B1301" s="2" t="str">
        <f>_xlfn.IFNA(VLOOKUP(A1301,SQLReport!A:F,2,FALSE),IF(A1301="","","Not in SCCM"))</f>
        <v/>
      </c>
      <c r="C1301" s="2" t="b">
        <f>COUNTIF(SQLReport!A:A, A1301)&gt;1</f>
        <v>0</v>
      </c>
      <c r="D1301" s="5" t="str">
        <f>IF(B1301="No",VLOOKUP(A1301,SQLReport!A:F,4,FALSE),"")</f>
        <v/>
      </c>
      <c r="E1301" s="5" t="str">
        <f>_xlfn.IFNA(IF(VLOOKUP(A1301,NewCMDB!A:N,1,FALSE)="","No","Yes"),IF(A1301="","","No"))</f>
        <v/>
      </c>
      <c r="F1301" s="5" t="e">
        <f>VLOOKUP(A1301,LastLogonDate!A:D,2,FALSE)</f>
        <v>#N/A</v>
      </c>
      <c r="G1301" s="5" t="e">
        <f>VLOOKUP(A1301,LastLogonDate!A:D,3,FALSE)</f>
        <v>#N/A</v>
      </c>
      <c r="H1301" s="5" t="e">
        <f>VLOOKUP(A1301,LastLogonDate!A:D,4,FALSE)</f>
        <v>#N/A</v>
      </c>
      <c r="I1301" s="5" t="str">
        <f t="shared" si="41"/>
        <v/>
      </c>
      <c r="J1301" t="str">
        <f t="shared" si="40"/>
        <v>OR dbo.v_R_System.Name0 like''</v>
      </c>
    </row>
    <row r="1302" spans="2:10" x14ac:dyDescent="0.25">
      <c r="B1302" s="2" t="str">
        <f>_xlfn.IFNA(VLOOKUP(A1302,SQLReport!A:F,2,FALSE),IF(A1302="","","Not in SCCM"))</f>
        <v/>
      </c>
      <c r="C1302" s="2" t="b">
        <f>COUNTIF(SQLReport!A:A, A1302)&gt;1</f>
        <v>0</v>
      </c>
      <c r="D1302" s="5" t="str">
        <f>IF(B1302="No",VLOOKUP(A1302,SQLReport!A:F,4,FALSE),"")</f>
        <v/>
      </c>
      <c r="E1302" s="5" t="str">
        <f>_xlfn.IFNA(IF(VLOOKUP(A1302,NewCMDB!A:N,1,FALSE)="","No","Yes"),IF(A1302="","","No"))</f>
        <v/>
      </c>
      <c r="F1302" s="5" t="e">
        <f>VLOOKUP(A1302,LastLogonDate!A:D,2,FALSE)</f>
        <v>#N/A</v>
      </c>
      <c r="G1302" s="5" t="e">
        <f>VLOOKUP(A1302,LastLogonDate!A:D,3,FALSE)</f>
        <v>#N/A</v>
      </c>
      <c r="H1302" s="5" t="e">
        <f>VLOOKUP(A1302,LastLogonDate!A:D,4,FALSE)</f>
        <v>#N/A</v>
      </c>
      <c r="I1302" s="5" t="str">
        <f t="shared" si="41"/>
        <v/>
      </c>
      <c r="J1302" t="str">
        <f t="shared" si="40"/>
        <v>OR dbo.v_R_System.Name0 like''</v>
      </c>
    </row>
    <row r="1303" spans="2:10" x14ac:dyDescent="0.25">
      <c r="B1303" s="2" t="str">
        <f>_xlfn.IFNA(VLOOKUP(A1303,SQLReport!A:F,2,FALSE),IF(A1303="","","Not in SCCM"))</f>
        <v/>
      </c>
      <c r="C1303" s="2" t="b">
        <f>COUNTIF(SQLReport!A:A, A1303)&gt;1</f>
        <v>0</v>
      </c>
      <c r="D1303" s="5" t="str">
        <f>IF(B1303="No",VLOOKUP(A1303,SQLReport!A:F,4,FALSE),"")</f>
        <v/>
      </c>
      <c r="E1303" s="5" t="str">
        <f>_xlfn.IFNA(IF(VLOOKUP(A1303,NewCMDB!A:N,1,FALSE)="","No","Yes"),IF(A1303="","","No"))</f>
        <v/>
      </c>
      <c r="F1303" s="5" t="e">
        <f>VLOOKUP(A1303,LastLogonDate!A:D,2,FALSE)</f>
        <v>#N/A</v>
      </c>
      <c r="G1303" s="5" t="e">
        <f>VLOOKUP(A1303,LastLogonDate!A:D,3,FALSE)</f>
        <v>#N/A</v>
      </c>
      <c r="H1303" s="5" t="e">
        <f>VLOOKUP(A1303,LastLogonDate!A:D,4,FALSE)</f>
        <v>#N/A</v>
      </c>
      <c r="I1303" s="5" t="str">
        <f t="shared" si="41"/>
        <v/>
      </c>
      <c r="J1303" t="str">
        <f t="shared" si="40"/>
        <v>OR dbo.v_R_System.Name0 like''</v>
      </c>
    </row>
    <row r="1304" spans="2:10" x14ac:dyDescent="0.25">
      <c r="B1304" s="2" t="str">
        <f>_xlfn.IFNA(VLOOKUP(A1304,SQLReport!A:F,2,FALSE),IF(A1304="","","Not in SCCM"))</f>
        <v/>
      </c>
      <c r="C1304" s="2" t="b">
        <f>COUNTIF(SQLReport!A:A, A1304)&gt;1</f>
        <v>0</v>
      </c>
      <c r="D1304" s="5" t="str">
        <f>IF(B1304="No",VLOOKUP(A1304,SQLReport!A:F,4,FALSE),"")</f>
        <v/>
      </c>
      <c r="E1304" s="5" t="str">
        <f>_xlfn.IFNA(IF(VLOOKUP(A1304,NewCMDB!A:N,1,FALSE)="","No","Yes"),IF(A1304="","","No"))</f>
        <v/>
      </c>
      <c r="F1304" s="5" t="e">
        <f>VLOOKUP(A1304,LastLogonDate!A:D,2,FALSE)</f>
        <v>#N/A</v>
      </c>
      <c r="G1304" s="5" t="e">
        <f>VLOOKUP(A1304,LastLogonDate!A:D,3,FALSE)</f>
        <v>#N/A</v>
      </c>
      <c r="H1304" s="5" t="e">
        <f>VLOOKUP(A1304,LastLogonDate!A:D,4,FALSE)</f>
        <v>#N/A</v>
      </c>
      <c r="I1304" s="5" t="str">
        <f t="shared" si="41"/>
        <v/>
      </c>
      <c r="J1304" t="str">
        <f t="shared" si="40"/>
        <v>OR dbo.v_R_System.Name0 like''</v>
      </c>
    </row>
    <row r="1305" spans="2:10" x14ac:dyDescent="0.25">
      <c r="B1305" s="2" t="str">
        <f>_xlfn.IFNA(VLOOKUP(A1305,SQLReport!A:F,2,FALSE),IF(A1305="","","Not in SCCM"))</f>
        <v/>
      </c>
      <c r="C1305" s="2" t="b">
        <f>COUNTIF(SQLReport!A:A, A1305)&gt;1</f>
        <v>0</v>
      </c>
      <c r="D1305" s="5" t="str">
        <f>IF(B1305="No",VLOOKUP(A1305,SQLReport!A:F,4,FALSE),"")</f>
        <v/>
      </c>
      <c r="E1305" s="5" t="str">
        <f>_xlfn.IFNA(IF(VLOOKUP(A1305,NewCMDB!A:N,1,FALSE)="","No","Yes"),IF(A1305="","","No"))</f>
        <v/>
      </c>
      <c r="F1305" s="5" t="e">
        <f>VLOOKUP(A1305,LastLogonDate!A:D,2,FALSE)</f>
        <v>#N/A</v>
      </c>
      <c r="G1305" s="5" t="e">
        <f>VLOOKUP(A1305,LastLogonDate!A:D,3,FALSE)</f>
        <v>#N/A</v>
      </c>
      <c r="H1305" s="5" t="e">
        <f>VLOOKUP(A1305,LastLogonDate!A:D,4,FALSE)</f>
        <v>#N/A</v>
      </c>
      <c r="I1305" s="5" t="str">
        <f t="shared" si="41"/>
        <v/>
      </c>
      <c r="J1305" t="str">
        <f t="shared" si="40"/>
        <v>OR dbo.v_R_System.Name0 like''</v>
      </c>
    </row>
    <row r="1306" spans="2:10" x14ac:dyDescent="0.25">
      <c r="B1306" s="2" t="str">
        <f>_xlfn.IFNA(VLOOKUP(A1306,SQLReport!A:F,2,FALSE),IF(A1306="","","Not in SCCM"))</f>
        <v/>
      </c>
      <c r="C1306" s="2" t="b">
        <f>COUNTIF(SQLReport!A:A, A1306)&gt;1</f>
        <v>0</v>
      </c>
      <c r="D1306" s="5" t="str">
        <f>IF(B1306="No",VLOOKUP(A1306,SQLReport!A:F,4,FALSE),"")</f>
        <v/>
      </c>
      <c r="E1306" s="5" t="str">
        <f>_xlfn.IFNA(IF(VLOOKUP(A1306,NewCMDB!A:N,1,FALSE)="","No","Yes"),IF(A1306="","","No"))</f>
        <v/>
      </c>
      <c r="F1306" s="5" t="e">
        <f>VLOOKUP(A1306,LastLogonDate!A:D,2,FALSE)</f>
        <v>#N/A</v>
      </c>
      <c r="G1306" s="5" t="e">
        <f>VLOOKUP(A1306,LastLogonDate!A:D,3,FALSE)</f>
        <v>#N/A</v>
      </c>
      <c r="H1306" s="5" t="e">
        <f>VLOOKUP(A1306,LastLogonDate!A:D,4,FALSE)</f>
        <v>#N/A</v>
      </c>
      <c r="I1306" s="5" t="str">
        <f t="shared" si="41"/>
        <v/>
      </c>
      <c r="J1306" t="str">
        <f t="shared" si="40"/>
        <v>OR dbo.v_R_System.Name0 like''</v>
      </c>
    </row>
    <row r="1307" spans="2:10" x14ac:dyDescent="0.25">
      <c r="B1307" s="2" t="str">
        <f>_xlfn.IFNA(VLOOKUP(A1307,SQLReport!A:F,2,FALSE),IF(A1307="","","Not in SCCM"))</f>
        <v/>
      </c>
      <c r="C1307" s="2" t="b">
        <f>COUNTIF(SQLReport!A:A, A1307)&gt;1</f>
        <v>0</v>
      </c>
      <c r="D1307" s="5" t="str">
        <f>IF(B1307="No",VLOOKUP(A1307,SQLReport!A:F,4,FALSE),"")</f>
        <v/>
      </c>
      <c r="E1307" s="5" t="str">
        <f>_xlfn.IFNA(IF(VLOOKUP(A1307,NewCMDB!A:N,1,FALSE)="","No","Yes"),IF(A1307="","","No"))</f>
        <v/>
      </c>
      <c r="F1307" s="5" t="e">
        <f>VLOOKUP(A1307,LastLogonDate!A:D,2,FALSE)</f>
        <v>#N/A</v>
      </c>
      <c r="G1307" s="5" t="e">
        <f>VLOOKUP(A1307,LastLogonDate!A:D,3,FALSE)</f>
        <v>#N/A</v>
      </c>
      <c r="H1307" s="5" t="e">
        <f>VLOOKUP(A1307,LastLogonDate!A:D,4,FALSE)</f>
        <v>#N/A</v>
      </c>
      <c r="I1307" s="5" t="str">
        <f t="shared" si="41"/>
        <v/>
      </c>
      <c r="J1307" t="str">
        <f t="shared" si="40"/>
        <v>OR dbo.v_R_System.Name0 like''</v>
      </c>
    </row>
    <row r="1308" spans="2:10" x14ac:dyDescent="0.25">
      <c r="B1308" s="2" t="str">
        <f>_xlfn.IFNA(VLOOKUP(A1308,SQLReport!A:F,2,FALSE),IF(A1308="","","Not in SCCM"))</f>
        <v/>
      </c>
      <c r="C1308" s="2" t="b">
        <f>COUNTIF(SQLReport!A:A, A1308)&gt;1</f>
        <v>0</v>
      </c>
      <c r="D1308" s="5" t="str">
        <f>IF(B1308="No",VLOOKUP(A1308,SQLReport!A:F,4,FALSE),"")</f>
        <v/>
      </c>
      <c r="E1308" s="5" t="str">
        <f>_xlfn.IFNA(IF(VLOOKUP(A1308,NewCMDB!A:N,1,FALSE)="","No","Yes"),IF(A1308="","","No"))</f>
        <v/>
      </c>
      <c r="F1308" s="5" t="e">
        <f>VLOOKUP(A1308,LastLogonDate!A:D,2,FALSE)</f>
        <v>#N/A</v>
      </c>
      <c r="G1308" s="5" t="e">
        <f>VLOOKUP(A1308,LastLogonDate!A:D,3,FALSE)</f>
        <v>#N/A</v>
      </c>
      <c r="H1308" s="5" t="e">
        <f>VLOOKUP(A1308,LastLogonDate!A:D,4,FALSE)</f>
        <v>#N/A</v>
      </c>
      <c r="I1308" s="5" t="str">
        <f t="shared" si="41"/>
        <v/>
      </c>
      <c r="J1308" t="str">
        <f t="shared" si="40"/>
        <v>OR dbo.v_R_System.Name0 like''</v>
      </c>
    </row>
    <row r="1309" spans="2:10" x14ac:dyDescent="0.25">
      <c r="B1309" s="2" t="str">
        <f>_xlfn.IFNA(VLOOKUP(A1309,SQLReport!A:F,2,FALSE),IF(A1309="","","Not in SCCM"))</f>
        <v/>
      </c>
      <c r="C1309" s="2" t="b">
        <f>COUNTIF(SQLReport!A:A, A1309)&gt;1</f>
        <v>0</v>
      </c>
      <c r="D1309" s="5" t="str">
        <f>IF(B1309="No",VLOOKUP(A1309,SQLReport!A:F,4,FALSE),"")</f>
        <v/>
      </c>
      <c r="E1309" s="5" t="str">
        <f>_xlfn.IFNA(IF(VLOOKUP(A1309,NewCMDB!A:N,1,FALSE)="","No","Yes"),IF(A1309="","","No"))</f>
        <v/>
      </c>
      <c r="F1309" s="5" t="e">
        <f>VLOOKUP(A1309,LastLogonDate!A:D,2,FALSE)</f>
        <v>#N/A</v>
      </c>
      <c r="G1309" s="5" t="e">
        <f>VLOOKUP(A1309,LastLogonDate!A:D,3,FALSE)</f>
        <v>#N/A</v>
      </c>
      <c r="H1309" s="5" t="e">
        <f>VLOOKUP(A1309,LastLogonDate!A:D,4,FALSE)</f>
        <v>#N/A</v>
      </c>
      <c r="I1309" s="5" t="str">
        <f t="shared" si="41"/>
        <v/>
      </c>
      <c r="J1309" t="str">
        <f t="shared" si="40"/>
        <v>OR dbo.v_R_System.Name0 like''</v>
      </c>
    </row>
    <row r="1310" spans="2:10" x14ac:dyDescent="0.25">
      <c r="B1310" s="2" t="str">
        <f>_xlfn.IFNA(VLOOKUP(A1310,SQLReport!A:F,2,FALSE),IF(A1310="","","Not in SCCM"))</f>
        <v/>
      </c>
      <c r="C1310" s="2" t="b">
        <f>COUNTIF(SQLReport!A:A, A1310)&gt;1</f>
        <v>0</v>
      </c>
      <c r="D1310" s="5" t="str">
        <f>IF(B1310="No",VLOOKUP(A1310,SQLReport!A:F,4,FALSE),"")</f>
        <v/>
      </c>
      <c r="E1310" s="5" t="str">
        <f>_xlfn.IFNA(IF(VLOOKUP(A1310,NewCMDB!A:N,1,FALSE)="","No","Yes"),IF(A1310="","","No"))</f>
        <v/>
      </c>
      <c r="F1310" s="5" t="e">
        <f>VLOOKUP(A1310,LastLogonDate!A:D,2,FALSE)</f>
        <v>#N/A</v>
      </c>
      <c r="G1310" s="5" t="e">
        <f>VLOOKUP(A1310,LastLogonDate!A:D,3,FALSE)</f>
        <v>#N/A</v>
      </c>
      <c r="H1310" s="5" t="e">
        <f>VLOOKUP(A1310,LastLogonDate!A:D,4,FALSE)</f>
        <v>#N/A</v>
      </c>
      <c r="I1310" s="5" t="str">
        <f t="shared" si="41"/>
        <v/>
      </c>
      <c r="J1310" t="str">
        <f t="shared" si="40"/>
        <v>OR dbo.v_R_System.Name0 like''</v>
      </c>
    </row>
    <row r="1311" spans="2:10" x14ac:dyDescent="0.25">
      <c r="B1311" s="2" t="str">
        <f>_xlfn.IFNA(VLOOKUP(A1311,SQLReport!A:F,2,FALSE),IF(A1311="","","Not in SCCM"))</f>
        <v/>
      </c>
      <c r="C1311" s="2" t="b">
        <f>COUNTIF(SQLReport!A:A, A1311)&gt;1</f>
        <v>0</v>
      </c>
      <c r="D1311" s="5" t="str">
        <f>IF(B1311="No",VLOOKUP(A1311,SQLReport!A:F,4,FALSE),"")</f>
        <v/>
      </c>
      <c r="E1311" s="5" t="str">
        <f>_xlfn.IFNA(IF(VLOOKUP(A1311,NewCMDB!A:N,1,FALSE)="","No","Yes"),IF(A1311="","","No"))</f>
        <v/>
      </c>
      <c r="F1311" s="5" t="e">
        <f>VLOOKUP(A1311,LastLogonDate!A:D,2,FALSE)</f>
        <v>#N/A</v>
      </c>
      <c r="G1311" s="5" t="e">
        <f>VLOOKUP(A1311,LastLogonDate!A:D,3,FALSE)</f>
        <v>#N/A</v>
      </c>
      <c r="H1311" s="5" t="e">
        <f>VLOOKUP(A1311,LastLogonDate!A:D,4,FALSE)</f>
        <v>#N/A</v>
      </c>
      <c r="I1311" s="5" t="str">
        <f t="shared" si="41"/>
        <v/>
      </c>
      <c r="J1311" t="str">
        <f t="shared" si="40"/>
        <v>OR dbo.v_R_System.Name0 like''</v>
      </c>
    </row>
    <row r="1312" spans="2:10" x14ac:dyDescent="0.25">
      <c r="B1312" s="2" t="str">
        <f>_xlfn.IFNA(VLOOKUP(A1312,SQLReport!A:F,2,FALSE),IF(A1312="","","Not in SCCM"))</f>
        <v/>
      </c>
      <c r="C1312" s="2" t="b">
        <f>COUNTIF(SQLReport!A:A, A1312)&gt;1</f>
        <v>0</v>
      </c>
      <c r="D1312" s="5" t="str">
        <f>IF(B1312="No",VLOOKUP(A1312,SQLReport!A:F,4,FALSE),"")</f>
        <v/>
      </c>
      <c r="E1312" s="5" t="str">
        <f>_xlfn.IFNA(IF(VLOOKUP(A1312,NewCMDB!A:N,1,FALSE)="","No","Yes"),IF(A1312="","","No"))</f>
        <v/>
      </c>
      <c r="F1312" s="5" t="e">
        <f>VLOOKUP(A1312,LastLogonDate!A:D,2,FALSE)</f>
        <v>#N/A</v>
      </c>
      <c r="G1312" s="5" t="e">
        <f>VLOOKUP(A1312,LastLogonDate!A:D,3,FALSE)</f>
        <v>#N/A</v>
      </c>
      <c r="H1312" s="5" t="e">
        <f>VLOOKUP(A1312,LastLogonDate!A:D,4,FALSE)</f>
        <v>#N/A</v>
      </c>
      <c r="I1312" s="5" t="str">
        <f t="shared" si="41"/>
        <v/>
      </c>
      <c r="J1312" t="str">
        <f t="shared" si="40"/>
        <v>OR dbo.v_R_System.Name0 like''</v>
      </c>
    </row>
    <row r="1313" spans="2:10" x14ac:dyDescent="0.25">
      <c r="B1313" s="2" t="str">
        <f>_xlfn.IFNA(VLOOKUP(A1313,SQLReport!A:F,2,FALSE),IF(A1313="","","Not in SCCM"))</f>
        <v/>
      </c>
      <c r="C1313" s="2" t="b">
        <f>COUNTIF(SQLReport!A:A, A1313)&gt;1</f>
        <v>0</v>
      </c>
      <c r="D1313" s="5" t="str">
        <f>IF(B1313="No",VLOOKUP(A1313,SQLReport!A:F,4,FALSE),"")</f>
        <v/>
      </c>
      <c r="E1313" s="5" t="str">
        <f>_xlfn.IFNA(IF(VLOOKUP(A1313,NewCMDB!A:N,1,FALSE)="","No","Yes"),IF(A1313="","","No"))</f>
        <v/>
      </c>
      <c r="F1313" s="5" t="e">
        <f>VLOOKUP(A1313,LastLogonDate!A:D,2,FALSE)</f>
        <v>#N/A</v>
      </c>
      <c r="G1313" s="5" t="e">
        <f>VLOOKUP(A1313,LastLogonDate!A:D,3,FALSE)</f>
        <v>#N/A</v>
      </c>
      <c r="H1313" s="5" t="e">
        <f>VLOOKUP(A1313,LastLogonDate!A:D,4,FALSE)</f>
        <v>#N/A</v>
      </c>
      <c r="I1313" s="5" t="str">
        <f t="shared" si="41"/>
        <v/>
      </c>
      <c r="J1313" t="str">
        <f t="shared" si="40"/>
        <v>OR dbo.v_R_System.Name0 like''</v>
      </c>
    </row>
    <row r="1314" spans="2:10" x14ac:dyDescent="0.25">
      <c r="B1314" s="2" t="str">
        <f>_xlfn.IFNA(VLOOKUP(A1314,SQLReport!A:F,2,FALSE),IF(A1314="","","Not in SCCM"))</f>
        <v/>
      </c>
      <c r="C1314" s="2" t="b">
        <f>COUNTIF(SQLReport!A:A, A1314)&gt;1</f>
        <v>0</v>
      </c>
      <c r="D1314" s="5" t="str">
        <f>IF(B1314="No",VLOOKUP(A1314,SQLReport!A:F,4,FALSE),"")</f>
        <v/>
      </c>
      <c r="E1314" s="5" t="str">
        <f>_xlfn.IFNA(IF(VLOOKUP(A1314,NewCMDB!A:N,1,FALSE)="","No","Yes"),IF(A1314="","","No"))</f>
        <v/>
      </c>
      <c r="F1314" s="5" t="e">
        <f>VLOOKUP(A1314,LastLogonDate!A:D,2,FALSE)</f>
        <v>#N/A</v>
      </c>
      <c r="G1314" s="5" t="e">
        <f>VLOOKUP(A1314,LastLogonDate!A:D,3,FALSE)</f>
        <v>#N/A</v>
      </c>
      <c r="H1314" s="5" t="e">
        <f>VLOOKUP(A1314,LastLogonDate!A:D,4,FALSE)</f>
        <v>#N/A</v>
      </c>
      <c r="I1314" s="5" t="str">
        <f t="shared" si="41"/>
        <v/>
      </c>
      <c r="J1314" t="str">
        <f t="shared" si="40"/>
        <v>OR dbo.v_R_System.Name0 like''</v>
      </c>
    </row>
    <row r="1315" spans="2:10" x14ac:dyDescent="0.25">
      <c r="B1315" s="2" t="str">
        <f>_xlfn.IFNA(VLOOKUP(A1315,SQLReport!A:F,2,FALSE),IF(A1315="","","Not in SCCM"))</f>
        <v/>
      </c>
      <c r="C1315" s="2" t="b">
        <f>COUNTIF(SQLReport!A:A, A1315)&gt;1</f>
        <v>0</v>
      </c>
      <c r="D1315" s="5" t="str">
        <f>IF(B1315="No",VLOOKUP(A1315,SQLReport!A:F,4,FALSE),"")</f>
        <v/>
      </c>
      <c r="E1315" s="5" t="str">
        <f>_xlfn.IFNA(IF(VLOOKUP(A1315,NewCMDB!A:N,1,FALSE)="","No","Yes"),IF(A1315="","","No"))</f>
        <v/>
      </c>
      <c r="F1315" s="5" t="e">
        <f>VLOOKUP(A1315,LastLogonDate!A:D,2,FALSE)</f>
        <v>#N/A</v>
      </c>
      <c r="G1315" s="5" t="e">
        <f>VLOOKUP(A1315,LastLogonDate!A:D,3,FALSE)</f>
        <v>#N/A</v>
      </c>
      <c r="H1315" s="5" t="e">
        <f>VLOOKUP(A1315,LastLogonDate!A:D,4,FALSE)</f>
        <v>#N/A</v>
      </c>
      <c r="I1315" s="5" t="str">
        <f t="shared" si="41"/>
        <v/>
      </c>
      <c r="J1315" t="str">
        <f t="shared" si="40"/>
        <v>OR dbo.v_R_System.Name0 like''</v>
      </c>
    </row>
    <row r="1316" spans="2:10" x14ac:dyDescent="0.25">
      <c r="B1316" s="2" t="str">
        <f>_xlfn.IFNA(VLOOKUP(A1316,SQLReport!A:F,2,FALSE),IF(A1316="","","Not in SCCM"))</f>
        <v/>
      </c>
      <c r="C1316" s="2" t="b">
        <f>COUNTIF(SQLReport!A:A, A1316)&gt;1</f>
        <v>0</v>
      </c>
      <c r="D1316" s="5" t="str">
        <f>IF(B1316="No",VLOOKUP(A1316,SQLReport!A:F,4,FALSE),"")</f>
        <v/>
      </c>
      <c r="E1316" s="5" t="str">
        <f>_xlfn.IFNA(IF(VLOOKUP(A1316,NewCMDB!A:N,1,FALSE)="","No","Yes"),IF(A1316="","","No"))</f>
        <v/>
      </c>
      <c r="F1316" s="5" t="e">
        <f>VLOOKUP(A1316,LastLogonDate!A:D,2,FALSE)</f>
        <v>#N/A</v>
      </c>
      <c r="G1316" s="5" t="e">
        <f>VLOOKUP(A1316,LastLogonDate!A:D,3,FALSE)</f>
        <v>#N/A</v>
      </c>
      <c r="H1316" s="5" t="e">
        <f>VLOOKUP(A1316,LastLogonDate!A:D,4,FALSE)</f>
        <v>#N/A</v>
      </c>
      <c r="I1316" s="5" t="str">
        <f t="shared" si="41"/>
        <v/>
      </c>
      <c r="J1316" t="str">
        <f t="shared" si="40"/>
        <v>OR dbo.v_R_System.Name0 like''</v>
      </c>
    </row>
    <row r="1317" spans="2:10" x14ac:dyDescent="0.25">
      <c r="B1317" s="2" t="str">
        <f>_xlfn.IFNA(VLOOKUP(A1317,SQLReport!A:F,2,FALSE),IF(A1317="","","Not in SCCM"))</f>
        <v/>
      </c>
      <c r="C1317" s="2" t="b">
        <f>COUNTIF(SQLReport!A:A, A1317)&gt;1</f>
        <v>0</v>
      </c>
      <c r="D1317" s="5" t="str">
        <f>IF(B1317="No",VLOOKUP(A1317,SQLReport!A:F,4,FALSE),"")</f>
        <v/>
      </c>
      <c r="E1317" s="5" t="str">
        <f>_xlfn.IFNA(IF(VLOOKUP(A1317,NewCMDB!A:N,1,FALSE)="","No","Yes"),IF(A1317="","","No"))</f>
        <v/>
      </c>
      <c r="F1317" s="5" t="e">
        <f>VLOOKUP(A1317,LastLogonDate!A:D,2,FALSE)</f>
        <v>#N/A</v>
      </c>
      <c r="G1317" s="5" t="e">
        <f>VLOOKUP(A1317,LastLogonDate!A:D,3,FALSE)</f>
        <v>#N/A</v>
      </c>
      <c r="H1317" s="5" t="e">
        <f>VLOOKUP(A1317,LastLogonDate!A:D,4,FALSE)</f>
        <v>#N/A</v>
      </c>
      <c r="I1317" s="5" t="str">
        <f t="shared" si="41"/>
        <v/>
      </c>
      <c r="J1317" t="str">
        <f t="shared" si="40"/>
        <v>OR dbo.v_R_System.Name0 like''</v>
      </c>
    </row>
    <row r="1318" spans="2:10" x14ac:dyDescent="0.25">
      <c r="B1318" s="2" t="str">
        <f>_xlfn.IFNA(VLOOKUP(A1318,SQLReport!A:F,2,FALSE),IF(A1318="","","Not in SCCM"))</f>
        <v/>
      </c>
      <c r="C1318" s="2" t="b">
        <f>COUNTIF(SQLReport!A:A, A1318)&gt;1</f>
        <v>0</v>
      </c>
      <c r="D1318" s="5" t="str">
        <f>IF(B1318="No",VLOOKUP(A1318,SQLReport!A:F,4,FALSE),"")</f>
        <v/>
      </c>
      <c r="E1318" s="5" t="str">
        <f>_xlfn.IFNA(IF(VLOOKUP(A1318,NewCMDB!A:N,1,FALSE)="","No","Yes"),IF(A1318="","","No"))</f>
        <v/>
      </c>
      <c r="F1318" s="5" t="e">
        <f>VLOOKUP(A1318,LastLogonDate!A:D,2,FALSE)</f>
        <v>#N/A</v>
      </c>
      <c r="G1318" s="5" t="e">
        <f>VLOOKUP(A1318,LastLogonDate!A:D,3,FALSE)</f>
        <v>#N/A</v>
      </c>
      <c r="H1318" s="5" t="e">
        <f>VLOOKUP(A1318,LastLogonDate!A:D,4,FALSE)</f>
        <v>#N/A</v>
      </c>
      <c r="I1318" s="5" t="str">
        <f t="shared" si="41"/>
        <v/>
      </c>
      <c r="J1318" t="str">
        <f t="shared" si="40"/>
        <v>OR dbo.v_R_System.Name0 like''</v>
      </c>
    </row>
    <row r="1319" spans="2:10" x14ac:dyDescent="0.25">
      <c r="B1319" s="2" t="str">
        <f>_xlfn.IFNA(VLOOKUP(A1319,SQLReport!A:F,2,FALSE),IF(A1319="","","Not in SCCM"))</f>
        <v/>
      </c>
      <c r="C1319" s="2" t="b">
        <f>COUNTIF(SQLReport!A:A, A1319)&gt;1</f>
        <v>0</v>
      </c>
      <c r="D1319" s="5" t="str">
        <f>IF(B1319="No",VLOOKUP(A1319,SQLReport!A:F,4,FALSE),"")</f>
        <v/>
      </c>
      <c r="E1319" s="5" t="str">
        <f>_xlfn.IFNA(IF(VLOOKUP(A1319,NewCMDB!A:N,1,FALSE)="","No","Yes"),IF(A1319="","","No"))</f>
        <v/>
      </c>
      <c r="F1319" s="5" t="e">
        <f>VLOOKUP(A1319,LastLogonDate!A:D,2,FALSE)</f>
        <v>#N/A</v>
      </c>
      <c r="G1319" s="5" t="e">
        <f>VLOOKUP(A1319,LastLogonDate!A:D,3,FALSE)</f>
        <v>#N/A</v>
      </c>
      <c r="H1319" s="5" t="e">
        <f>VLOOKUP(A1319,LastLogonDate!A:D,4,FALSE)</f>
        <v>#N/A</v>
      </c>
      <c r="I1319" s="5" t="str">
        <f t="shared" si="41"/>
        <v/>
      </c>
      <c r="J1319" t="str">
        <f t="shared" si="40"/>
        <v>OR dbo.v_R_System.Name0 like''</v>
      </c>
    </row>
    <row r="1320" spans="2:10" x14ac:dyDescent="0.25">
      <c r="B1320" s="2" t="str">
        <f>_xlfn.IFNA(VLOOKUP(A1320,SQLReport!A:F,2,FALSE),IF(A1320="","","Not in SCCM"))</f>
        <v/>
      </c>
      <c r="C1320" s="2" t="b">
        <f>COUNTIF(SQLReport!A:A, A1320)&gt;1</f>
        <v>0</v>
      </c>
      <c r="D1320" s="5" t="str">
        <f>IF(B1320="No",VLOOKUP(A1320,SQLReport!A:F,4,FALSE),"")</f>
        <v/>
      </c>
      <c r="E1320" s="5" t="str">
        <f>_xlfn.IFNA(IF(VLOOKUP(A1320,NewCMDB!A:N,1,FALSE)="","No","Yes"),IF(A1320="","","No"))</f>
        <v/>
      </c>
      <c r="F1320" s="5" t="e">
        <f>VLOOKUP(A1320,LastLogonDate!A:D,2,FALSE)</f>
        <v>#N/A</v>
      </c>
      <c r="G1320" s="5" t="e">
        <f>VLOOKUP(A1320,LastLogonDate!A:D,3,FALSE)</f>
        <v>#N/A</v>
      </c>
      <c r="H1320" s="5" t="e">
        <f>VLOOKUP(A1320,LastLogonDate!A:D,4,FALSE)</f>
        <v>#N/A</v>
      </c>
      <c r="I1320" s="5" t="str">
        <f t="shared" si="41"/>
        <v/>
      </c>
      <c r="J1320" t="str">
        <f t="shared" si="40"/>
        <v>OR dbo.v_R_System.Name0 like''</v>
      </c>
    </row>
    <row r="1321" spans="2:10" x14ac:dyDescent="0.25">
      <c r="B1321" s="2" t="str">
        <f>_xlfn.IFNA(VLOOKUP(A1321,SQLReport!A:F,2,FALSE),IF(A1321="","","Not in SCCM"))</f>
        <v/>
      </c>
      <c r="C1321" s="2" t="b">
        <f>COUNTIF(SQLReport!A:A, A1321)&gt;1</f>
        <v>0</v>
      </c>
      <c r="D1321" s="5" t="str">
        <f>IF(B1321="No",VLOOKUP(A1321,SQLReport!A:F,4,FALSE),"")</f>
        <v/>
      </c>
      <c r="E1321" s="5" t="str">
        <f>_xlfn.IFNA(IF(VLOOKUP(A1321,NewCMDB!A:N,1,FALSE)="","No","Yes"),IF(A1321="","","No"))</f>
        <v/>
      </c>
      <c r="F1321" s="5" t="e">
        <f>VLOOKUP(A1321,LastLogonDate!A:D,2,FALSE)</f>
        <v>#N/A</v>
      </c>
      <c r="G1321" s="5" t="e">
        <f>VLOOKUP(A1321,LastLogonDate!A:D,3,FALSE)</f>
        <v>#N/A</v>
      </c>
      <c r="H1321" s="5" t="e">
        <f>VLOOKUP(A1321,LastLogonDate!A:D,4,FALSE)</f>
        <v>#N/A</v>
      </c>
      <c r="I1321" s="5" t="str">
        <f t="shared" si="41"/>
        <v/>
      </c>
      <c r="J1321" t="str">
        <f t="shared" si="40"/>
        <v>OR dbo.v_R_System.Name0 like''</v>
      </c>
    </row>
    <row r="1322" spans="2:10" x14ac:dyDescent="0.25">
      <c r="B1322" s="2" t="str">
        <f>_xlfn.IFNA(VLOOKUP(A1322,SQLReport!A:F,2,FALSE),IF(A1322="","","Not in SCCM"))</f>
        <v/>
      </c>
      <c r="C1322" s="2" t="b">
        <f>COUNTIF(SQLReport!A:A, A1322)&gt;1</f>
        <v>0</v>
      </c>
      <c r="D1322" s="5" t="str">
        <f>IF(B1322="No",VLOOKUP(A1322,SQLReport!A:F,4,FALSE),"")</f>
        <v/>
      </c>
      <c r="E1322" s="5" t="str">
        <f>_xlfn.IFNA(IF(VLOOKUP(A1322,NewCMDB!A:N,1,FALSE)="","No","Yes"),IF(A1322="","","No"))</f>
        <v/>
      </c>
      <c r="F1322" s="5" t="e">
        <f>VLOOKUP(A1322,LastLogonDate!A:D,2,FALSE)</f>
        <v>#N/A</v>
      </c>
      <c r="G1322" s="5" t="e">
        <f>VLOOKUP(A1322,LastLogonDate!A:D,3,FALSE)</f>
        <v>#N/A</v>
      </c>
      <c r="H1322" s="5" t="e">
        <f>VLOOKUP(A1322,LastLogonDate!A:D,4,FALSE)</f>
        <v>#N/A</v>
      </c>
      <c r="I1322" s="5" t="str">
        <f t="shared" si="41"/>
        <v/>
      </c>
      <c r="J1322" t="str">
        <f t="shared" si="40"/>
        <v>OR dbo.v_R_System.Name0 like''</v>
      </c>
    </row>
    <row r="1323" spans="2:10" x14ac:dyDescent="0.25">
      <c r="B1323" s="2" t="str">
        <f>_xlfn.IFNA(VLOOKUP(A1323,SQLReport!A:F,2,FALSE),IF(A1323="","","Not in SCCM"))</f>
        <v/>
      </c>
      <c r="C1323" s="2" t="b">
        <f>COUNTIF(SQLReport!A:A, A1323)&gt;1</f>
        <v>0</v>
      </c>
      <c r="D1323" s="5" t="str">
        <f>IF(B1323="No",VLOOKUP(A1323,SQLReport!A:F,4,FALSE),"")</f>
        <v/>
      </c>
      <c r="E1323" s="5" t="str">
        <f>_xlfn.IFNA(IF(VLOOKUP(A1323,NewCMDB!A:N,1,FALSE)="","No","Yes"),IF(A1323="","","No"))</f>
        <v/>
      </c>
      <c r="F1323" s="5" t="e">
        <f>VLOOKUP(A1323,LastLogonDate!A:D,2,FALSE)</f>
        <v>#N/A</v>
      </c>
      <c r="G1323" s="5" t="e">
        <f>VLOOKUP(A1323,LastLogonDate!A:D,3,FALSE)</f>
        <v>#N/A</v>
      </c>
      <c r="H1323" s="5" t="e">
        <f>VLOOKUP(A1323,LastLogonDate!A:D,4,FALSE)</f>
        <v>#N/A</v>
      </c>
      <c r="I1323" s="5" t="str">
        <f t="shared" si="41"/>
        <v/>
      </c>
      <c r="J1323" t="str">
        <f t="shared" si="40"/>
        <v>OR dbo.v_R_System.Name0 like''</v>
      </c>
    </row>
    <row r="1324" spans="2:10" x14ac:dyDescent="0.25">
      <c r="B1324" s="2" t="str">
        <f>_xlfn.IFNA(VLOOKUP(A1324,SQLReport!A:F,2,FALSE),IF(A1324="","","Not in SCCM"))</f>
        <v/>
      </c>
      <c r="C1324" s="2" t="b">
        <f>COUNTIF(SQLReport!A:A, A1324)&gt;1</f>
        <v>0</v>
      </c>
      <c r="D1324" s="5" t="str">
        <f>IF(B1324="No",VLOOKUP(A1324,SQLReport!A:F,4,FALSE),"")</f>
        <v/>
      </c>
      <c r="E1324" s="5" t="str">
        <f>_xlfn.IFNA(IF(VLOOKUP(A1324,NewCMDB!A:N,1,FALSE)="","No","Yes"),IF(A1324="","","No"))</f>
        <v/>
      </c>
      <c r="F1324" s="5" t="e">
        <f>VLOOKUP(A1324,LastLogonDate!A:D,2,FALSE)</f>
        <v>#N/A</v>
      </c>
      <c r="G1324" s="5" t="e">
        <f>VLOOKUP(A1324,LastLogonDate!A:D,3,FALSE)</f>
        <v>#N/A</v>
      </c>
      <c r="H1324" s="5" t="e">
        <f>VLOOKUP(A1324,LastLogonDate!A:D,4,FALSE)</f>
        <v>#N/A</v>
      </c>
      <c r="I1324" s="5" t="str">
        <f t="shared" si="41"/>
        <v/>
      </c>
      <c r="J1324" t="str">
        <f t="shared" si="40"/>
        <v>OR dbo.v_R_System.Name0 like''</v>
      </c>
    </row>
    <row r="1325" spans="2:10" x14ac:dyDescent="0.25">
      <c r="B1325" s="2" t="str">
        <f>_xlfn.IFNA(VLOOKUP(A1325,SQLReport!A:F,2,FALSE),IF(A1325="","","Not in SCCM"))</f>
        <v/>
      </c>
      <c r="C1325" s="2" t="b">
        <f>COUNTIF(SQLReport!A:A, A1325)&gt;1</f>
        <v>0</v>
      </c>
      <c r="D1325" s="5" t="str">
        <f>IF(B1325="No",VLOOKUP(A1325,SQLReport!A:F,4,FALSE),"")</f>
        <v/>
      </c>
      <c r="E1325" s="5" t="str">
        <f>_xlfn.IFNA(IF(VLOOKUP(A1325,NewCMDB!A:N,1,FALSE)="","No","Yes"),IF(A1325="","","No"))</f>
        <v/>
      </c>
      <c r="F1325" s="5" t="e">
        <f>VLOOKUP(A1325,LastLogonDate!A:D,2,FALSE)</f>
        <v>#N/A</v>
      </c>
      <c r="G1325" s="5" t="e">
        <f>VLOOKUP(A1325,LastLogonDate!A:D,3,FALSE)</f>
        <v>#N/A</v>
      </c>
      <c r="H1325" s="5" t="e">
        <f>VLOOKUP(A1325,LastLogonDate!A:D,4,FALSE)</f>
        <v>#N/A</v>
      </c>
      <c r="I1325" s="5" t="str">
        <f t="shared" si="41"/>
        <v/>
      </c>
      <c r="J1325" t="str">
        <f t="shared" si="40"/>
        <v>OR dbo.v_R_System.Name0 like''</v>
      </c>
    </row>
    <row r="1326" spans="2:10" x14ac:dyDescent="0.25">
      <c r="B1326" s="2" t="str">
        <f>_xlfn.IFNA(VLOOKUP(A1326,SQLReport!A:F,2,FALSE),IF(A1326="","","Not in SCCM"))</f>
        <v/>
      </c>
      <c r="C1326" s="2" t="b">
        <f>COUNTIF(SQLReport!A:A, A1326)&gt;1</f>
        <v>0</v>
      </c>
      <c r="D1326" s="5" t="str">
        <f>IF(B1326="No",VLOOKUP(A1326,SQLReport!A:F,4,FALSE),"")</f>
        <v/>
      </c>
      <c r="E1326" s="5" t="str">
        <f>_xlfn.IFNA(IF(VLOOKUP(A1326,NewCMDB!A:N,1,FALSE)="","No","Yes"),IF(A1326="","","No"))</f>
        <v/>
      </c>
      <c r="F1326" s="5" t="e">
        <f>VLOOKUP(A1326,LastLogonDate!A:D,2,FALSE)</f>
        <v>#N/A</v>
      </c>
      <c r="G1326" s="5" t="e">
        <f>VLOOKUP(A1326,LastLogonDate!A:D,3,FALSE)</f>
        <v>#N/A</v>
      </c>
      <c r="H1326" s="5" t="e">
        <f>VLOOKUP(A1326,LastLogonDate!A:D,4,FALSE)</f>
        <v>#N/A</v>
      </c>
      <c r="I1326" s="5" t="str">
        <f t="shared" si="41"/>
        <v/>
      </c>
      <c r="J1326" t="str">
        <f t="shared" si="40"/>
        <v>OR dbo.v_R_System.Name0 like''</v>
      </c>
    </row>
    <row r="1327" spans="2:10" x14ac:dyDescent="0.25">
      <c r="B1327" s="2" t="str">
        <f>_xlfn.IFNA(VLOOKUP(A1327,SQLReport!A:F,2,FALSE),IF(A1327="","","Not in SCCM"))</f>
        <v/>
      </c>
      <c r="C1327" s="2" t="b">
        <f>COUNTIF(SQLReport!A:A, A1327)&gt;1</f>
        <v>0</v>
      </c>
      <c r="D1327" s="5" t="str">
        <f>IF(B1327="No",VLOOKUP(A1327,SQLReport!A:F,4,FALSE),"")</f>
        <v/>
      </c>
      <c r="E1327" s="5" t="str">
        <f>_xlfn.IFNA(IF(VLOOKUP(A1327,NewCMDB!A:N,1,FALSE)="","No","Yes"),IF(A1327="","","No"))</f>
        <v/>
      </c>
      <c r="F1327" s="5" t="e">
        <f>VLOOKUP(A1327,LastLogonDate!A:D,2,FALSE)</f>
        <v>#N/A</v>
      </c>
      <c r="G1327" s="5" t="e">
        <f>VLOOKUP(A1327,LastLogonDate!A:D,3,FALSE)</f>
        <v>#N/A</v>
      </c>
      <c r="H1327" s="5" t="e">
        <f>VLOOKUP(A1327,LastLogonDate!A:D,4,FALSE)</f>
        <v>#N/A</v>
      </c>
      <c r="I1327" s="5" t="str">
        <f t="shared" si="41"/>
        <v/>
      </c>
      <c r="J1327" t="str">
        <f t="shared" si="40"/>
        <v>OR dbo.v_R_System.Name0 like''</v>
      </c>
    </row>
    <row r="1328" spans="2:10" x14ac:dyDescent="0.25">
      <c r="B1328" s="2" t="str">
        <f>_xlfn.IFNA(VLOOKUP(A1328,SQLReport!A:F,2,FALSE),IF(A1328="","","Not in SCCM"))</f>
        <v/>
      </c>
      <c r="C1328" s="2" t="b">
        <f>COUNTIF(SQLReport!A:A, A1328)&gt;1</f>
        <v>0</v>
      </c>
      <c r="D1328" s="5" t="str">
        <f>IF(B1328="No",VLOOKUP(A1328,SQLReport!A:F,4,FALSE),"")</f>
        <v/>
      </c>
      <c r="E1328" s="5" t="str">
        <f>_xlfn.IFNA(IF(VLOOKUP(A1328,NewCMDB!A:N,1,FALSE)="","No","Yes"),IF(A1328="","","No"))</f>
        <v/>
      </c>
      <c r="F1328" s="5" t="e">
        <f>VLOOKUP(A1328,LastLogonDate!A:D,2,FALSE)</f>
        <v>#N/A</v>
      </c>
      <c r="G1328" s="5" t="e">
        <f>VLOOKUP(A1328,LastLogonDate!A:D,3,FALSE)</f>
        <v>#N/A</v>
      </c>
      <c r="H1328" s="5" t="e">
        <f>VLOOKUP(A1328,LastLogonDate!A:D,4,FALSE)</f>
        <v>#N/A</v>
      </c>
      <c r="I1328" s="5" t="str">
        <f t="shared" si="41"/>
        <v/>
      </c>
      <c r="J1328" t="str">
        <f t="shared" si="40"/>
        <v>OR dbo.v_R_System.Name0 like''</v>
      </c>
    </row>
    <row r="1329" spans="2:10" x14ac:dyDescent="0.25">
      <c r="B1329" s="2" t="str">
        <f>_xlfn.IFNA(VLOOKUP(A1329,SQLReport!A:F,2,FALSE),IF(A1329="","","Not in SCCM"))</f>
        <v/>
      </c>
      <c r="C1329" s="2" t="b">
        <f>COUNTIF(SQLReport!A:A, A1329)&gt;1</f>
        <v>0</v>
      </c>
      <c r="D1329" s="5" t="str">
        <f>IF(B1329="No",VLOOKUP(A1329,SQLReport!A:F,4,FALSE),"")</f>
        <v/>
      </c>
      <c r="E1329" s="5" t="str">
        <f>_xlfn.IFNA(IF(VLOOKUP(A1329,NewCMDB!A:N,1,FALSE)="","No","Yes"),IF(A1329="","","No"))</f>
        <v/>
      </c>
      <c r="F1329" s="5" t="e">
        <f>VLOOKUP(A1329,LastLogonDate!A:D,2,FALSE)</f>
        <v>#N/A</v>
      </c>
      <c r="G1329" s="5" t="e">
        <f>VLOOKUP(A1329,LastLogonDate!A:D,3,FALSE)</f>
        <v>#N/A</v>
      </c>
      <c r="H1329" s="5" t="e">
        <f>VLOOKUP(A1329,LastLogonDate!A:D,4,FALSE)</f>
        <v>#N/A</v>
      </c>
      <c r="I1329" s="5" t="str">
        <f t="shared" si="41"/>
        <v/>
      </c>
      <c r="J1329" t="str">
        <f t="shared" si="40"/>
        <v>OR dbo.v_R_System.Name0 like''</v>
      </c>
    </row>
    <row r="1330" spans="2:10" x14ac:dyDescent="0.25">
      <c r="B1330" s="2" t="str">
        <f>_xlfn.IFNA(VLOOKUP(A1330,SQLReport!A:F,2,FALSE),IF(A1330="","","Not in SCCM"))</f>
        <v/>
      </c>
      <c r="C1330" s="2" t="b">
        <f>COUNTIF(SQLReport!A:A, A1330)&gt;1</f>
        <v>0</v>
      </c>
      <c r="D1330" s="5" t="str">
        <f>IF(B1330="No",VLOOKUP(A1330,SQLReport!A:F,4,FALSE),"")</f>
        <v/>
      </c>
      <c r="E1330" s="5" t="str">
        <f>_xlfn.IFNA(IF(VLOOKUP(A1330,NewCMDB!A:N,1,FALSE)="","No","Yes"),IF(A1330="","","No"))</f>
        <v/>
      </c>
      <c r="F1330" s="5" t="e">
        <f>VLOOKUP(A1330,LastLogonDate!A:D,2,FALSE)</f>
        <v>#N/A</v>
      </c>
      <c r="G1330" s="5" t="e">
        <f>VLOOKUP(A1330,LastLogonDate!A:D,3,FALSE)</f>
        <v>#N/A</v>
      </c>
      <c r="H1330" s="5" t="e">
        <f>VLOOKUP(A1330,LastLogonDate!A:D,4,FALSE)</f>
        <v>#N/A</v>
      </c>
      <c r="I1330" s="5" t="str">
        <f t="shared" si="41"/>
        <v/>
      </c>
      <c r="J1330" t="str">
        <f t="shared" si="40"/>
        <v>OR dbo.v_R_System.Name0 like''</v>
      </c>
    </row>
    <row r="1331" spans="2:10" x14ac:dyDescent="0.25">
      <c r="B1331" s="2" t="str">
        <f>_xlfn.IFNA(VLOOKUP(A1331,SQLReport!A:F,2,FALSE),IF(A1331="","","Not in SCCM"))</f>
        <v/>
      </c>
      <c r="C1331" s="2" t="b">
        <f>COUNTIF(SQLReport!A:A, A1331)&gt;1</f>
        <v>0</v>
      </c>
      <c r="D1331" s="5" t="str">
        <f>IF(B1331="No",VLOOKUP(A1331,SQLReport!A:F,4,FALSE),"")</f>
        <v/>
      </c>
      <c r="E1331" s="5" t="str">
        <f>_xlfn.IFNA(IF(VLOOKUP(A1331,NewCMDB!A:N,1,FALSE)="","No","Yes"),IF(A1331="","","No"))</f>
        <v/>
      </c>
      <c r="F1331" s="5" t="e">
        <f>VLOOKUP(A1331,LastLogonDate!A:D,2,FALSE)</f>
        <v>#N/A</v>
      </c>
      <c r="G1331" s="5" t="e">
        <f>VLOOKUP(A1331,LastLogonDate!A:D,3,FALSE)</f>
        <v>#N/A</v>
      </c>
      <c r="H1331" s="5" t="e">
        <f>VLOOKUP(A1331,LastLogonDate!A:D,4,FALSE)</f>
        <v>#N/A</v>
      </c>
      <c r="I1331" s="5" t="str">
        <f t="shared" si="41"/>
        <v/>
      </c>
      <c r="J1331" t="str">
        <f t="shared" si="40"/>
        <v>OR dbo.v_R_System.Name0 like''</v>
      </c>
    </row>
    <row r="1332" spans="2:10" x14ac:dyDescent="0.25">
      <c r="B1332" s="2" t="str">
        <f>_xlfn.IFNA(VLOOKUP(A1332,SQLReport!A:F,2,FALSE),IF(A1332="","","Not in SCCM"))</f>
        <v/>
      </c>
      <c r="C1332" s="2" t="b">
        <f>COUNTIF(SQLReport!A:A, A1332)&gt;1</f>
        <v>0</v>
      </c>
      <c r="D1332" s="5" t="str">
        <f>IF(B1332="No",VLOOKUP(A1332,SQLReport!A:F,4,FALSE),"")</f>
        <v/>
      </c>
      <c r="E1332" s="5" t="str">
        <f>_xlfn.IFNA(IF(VLOOKUP(A1332,NewCMDB!A:N,1,FALSE)="","No","Yes"),IF(A1332="","","No"))</f>
        <v/>
      </c>
      <c r="F1332" s="5" t="e">
        <f>VLOOKUP(A1332,LastLogonDate!A:D,2,FALSE)</f>
        <v>#N/A</v>
      </c>
      <c r="G1332" s="5" t="e">
        <f>VLOOKUP(A1332,LastLogonDate!A:D,3,FALSE)</f>
        <v>#N/A</v>
      </c>
      <c r="H1332" s="5" t="e">
        <f>VLOOKUP(A1332,LastLogonDate!A:D,4,FALSE)</f>
        <v>#N/A</v>
      </c>
      <c r="I1332" s="5" t="str">
        <f t="shared" si="41"/>
        <v/>
      </c>
      <c r="J1332" t="str">
        <f t="shared" si="40"/>
        <v>OR dbo.v_R_System.Name0 like''</v>
      </c>
    </row>
    <row r="1333" spans="2:10" x14ac:dyDescent="0.25">
      <c r="B1333" s="2" t="str">
        <f>_xlfn.IFNA(VLOOKUP(A1333,SQLReport!A:F,2,FALSE),IF(A1333="","","Not in SCCM"))</f>
        <v/>
      </c>
      <c r="C1333" s="2" t="b">
        <f>COUNTIF(SQLReport!A:A, A1333)&gt;1</f>
        <v>0</v>
      </c>
      <c r="D1333" s="5" t="str">
        <f>IF(B1333="No",VLOOKUP(A1333,SQLReport!A:F,4,FALSE),"")</f>
        <v/>
      </c>
      <c r="E1333" s="5" t="str">
        <f>_xlfn.IFNA(IF(VLOOKUP(A1333,NewCMDB!A:N,1,FALSE)="","No","Yes"),IF(A1333="","","No"))</f>
        <v/>
      </c>
      <c r="F1333" s="5" t="e">
        <f>VLOOKUP(A1333,LastLogonDate!A:D,2,FALSE)</f>
        <v>#N/A</v>
      </c>
      <c r="G1333" s="5" t="e">
        <f>VLOOKUP(A1333,LastLogonDate!A:D,3,FALSE)</f>
        <v>#N/A</v>
      </c>
      <c r="H1333" s="5" t="e">
        <f>VLOOKUP(A1333,LastLogonDate!A:D,4,FALSE)</f>
        <v>#N/A</v>
      </c>
      <c r="I1333" s="5" t="str">
        <f t="shared" si="41"/>
        <v/>
      </c>
      <c r="J1333" t="str">
        <f t="shared" si="40"/>
        <v>OR dbo.v_R_System.Name0 like''</v>
      </c>
    </row>
    <row r="1334" spans="2:10" x14ac:dyDescent="0.25">
      <c r="B1334" s="2" t="str">
        <f>_xlfn.IFNA(VLOOKUP(A1334,SQLReport!A:F,2,FALSE),IF(A1334="","","Not in SCCM"))</f>
        <v/>
      </c>
      <c r="C1334" s="2" t="b">
        <f>COUNTIF(SQLReport!A:A, A1334)&gt;1</f>
        <v>0</v>
      </c>
      <c r="D1334" s="5" t="str">
        <f>IF(B1334="No",VLOOKUP(A1334,SQLReport!A:F,4,FALSE),"")</f>
        <v/>
      </c>
      <c r="E1334" s="5" t="str">
        <f>_xlfn.IFNA(IF(VLOOKUP(A1334,NewCMDB!A:N,1,FALSE)="","No","Yes"),IF(A1334="","","No"))</f>
        <v/>
      </c>
      <c r="F1334" s="5" t="e">
        <f>VLOOKUP(A1334,LastLogonDate!A:D,2,FALSE)</f>
        <v>#N/A</v>
      </c>
      <c r="G1334" s="5" t="e">
        <f>VLOOKUP(A1334,LastLogonDate!A:D,3,FALSE)</f>
        <v>#N/A</v>
      </c>
      <c r="H1334" s="5" t="e">
        <f>VLOOKUP(A1334,LastLogonDate!A:D,4,FALSE)</f>
        <v>#N/A</v>
      </c>
      <c r="I1334" s="5" t="str">
        <f t="shared" si="41"/>
        <v/>
      </c>
      <c r="J1334" t="str">
        <f t="shared" si="40"/>
        <v>OR dbo.v_R_System.Name0 like''</v>
      </c>
    </row>
    <row r="1335" spans="2:10" x14ac:dyDescent="0.25">
      <c r="B1335" s="2" t="str">
        <f>_xlfn.IFNA(VLOOKUP(A1335,SQLReport!A:F,2,FALSE),IF(A1335="","","Not in SCCM"))</f>
        <v/>
      </c>
      <c r="C1335" s="2" t="b">
        <f>COUNTIF(SQLReport!A:A, A1335)&gt;1</f>
        <v>0</v>
      </c>
      <c r="D1335" s="5" t="str">
        <f>IF(B1335="No",VLOOKUP(A1335,SQLReport!A:F,4,FALSE),"")</f>
        <v/>
      </c>
      <c r="E1335" s="5" t="str">
        <f>_xlfn.IFNA(IF(VLOOKUP(A1335,NewCMDB!A:N,1,FALSE)="","No","Yes"),IF(A1335="","","No"))</f>
        <v/>
      </c>
      <c r="F1335" s="5" t="e">
        <f>VLOOKUP(A1335,LastLogonDate!A:D,2,FALSE)</f>
        <v>#N/A</v>
      </c>
      <c r="G1335" s="5" t="e">
        <f>VLOOKUP(A1335,LastLogonDate!A:D,3,FALSE)</f>
        <v>#N/A</v>
      </c>
      <c r="H1335" s="5" t="e">
        <f>VLOOKUP(A1335,LastLogonDate!A:D,4,FALSE)</f>
        <v>#N/A</v>
      </c>
      <c r="I1335" s="5" t="str">
        <f t="shared" si="41"/>
        <v/>
      </c>
      <c r="J1335" t="str">
        <f t="shared" si="40"/>
        <v>OR dbo.v_R_System.Name0 like''</v>
      </c>
    </row>
    <row r="1336" spans="2:10" x14ac:dyDescent="0.25">
      <c r="B1336" s="2" t="str">
        <f>_xlfn.IFNA(VLOOKUP(A1336,SQLReport!A:F,2,FALSE),IF(A1336="","","Not in SCCM"))</f>
        <v/>
      </c>
      <c r="C1336" s="2" t="b">
        <f>COUNTIF(SQLReport!A:A, A1336)&gt;1</f>
        <v>0</v>
      </c>
      <c r="D1336" s="5" t="str">
        <f>IF(B1336="No",VLOOKUP(A1336,SQLReport!A:F,4,FALSE),"")</f>
        <v/>
      </c>
      <c r="E1336" s="5" t="str">
        <f>_xlfn.IFNA(IF(VLOOKUP(A1336,NewCMDB!A:N,1,FALSE)="","No","Yes"),IF(A1336="","","No"))</f>
        <v/>
      </c>
      <c r="F1336" s="5" t="e">
        <f>VLOOKUP(A1336,LastLogonDate!A:D,2,FALSE)</f>
        <v>#N/A</v>
      </c>
      <c r="G1336" s="5" t="e">
        <f>VLOOKUP(A1336,LastLogonDate!A:D,3,FALSE)</f>
        <v>#N/A</v>
      </c>
      <c r="H1336" s="5" t="e">
        <f>VLOOKUP(A1336,LastLogonDate!A:D,4,FALSE)</f>
        <v>#N/A</v>
      </c>
      <c r="I1336" s="5" t="str">
        <f t="shared" si="41"/>
        <v/>
      </c>
      <c r="J1336" t="str">
        <f t="shared" si="40"/>
        <v>OR dbo.v_R_System.Name0 like''</v>
      </c>
    </row>
    <row r="1337" spans="2:10" x14ac:dyDescent="0.25">
      <c r="B1337" s="2" t="str">
        <f>_xlfn.IFNA(VLOOKUP(A1337,SQLReport!A:F,2,FALSE),IF(A1337="","","Not in SCCM"))</f>
        <v/>
      </c>
      <c r="C1337" s="2" t="b">
        <f>COUNTIF(SQLReport!A:A, A1337)&gt;1</f>
        <v>0</v>
      </c>
      <c r="D1337" s="5" t="str">
        <f>IF(B1337="No",VLOOKUP(A1337,SQLReport!A:F,4,FALSE),"")</f>
        <v/>
      </c>
      <c r="E1337" s="5" t="str">
        <f>_xlfn.IFNA(IF(VLOOKUP(A1337,NewCMDB!A:N,1,FALSE)="","No","Yes"),IF(A1337="","","No"))</f>
        <v/>
      </c>
      <c r="F1337" s="5" t="e">
        <f>VLOOKUP(A1337,LastLogonDate!A:D,2,FALSE)</f>
        <v>#N/A</v>
      </c>
      <c r="G1337" s="5" t="e">
        <f>VLOOKUP(A1337,LastLogonDate!A:D,3,FALSE)</f>
        <v>#N/A</v>
      </c>
      <c r="H1337" s="5" t="e">
        <f>VLOOKUP(A1337,LastLogonDate!A:D,4,FALSE)</f>
        <v>#N/A</v>
      </c>
      <c r="I1337" s="5" t="str">
        <f t="shared" si="41"/>
        <v/>
      </c>
      <c r="J1337" t="str">
        <f t="shared" si="40"/>
        <v>OR dbo.v_R_System.Name0 like''</v>
      </c>
    </row>
    <row r="1338" spans="2:10" x14ac:dyDescent="0.25">
      <c r="B1338" s="2" t="str">
        <f>_xlfn.IFNA(VLOOKUP(A1338,SQLReport!A:F,2,FALSE),IF(A1338="","","Not in SCCM"))</f>
        <v/>
      </c>
      <c r="C1338" s="2" t="b">
        <f>COUNTIF(SQLReport!A:A, A1338)&gt;1</f>
        <v>0</v>
      </c>
      <c r="D1338" s="5" t="str">
        <f>IF(B1338="No",VLOOKUP(A1338,SQLReport!A:F,4,FALSE),"")</f>
        <v/>
      </c>
      <c r="E1338" s="5" t="str">
        <f>_xlfn.IFNA(IF(VLOOKUP(A1338,NewCMDB!A:N,1,FALSE)="","No","Yes"),IF(A1338="","","No"))</f>
        <v/>
      </c>
      <c r="F1338" s="5" t="e">
        <f>VLOOKUP(A1338,LastLogonDate!A:D,2,FALSE)</f>
        <v>#N/A</v>
      </c>
      <c r="G1338" s="5" t="e">
        <f>VLOOKUP(A1338,LastLogonDate!A:D,3,FALSE)</f>
        <v>#N/A</v>
      </c>
      <c r="H1338" s="5" t="e">
        <f>VLOOKUP(A1338,LastLogonDate!A:D,4,FALSE)</f>
        <v>#N/A</v>
      </c>
      <c r="I1338" s="5" t="str">
        <f t="shared" si="41"/>
        <v/>
      </c>
      <c r="J1338" t="str">
        <f t="shared" si="40"/>
        <v>OR dbo.v_R_System.Name0 like''</v>
      </c>
    </row>
    <row r="1339" spans="2:10" x14ac:dyDescent="0.25">
      <c r="B1339" s="2" t="str">
        <f>_xlfn.IFNA(VLOOKUP(A1339,SQLReport!A:F,2,FALSE),IF(A1339="","","Not in SCCM"))</f>
        <v/>
      </c>
      <c r="C1339" s="2" t="b">
        <f>COUNTIF(SQLReport!A:A, A1339)&gt;1</f>
        <v>0</v>
      </c>
      <c r="D1339" s="5" t="str">
        <f>IF(B1339="No",VLOOKUP(A1339,SQLReport!A:F,4,FALSE),"")</f>
        <v/>
      </c>
      <c r="E1339" s="5" t="str">
        <f>_xlfn.IFNA(IF(VLOOKUP(A1339,NewCMDB!A:N,1,FALSE)="","No","Yes"),IF(A1339="","","No"))</f>
        <v/>
      </c>
      <c r="F1339" s="5" t="e">
        <f>VLOOKUP(A1339,LastLogonDate!A:D,2,FALSE)</f>
        <v>#N/A</v>
      </c>
      <c r="G1339" s="5" t="e">
        <f>VLOOKUP(A1339,LastLogonDate!A:D,3,FALSE)</f>
        <v>#N/A</v>
      </c>
      <c r="H1339" s="5" t="e">
        <f>VLOOKUP(A1339,LastLogonDate!A:D,4,FALSE)</f>
        <v>#N/A</v>
      </c>
      <c r="I1339" s="5" t="str">
        <f t="shared" si="41"/>
        <v/>
      </c>
      <c r="J1339" t="str">
        <f t="shared" si="40"/>
        <v>OR dbo.v_R_System.Name0 like''</v>
      </c>
    </row>
    <row r="1340" spans="2:10" x14ac:dyDescent="0.25">
      <c r="B1340" s="2" t="str">
        <f>_xlfn.IFNA(VLOOKUP(A1340,SQLReport!A:F,2,FALSE),IF(A1340="","","Not in SCCM"))</f>
        <v/>
      </c>
      <c r="C1340" s="2" t="b">
        <f>COUNTIF(SQLReport!A:A, A1340)&gt;1</f>
        <v>0</v>
      </c>
      <c r="D1340" s="5" t="str">
        <f>IF(B1340="No",VLOOKUP(A1340,SQLReport!A:F,4,FALSE),"")</f>
        <v/>
      </c>
      <c r="E1340" s="5" t="str">
        <f>_xlfn.IFNA(IF(VLOOKUP(A1340,NewCMDB!A:N,1,FALSE)="","No","Yes"),IF(A1340="","","No"))</f>
        <v/>
      </c>
      <c r="F1340" s="5" t="e">
        <f>VLOOKUP(A1340,LastLogonDate!A:D,2,FALSE)</f>
        <v>#N/A</v>
      </c>
      <c r="G1340" s="5" t="e">
        <f>VLOOKUP(A1340,LastLogonDate!A:D,3,FALSE)</f>
        <v>#N/A</v>
      </c>
      <c r="H1340" s="5" t="e">
        <f>VLOOKUP(A1340,LastLogonDate!A:D,4,FALSE)</f>
        <v>#N/A</v>
      </c>
      <c r="I1340" s="5" t="str">
        <f t="shared" si="41"/>
        <v/>
      </c>
      <c r="J1340" t="str">
        <f t="shared" si="40"/>
        <v>OR dbo.v_R_System.Name0 like''</v>
      </c>
    </row>
    <row r="1341" spans="2:10" x14ac:dyDescent="0.25">
      <c r="B1341" s="2" t="str">
        <f>_xlfn.IFNA(VLOOKUP(A1341,SQLReport!A:F,2,FALSE),IF(A1341="","","Not in SCCM"))</f>
        <v/>
      </c>
      <c r="C1341" s="2" t="b">
        <f>COUNTIF(SQLReport!A:A, A1341)&gt;1</f>
        <v>0</v>
      </c>
      <c r="D1341" s="5" t="str">
        <f>IF(B1341="No",VLOOKUP(A1341,SQLReport!A:F,4,FALSE),"")</f>
        <v/>
      </c>
      <c r="E1341" s="5" t="str">
        <f>_xlfn.IFNA(IF(VLOOKUP(A1341,NewCMDB!A:N,1,FALSE)="","No","Yes"),IF(A1341="","","No"))</f>
        <v/>
      </c>
      <c r="F1341" s="5" t="e">
        <f>VLOOKUP(A1341,LastLogonDate!A:D,2,FALSE)</f>
        <v>#N/A</v>
      </c>
      <c r="G1341" s="5" t="e">
        <f>VLOOKUP(A1341,LastLogonDate!A:D,3,FALSE)</f>
        <v>#N/A</v>
      </c>
      <c r="H1341" s="5" t="e">
        <f>VLOOKUP(A1341,LastLogonDate!A:D,4,FALSE)</f>
        <v>#N/A</v>
      </c>
      <c r="I1341" s="5" t="str">
        <f t="shared" si="41"/>
        <v/>
      </c>
      <c r="J1341" t="str">
        <f t="shared" si="40"/>
        <v>OR dbo.v_R_System.Name0 like''</v>
      </c>
    </row>
    <row r="1342" spans="2:10" x14ac:dyDescent="0.25">
      <c r="B1342" s="2" t="str">
        <f>_xlfn.IFNA(VLOOKUP(A1342,SQLReport!A:F,2,FALSE),IF(A1342="","","Not in SCCM"))</f>
        <v/>
      </c>
      <c r="C1342" s="2" t="b">
        <f>COUNTIF(SQLReport!A:A, A1342)&gt;1</f>
        <v>0</v>
      </c>
      <c r="D1342" s="5" t="str">
        <f>IF(B1342="No",VLOOKUP(A1342,SQLReport!A:F,4,FALSE),"")</f>
        <v/>
      </c>
      <c r="E1342" s="5" t="str">
        <f>_xlfn.IFNA(IF(VLOOKUP(A1342,NewCMDB!A:N,1,FALSE)="","No","Yes"),IF(A1342="","","No"))</f>
        <v/>
      </c>
      <c r="F1342" s="5" t="e">
        <f>VLOOKUP(A1342,LastLogonDate!A:D,2,FALSE)</f>
        <v>#N/A</v>
      </c>
      <c r="G1342" s="5" t="e">
        <f>VLOOKUP(A1342,LastLogonDate!A:D,3,FALSE)</f>
        <v>#N/A</v>
      </c>
      <c r="H1342" s="5" t="e">
        <f>VLOOKUP(A1342,LastLogonDate!A:D,4,FALSE)</f>
        <v>#N/A</v>
      </c>
      <c r="I1342" s="5" t="str">
        <f t="shared" si="41"/>
        <v/>
      </c>
      <c r="J1342" t="str">
        <f t="shared" si="40"/>
        <v>OR dbo.v_R_System.Name0 like''</v>
      </c>
    </row>
    <row r="1343" spans="2:10" x14ac:dyDescent="0.25">
      <c r="B1343" s="2" t="str">
        <f>_xlfn.IFNA(VLOOKUP(A1343,SQLReport!A:F,2,FALSE),IF(A1343="","","Not in SCCM"))</f>
        <v/>
      </c>
      <c r="C1343" s="2" t="b">
        <f>COUNTIF(SQLReport!A:A, A1343)&gt;1</f>
        <v>0</v>
      </c>
      <c r="D1343" s="5" t="str">
        <f>IF(B1343="No",VLOOKUP(A1343,SQLReport!A:F,4,FALSE),"")</f>
        <v/>
      </c>
      <c r="E1343" s="5" t="str">
        <f>_xlfn.IFNA(IF(VLOOKUP(A1343,NewCMDB!A:N,1,FALSE)="","No","Yes"),IF(A1343="","","No"))</f>
        <v/>
      </c>
      <c r="F1343" s="5" t="e">
        <f>VLOOKUP(A1343,LastLogonDate!A:D,2,FALSE)</f>
        <v>#N/A</v>
      </c>
      <c r="G1343" s="5" t="e">
        <f>VLOOKUP(A1343,LastLogonDate!A:D,3,FALSE)</f>
        <v>#N/A</v>
      </c>
      <c r="H1343" s="5" t="e">
        <f>VLOOKUP(A1343,LastLogonDate!A:D,4,FALSE)</f>
        <v>#N/A</v>
      </c>
      <c r="I1343" s="5" t="str">
        <f t="shared" si="41"/>
        <v/>
      </c>
      <c r="J1343" t="str">
        <f t="shared" si="40"/>
        <v>OR dbo.v_R_System.Name0 like''</v>
      </c>
    </row>
    <row r="1344" spans="2:10" x14ac:dyDescent="0.25">
      <c r="B1344" s="2" t="str">
        <f>_xlfn.IFNA(VLOOKUP(A1344,SQLReport!A:F,2,FALSE),IF(A1344="","","Not in SCCM"))</f>
        <v/>
      </c>
      <c r="C1344" s="2" t="b">
        <f>COUNTIF(SQLReport!A:A, A1344)&gt;1</f>
        <v>0</v>
      </c>
      <c r="D1344" s="5" t="str">
        <f>IF(B1344="No",VLOOKUP(A1344,SQLReport!A:F,4,FALSE),"")</f>
        <v/>
      </c>
      <c r="E1344" s="5" t="str">
        <f>_xlfn.IFNA(IF(VLOOKUP(A1344,NewCMDB!A:N,1,FALSE)="","No","Yes"),IF(A1344="","","No"))</f>
        <v/>
      </c>
      <c r="F1344" s="5" t="e">
        <f>VLOOKUP(A1344,LastLogonDate!A:D,2,FALSE)</f>
        <v>#N/A</v>
      </c>
      <c r="G1344" s="5" t="e">
        <f>VLOOKUP(A1344,LastLogonDate!A:D,3,FALSE)</f>
        <v>#N/A</v>
      </c>
      <c r="H1344" s="5" t="e">
        <f>VLOOKUP(A1344,LastLogonDate!A:D,4,FALSE)</f>
        <v>#N/A</v>
      </c>
      <c r="I1344" s="5" t="str">
        <f t="shared" si="41"/>
        <v/>
      </c>
      <c r="J1344" t="str">
        <f t="shared" si="40"/>
        <v>OR dbo.v_R_System.Name0 like''</v>
      </c>
    </row>
    <row r="1345" spans="2:10" x14ac:dyDescent="0.25">
      <c r="B1345" s="2" t="str">
        <f>_xlfn.IFNA(VLOOKUP(A1345,SQLReport!A:F,2,FALSE),IF(A1345="","","Not in SCCM"))</f>
        <v/>
      </c>
      <c r="C1345" s="2" t="b">
        <f>COUNTIF(SQLReport!A:A, A1345)&gt;1</f>
        <v>0</v>
      </c>
      <c r="D1345" s="5" t="str">
        <f>IF(B1345="No",VLOOKUP(A1345,SQLReport!A:F,4,FALSE),"")</f>
        <v/>
      </c>
      <c r="E1345" s="5" t="str">
        <f>_xlfn.IFNA(IF(VLOOKUP(A1345,NewCMDB!A:N,1,FALSE)="","No","Yes"),IF(A1345="","","No"))</f>
        <v/>
      </c>
      <c r="F1345" s="5" t="e">
        <f>VLOOKUP(A1345,LastLogonDate!A:D,2,FALSE)</f>
        <v>#N/A</v>
      </c>
      <c r="G1345" s="5" t="e">
        <f>VLOOKUP(A1345,LastLogonDate!A:D,3,FALSE)</f>
        <v>#N/A</v>
      </c>
      <c r="H1345" s="5" t="e">
        <f>VLOOKUP(A1345,LastLogonDate!A:D,4,FALSE)</f>
        <v>#N/A</v>
      </c>
      <c r="I1345" s="5" t="str">
        <f t="shared" si="41"/>
        <v/>
      </c>
      <c r="J1345" t="str">
        <f t="shared" si="40"/>
        <v>OR dbo.v_R_System.Name0 like''</v>
      </c>
    </row>
    <row r="1346" spans="2:10" x14ac:dyDescent="0.25">
      <c r="B1346" s="2" t="str">
        <f>_xlfn.IFNA(VLOOKUP(A1346,SQLReport!A:F,2,FALSE),IF(A1346="","","Not in SCCM"))</f>
        <v/>
      </c>
      <c r="C1346" s="2" t="b">
        <f>COUNTIF(SQLReport!A:A, A1346)&gt;1</f>
        <v>0</v>
      </c>
      <c r="D1346" s="5" t="str">
        <f>IF(B1346="No",VLOOKUP(A1346,SQLReport!A:F,4,FALSE),"")</f>
        <v/>
      </c>
      <c r="E1346" s="5" t="str">
        <f>_xlfn.IFNA(IF(VLOOKUP(A1346,NewCMDB!A:N,1,FALSE)="","No","Yes"),IF(A1346="","","No"))</f>
        <v/>
      </c>
      <c r="F1346" s="5" t="e">
        <f>VLOOKUP(A1346,LastLogonDate!A:D,2,FALSE)</f>
        <v>#N/A</v>
      </c>
      <c r="G1346" s="5" t="e">
        <f>VLOOKUP(A1346,LastLogonDate!A:D,3,FALSE)</f>
        <v>#N/A</v>
      </c>
      <c r="H1346" s="5" t="e">
        <f>VLOOKUP(A1346,LastLogonDate!A:D,4,FALSE)</f>
        <v>#N/A</v>
      </c>
      <c r="I1346" s="5" t="str">
        <f t="shared" si="41"/>
        <v/>
      </c>
      <c r="J1346" t="str">
        <f t="shared" ref="J1346:J1409" si="42">"OR dbo.v_R_System.Name0 like'"&amp;A1346&amp;"'"</f>
        <v>OR dbo.v_R_System.Name0 like''</v>
      </c>
    </row>
    <row r="1347" spans="2:10" x14ac:dyDescent="0.25">
      <c r="B1347" s="2" t="str">
        <f>_xlfn.IFNA(VLOOKUP(A1347,SQLReport!A:F,2,FALSE),IF(A1347="","","Not in SCCM"))</f>
        <v/>
      </c>
      <c r="C1347" s="2" t="b">
        <f>COUNTIF(SQLReport!A:A, A1347)&gt;1</f>
        <v>0</v>
      </c>
      <c r="D1347" s="5" t="str">
        <f>IF(B1347="No",VLOOKUP(A1347,SQLReport!A:F,4,FALSE),"")</f>
        <v/>
      </c>
      <c r="E1347" s="5" t="str">
        <f>_xlfn.IFNA(IF(VLOOKUP(A1347,NewCMDB!A:N,1,FALSE)="","No","Yes"),IF(A1347="","","No"))</f>
        <v/>
      </c>
      <c r="F1347" s="5" t="e">
        <f>VLOOKUP(A1347,LastLogonDate!A:D,2,FALSE)</f>
        <v>#N/A</v>
      </c>
      <c r="G1347" s="5" t="e">
        <f>VLOOKUP(A1347,LastLogonDate!A:D,3,FALSE)</f>
        <v>#N/A</v>
      </c>
      <c r="H1347" s="5" t="e">
        <f>VLOOKUP(A1347,LastLogonDate!A:D,4,FALSE)</f>
        <v>#N/A</v>
      </c>
      <c r="I1347" s="5" t="str">
        <f t="shared" ref="I1347:I1410" si="43">IF(C1347=TRUE,"Duplicate - SD to Delete",
    IF(B1347="No",("No Client - Creation Date "&amp;TEXT(D1347,"dd/mm/yyyy")),
        IF(B1347="Not In SCCM",B1347,
            IF(E1347="Yes","Now In CMDB",
                IF(AND(B1347="Yes",E1347="No"),"Broken Client / Communications Issue",
                    IF(B1347="",B1347,"#Manual Response")
                )
            )
        )
    )
)</f>
        <v/>
      </c>
      <c r="J1347" t="str">
        <f t="shared" si="42"/>
        <v>OR dbo.v_R_System.Name0 like''</v>
      </c>
    </row>
    <row r="1348" spans="2:10" x14ac:dyDescent="0.25">
      <c r="B1348" s="2" t="str">
        <f>_xlfn.IFNA(VLOOKUP(A1348,SQLReport!A:F,2,FALSE),IF(A1348="","","Not in SCCM"))</f>
        <v/>
      </c>
      <c r="C1348" s="2" t="b">
        <f>COUNTIF(SQLReport!A:A, A1348)&gt;1</f>
        <v>0</v>
      </c>
      <c r="D1348" s="5" t="str">
        <f>IF(B1348="No",VLOOKUP(A1348,SQLReport!A:F,4,FALSE),"")</f>
        <v/>
      </c>
      <c r="E1348" s="5" t="str">
        <f>_xlfn.IFNA(IF(VLOOKUP(A1348,NewCMDB!A:N,1,FALSE)="","No","Yes"),IF(A1348="","","No"))</f>
        <v/>
      </c>
      <c r="F1348" s="5" t="e">
        <f>VLOOKUP(A1348,LastLogonDate!A:D,2,FALSE)</f>
        <v>#N/A</v>
      </c>
      <c r="G1348" s="5" t="e">
        <f>VLOOKUP(A1348,LastLogonDate!A:D,3,FALSE)</f>
        <v>#N/A</v>
      </c>
      <c r="H1348" s="5" t="e">
        <f>VLOOKUP(A1348,LastLogonDate!A:D,4,FALSE)</f>
        <v>#N/A</v>
      </c>
      <c r="I1348" s="5" t="str">
        <f t="shared" si="43"/>
        <v/>
      </c>
      <c r="J1348" t="str">
        <f t="shared" si="42"/>
        <v>OR dbo.v_R_System.Name0 like''</v>
      </c>
    </row>
    <row r="1349" spans="2:10" x14ac:dyDescent="0.25">
      <c r="B1349" s="2" t="str">
        <f>_xlfn.IFNA(VLOOKUP(A1349,SQLReport!A:F,2,FALSE),IF(A1349="","","Not in SCCM"))</f>
        <v/>
      </c>
      <c r="C1349" s="2" t="b">
        <f>COUNTIF(SQLReport!A:A, A1349)&gt;1</f>
        <v>0</v>
      </c>
      <c r="D1349" s="5" t="str">
        <f>IF(B1349="No",VLOOKUP(A1349,SQLReport!A:F,4,FALSE),"")</f>
        <v/>
      </c>
      <c r="E1349" s="5" t="str">
        <f>_xlfn.IFNA(IF(VLOOKUP(A1349,NewCMDB!A:N,1,FALSE)="","No","Yes"),IF(A1349="","","No"))</f>
        <v/>
      </c>
      <c r="F1349" s="5" t="e">
        <f>VLOOKUP(A1349,LastLogonDate!A:D,2,FALSE)</f>
        <v>#N/A</v>
      </c>
      <c r="G1349" s="5" t="e">
        <f>VLOOKUP(A1349,LastLogonDate!A:D,3,FALSE)</f>
        <v>#N/A</v>
      </c>
      <c r="H1349" s="5" t="e">
        <f>VLOOKUP(A1349,LastLogonDate!A:D,4,FALSE)</f>
        <v>#N/A</v>
      </c>
      <c r="I1349" s="5" t="str">
        <f t="shared" si="43"/>
        <v/>
      </c>
      <c r="J1349" t="str">
        <f t="shared" si="42"/>
        <v>OR dbo.v_R_System.Name0 like''</v>
      </c>
    </row>
    <row r="1350" spans="2:10" x14ac:dyDescent="0.25">
      <c r="B1350" s="2" t="str">
        <f>_xlfn.IFNA(VLOOKUP(A1350,SQLReport!A:F,2,FALSE),IF(A1350="","","Not in SCCM"))</f>
        <v/>
      </c>
      <c r="C1350" s="2" t="b">
        <f>COUNTIF(SQLReport!A:A, A1350)&gt;1</f>
        <v>0</v>
      </c>
      <c r="D1350" s="5" t="str">
        <f>IF(B1350="No",VLOOKUP(A1350,SQLReport!A:F,4,FALSE),"")</f>
        <v/>
      </c>
      <c r="E1350" s="5" t="str">
        <f>_xlfn.IFNA(IF(VLOOKUP(A1350,NewCMDB!A:N,1,FALSE)="","No","Yes"),IF(A1350="","","No"))</f>
        <v/>
      </c>
      <c r="F1350" s="5" t="e">
        <f>VLOOKUP(A1350,LastLogonDate!A:D,2,FALSE)</f>
        <v>#N/A</v>
      </c>
      <c r="G1350" s="5" t="e">
        <f>VLOOKUP(A1350,LastLogonDate!A:D,3,FALSE)</f>
        <v>#N/A</v>
      </c>
      <c r="H1350" s="5" t="e">
        <f>VLOOKUP(A1350,LastLogonDate!A:D,4,FALSE)</f>
        <v>#N/A</v>
      </c>
      <c r="I1350" s="5" t="str">
        <f t="shared" si="43"/>
        <v/>
      </c>
      <c r="J1350" t="str">
        <f t="shared" si="42"/>
        <v>OR dbo.v_R_System.Name0 like''</v>
      </c>
    </row>
    <row r="1351" spans="2:10" x14ac:dyDescent="0.25">
      <c r="B1351" s="2" t="str">
        <f>_xlfn.IFNA(VLOOKUP(A1351,SQLReport!A:F,2,FALSE),IF(A1351="","","Not in SCCM"))</f>
        <v/>
      </c>
      <c r="C1351" s="2" t="b">
        <f>COUNTIF(SQLReport!A:A, A1351)&gt;1</f>
        <v>0</v>
      </c>
      <c r="D1351" s="5" t="str">
        <f>IF(B1351="No",VLOOKUP(A1351,SQLReport!A:F,4,FALSE),"")</f>
        <v/>
      </c>
      <c r="E1351" s="5" t="str">
        <f>_xlfn.IFNA(IF(VLOOKUP(A1351,NewCMDB!A:N,1,FALSE)="","No","Yes"),IF(A1351="","","No"))</f>
        <v/>
      </c>
      <c r="F1351" s="5" t="e">
        <f>VLOOKUP(A1351,LastLogonDate!A:D,2,FALSE)</f>
        <v>#N/A</v>
      </c>
      <c r="G1351" s="5" t="e">
        <f>VLOOKUP(A1351,LastLogonDate!A:D,3,FALSE)</f>
        <v>#N/A</v>
      </c>
      <c r="H1351" s="5" t="e">
        <f>VLOOKUP(A1351,LastLogonDate!A:D,4,FALSE)</f>
        <v>#N/A</v>
      </c>
      <c r="I1351" s="5" t="str">
        <f t="shared" si="43"/>
        <v/>
      </c>
      <c r="J1351" t="str">
        <f t="shared" si="42"/>
        <v>OR dbo.v_R_System.Name0 like''</v>
      </c>
    </row>
    <row r="1352" spans="2:10" x14ac:dyDescent="0.25">
      <c r="B1352" s="2" t="str">
        <f>_xlfn.IFNA(VLOOKUP(A1352,SQLReport!A:F,2,FALSE),IF(A1352="","","Not in SCCM"))</f>
        <v/>
      </c>
      <c r="C1352" s="2" t="b">
        <f>COUNTIF(SQLReport!A:A, A1352)&gt;1</f>
        <v>0</v>
      </c>
      <c r="D1352" s="5" t="str">
        <f>IF(B1352="No",VLOOKUP(A1352,SQLReport!A:F,4,FALSE),"")</f>
        <v/>
      </c>
      <c r="E1352" s="5" t="str">
        <f>_xlfn.IFNA(IF(VLOOKUP(A1352,NewCMDB!A:N,1,FALSE)="","No","Yes"),IF(A1352="","","No"))</f>
        <v/>
      </c>
      <c r="F1352" s="5" t="e">
        <f>VLOOKUP(A1352,LastLogonDate!A:D,2,FALSE)</f>
        <v>#N/A</v>
      </c>
      <c r="G1352" s="5" t="e">
        <f>VLOOKUP(A1352,LastLogonDate!A:D,3,FALSE)</f>
        <v>#N/A</v>
      </c>
      <c r="H1352" s="5" t="e">
        <f>VLOOKUP(A1352,LastLogonDate!A:D,4,FALSE)</f>
        <v>#N/A</v>
      </c>
      <c r="I1352" s="5" t="str">
        <f t="shared" si="43"/>
        <v/>
      </c>
      <c r="J1352" t="str">
        <f t="shared" si="42"/>
        <v>OR dbo.v_R_System.Name0 like''</v>
      </c>
    </row>
    <row r="1353" spans="2:10" x14ac:dyDescent="0.25">
      <c r="B1353" s="2" t="str">
        <f>_xlfn.IFNA(VLOOKUP(A1353,SQLReport!A:F,2,FALSE),IF(A1353="","","Not in SCCM"))</f>
        <v/>
      </c>
      <c r="C1353" s="2" t="b">
        <f>COUNTIF(SQLReport!A:A, A1353)&gt;1</f>
        <v>0</v>
      </c>
      <c r="D1353" s="5" t="str">
        <f>IF(B1353="No",VLOOKUP(A1353,SQLReport!A:F,4,FALSE),"")</f>
        <v/>
      </c>
      <c r="E1353" s="5" t="str">
        <f>_xlfn.IFNA(IF(VLOOKUP(A1353,NewCMDB!A:N,1,FALSE)="","No","Yes"),IF(A1353="","","No"))</f>
        <v/>
      </c>
      <c r="F1353" s="5" t="e">
        <f>VLOOKUP(A1353,LastLogonDate!A:D,2,FALSE)</f>
        <v>#N/A</v>
      </c>
      <c r="G1353" s="5" t="e">
        <f>VLOOKUP(A1353,LastLogonDate!A:D,3,FALSE)</f>
        <v>#N/A</v>
      </c>
      <c r="H1353" s="5" t="e">
        <f>VLOOKUP(A1353,LastLogonDate!A:D,4,FALSE)</f>
        <v>#N/A</v>
      </c>
      <c r="I1353" s="5" t="str">
        <f t="shared" si="43"/>
        <v/>
      </c>
      <c r="J1353" t="str">
        <f t="shared" si="42"/>
        <v>OR dbo.v_R_System.Name0 like''</v>
      </c>
    </row>
    <row r="1354" spans="2:10" x14ac:dyDescent="0.25">
      <c r="B1354" s="2" t="str">
        <f>_xlfn.IFNA(VLOOKUP(A1354,SQLReport!A:F,2,FALSE),IF(A1354="","","Not in SCCM"))</f>
        <v/>
      </c>
      <c r="C1354" s="2" t="b">
        <f>COUNTIF(SQLReport!A:A, A1354)&gt;1</f>
        <v>0</v>
      </c>
      <c r="D1354" s="5" t="str">
        <f>IF(B1354="No",VLOOKUP(A1354,SQLReport!A:F,4,FALSE),"")</f>
        <v/>
      </c>
      <c r="E1354" s="5" t="str">
        <f>_xlfn.IFNA(IF(VLOOKUP(A1354,NewCMDB!A:N,1,FALSE)="","No","Yes"),IF(A1354="","","No"))</f>
        <v/>
      </c>
      <c r="F1354" s="5" t="e">
        <f>VLOOKUP(A1354,LastLogonDate!A:D,2,FALSE)</f>
        <v>#N/A</v>
      </c>
      <c r="G1354" s="5" t="e">
        <f>VLOOKUP(A1354,LastLogonDate!A:D,3,FALSE)</f>
        <v>#N/A</v>
      </c>
      <c r="H1354" s="5" t="e">
        <f>VLOOKUP(A1354,LastLogonDate!A:D,4,FALSE)</f>
        <v>#N/A</v>
      </c>
      <c r="I1354" s="5" t="str">
        <f t="shared" si="43"/>
        <v/>
      </c>
      <c r="J1354" t="str">
        <f t="shared" si="42"/>
        <v>OR dbo.v_R_System.Name0 like''</v>
      </c>
    </row>
    <row r="1355" spans="2:10" x14ac:dyDescent="0.25">
      <c r="B1355" s="2" t="str">
        <f>_xlfn.IFNA(VLOOKUP(A1355,SQLReport!A:F,2,FALSE),IF(A1355="","","Not in SCCM"))</f>
        <v/>
      </c>
      <c r="C1355" s="2" t="b">
        <f>COUNTIF(SQLReport!A:A, A1355)&gt;1</f>
        <v>0</v>
      </c>
      <c r="D1355" s="5" t="str">
        <f>IF(B1355="No",VLOOKUP(A1355,SQLReport!A:F,4,FALSE),"")</f>
        <v/>
      </c>
      <c r="E1355" s="5" t="str">
        <f>_xlfn.IFNA(IF(VLOOKUP(A1355,NewCMDB!A:N,1,FALSE)="","No","Yes"),IF(A1355="","","No"))</f>
        <v/>
      </c>
      <c r="F1355" s="5" t="e">
        <f>VLOOKUP(A1355,LastLogonDate!A:D,2,FALSE)</f>
        <v>#N/A</v>
      </c>
      <c r="G1355" s="5" t="e">
        <f>VLOOKUP(A1355,LastLogonDate!A:D,3,FALSE)</f>
        <v>#N/A</v>
      </c>
      <c r="H1355" s="5" t="e">
        <f>VLOOKUP(A1355,LastLogonDate!A:D,4,FALSE)</f>
        <v>#N/A</v>
      </c>
      <c r="I1355" s="5" t="str">
        <f t="shared" si="43"/>
        <v/>
      </c>
      <c r="J1355" t="str">
        <f t="shared" si="42"/>
        <v>OR dbo.v_R_System.Name0 like''</v>
      </c>
    </row>
    <row r="1356" spans="2:10" x14ac:dyDescent="0.25">
      <c r="B1356" s="2" t="str">
        <f>_xlfn.IFNA(VLOOKUP(A1356,SQLReport!A:F,2,FALSE),IF(A1356="","","Not in SCCM"))</f>
        <v/>
      </c>
      <c r="C1356" s="2" t="b">
        <f>COUNTIF(SQLReport!A:A, A1356)&gt;1</f>
        <v>0</v>
      </c>
      <c r="D1356" s="5" t="str">
        <f>IF(B1356="No",VLOOKUP(A1356,SQLReport!A:F,4,FALSE),"")</f>
        <v/>
      </c>
      <c r="E1356" s="5" t="str">
        <f>_xlfn.IFNA(IF(VLOOKUP(A1356,NewCMDB!A:N,1,FALSE)="","No","Yes"),IF(A1356="","","No"))</f>
        <v/>
      </c>
      <c r="F1356" s="5" t="e">
        <f>VLOOKUP(A1356,LastLogonDate!A:D,2,FALSE)</f>
        <v>#N/A</v>
      </c>
      <c r="G1356" s="5" t="e">
        <f>VLOOKUP(A1356,LastLogonDate!A:D,3,FALSE)</f>
        <v>#N/A</v>
      </c>
      <c r="H1356" s="5" t="e">
        <f>VLOOKUP(A1356,LastLogonDate!A:D,4,FALSE)</f>
        <v>#N/A</v>
      </c>
      <c r="I1356" s="5" t="str">
        <f t="shared" si="43"/>
        <v/>
      </c>
      <c r="J1356" t="str">
        <f t="shared" si="42"/>
        <v>OR dbo.v_R_System.Name0 like''</v>
      </c>
    </row>
    <row r="1357" spans="2:10" x14ac:dyDescent="0.25">
      <c r="B1357" s="2" t="str">
        <f>_xlfn.IFNA(VLOOKUP(A1357,SQLReport!A:F,2,FALSE),IF(A1357="","","Not in SCCM"))</f>
        <v/>
      </c>
      <c r="C1357" s="2" t="b">
        <f>COUNTIF(SQLReport!A:A, A1357)&gt;1</f>
        <v>0</v>
      </c>
      <c r="D1357" s="5" t="str">
        <f>IF(B1357="No",VLOOKUP(A1357,SQLReport!A:F,4,FALSE),"")</f>
        <v/>
      </c>
      <c r="E1357" s="5" t="str">
        <f>_xlfn.IFNA(IF(VLOOKUP(A1357,NewCMDB!A:N,1,FALSE)="","No","Yes"),IF(A1357="","","No"))</f>
        <v/>
      </c>
      <c r="F1357" s="5" t="e">
        <f>VLOOKUP(A1357,LastLogonDate!A:D,2,FALSE)</f>
        <v>#N/A</v>
      </c>
      <c r="G1357" s="5" t="e">
        <f>VLOOKUP(A1357,LastLogonDate!A:D,3,FALSE)</f>
        <v>#N/A</v>
      </c>
      <c r="H1357" s="5" t="e">
        <f>VLOOKUP(A1357,LastLogonDate!A:D,4,FALSE)</f>
        <v>#N/A</v>
      </c>
      <c r="I1357" s="5" t="str">
        <f t="shared" si="43"/>
        <v/>
      </c>
      <c r="J1357" t="str">
        <f t="shared" si="42"/>
        <v>OR dbo.v_R_System.Name0 like''</v>
      </c>
    </row>
    <row r="1358" spans="2:10" x14ac:dyDescent="0.25">
      <c r="B1358" s="2" t="str">
        <f>_xlfn.IFNA(VLOOKUP(A1358,SQLReport!A:F,2,FALSE),IF(A1358="","","Not in SCCM"))</f>
        <v/>
      </c>
      <c r="C1358" s="2" t="b">
        <f>COUNTIF(SQLReport!A:A, A1358)&gt;1</f>
        <v>0</v>
      </c>
      <c r="D1358" s="5" t="str">
        <f>IF(B1358="No",VLOOKUP(A1358,SQLReport!A:F,4,FALSE),"")</f>
        <v/>
      </c>
      <c r="E1358" s="5" t="str">
        <f>_xlfn.IFNA(IF(VLOOKUP(A1358,NewCMDB!A:N,1,FALSE)="","No","Yes"),IF(A1358="","","No"))</f>
        <v/>
      </c>
      <c r="F1358" s="5" t="e">
        <f>VLOOKUP(A1358,LastLogonDate!A:D,2,FALSE)</f>
        <v>#N/A</v>
      </c>
      <c r="G1358" s="5" t="e">
        <f>VLOOKUP(A1358,LastLogonDate!A:D,3,FALSE)</f>
        <v>#N/A</v>
      </c>
      <c r="H1358" s="5" t="e">
        <f>VLOOKUP(A1358,LastLogonDate!A:D,4,FALSE)</f>
        <v>#N/A</v>
      </c>
      <c r="I1358" s="5" t="str">
        <f t="shared" si="43"/>
        <v/>
      </c>
      <c r="J1358" t="str">
        <f t="shared" si="42"/>
        <v>OR dbo.v_R_System.Name0 like''</v>
      </c>
    </row>
    <row r="1359" spans="2:10" x14ac:dyDescent="0.25">
      <c r="B1359" s="2" t="str">
        <f>_xlfn.IFNA(VLOOKUP(A1359,SQLReport!A:F,2,FALSE),IF(A1359="","","Not in SCCM"))</f>
        <v/>
      </c>
      <c r="C1359" s="2" t="b">
        <f>COUNTIF(SQLReport!A:A, A1359)&gt;1</f>
        <v>0</v>
      </c>
      <c r="D1359" s="5" t="str">
        <f>IF(B1359="No",VLOOKUP(A1359,SQLReport!A:F,4,FALSE),"")</f>
        <v/>
      </c>
      <c r="E1359" s="5" t="str">
        <f>_xlfn.IFNA(IF(VLOOKUP(A1359,NewCMDB!A:N,1,FALSE)="","No","Yes"),IF(A1359="","","No"))</f>
        <v/>
      </c>
      <c r="F1359" s="5" t="e">
        <f>VLOOKUP(A1359,LastLogonDate!A:D,2,FALSE)</f>
        <v>#N/A</v>
      </c>
      <c r="G1359" s="5" t="e">
        <f>VLOOKUP(A1359,LastLogonDate!A:D,3,FALSE)</f>
        <v>#N/A</v>
      </c>
      <c r="H1359" s="5" t="e">
        <f>VLOOKUP(A1359,LastLogonDate!A:D,4,FALSE)</f>
        <v>#N/A</v>
      </c>
      <c r="I1359" s="5" t="str">
        <f t="shared" si="43"/>
        <v/>
      </c>
      <c r="J1359" t="str">
        <f t="shared" si="42"/>
        <v>OR dbo.v_R_System.Name0 like''</v>
      </c>
    </row>
    <row r="1360" spans="2:10" x14ac:dyDescent="0.25">
      <c r="B1360" s="2" t="str">
        <f>_xlfn.IFNA(VLOOKUP(A1360,SQLReport!A:F,2,FALSE),IF(A1360="","","Not in SCCM"))</f>
        <v/>
      </c>
      <c r="C1360" s="2" t="b">
        <f>COUNTIF(SQLReport!A:A, A1360)&gt;1</f>
        <v>0</v>
      </c>
      <c r="D1360" s="5" t="str">
        <f>IF(B1360="No",VLOOKUP(A1360,SQLReport!A:F,4,FALSE),"")</f>
        <v/>
      </c>
      <c r="E1360" s="5" t="str">
        <f>_xlfn.IFNA(IF(VLOOKUP(A1360,NewCMDB!A:N,1,FALSE)="","No","Yes"),IF(A1360="","","No"))</f>
        <v/>
      </c>
      <c r="F1360" s="5" t="e">
        <f>VLOOKUP(A1360,LastLogonDate!A:D,2,FALSE)</f>
        <v>#N/A</v>
      </c>
      <c r="G1360" s="5" t="e">
        <f>VLOOKUP(A1360,LastLogonDate!A:D,3,FALSE)</f>
        <v>#N/A</v>
      </c>
      <c r="H1360" s="5" t="e">
        <f>VLOOKUP(A1360,LastLogonDate!A:D,4,FALSE)</f>
        <v>#N/A</v>
      </c>
      <c r="I1360" s="5" t="str">
        <f t="shared" si="43"/>
        <v/>
      </c>
      <c r="J1360" t="str">
        <f t="shared" si="42"/>
        <v>OR dbo.v_R_System.Name0 like''</v>
      </c>
    </row>
    <row r="1361" spans="2:10" x14ac:dyDescent="0.25">
      <c r="B1361" s="2" t="str">
        <f>_xlfn.IFNA(VLOOKUP(A1361,SQLReport!A:F,2,FALSE),IF(A1361="","","Not in SCCM"))</f>
        <v/>
      </c>
      <c r="C1361" s="2" t="b">
        <f>COUNTIF(SQLReport!A:A, A1361)&gt;1</f>
        <v>0</v>
      </c>
      <c r="D1361" s="5" t="str">
        <f>IF(B1361="No",VLOOKUP(A1361,SQLReport!A:F,4,FALSE),"")</f>
        <v/>
      </c>
      <c r="E1361" s="5" t="str">
        <f>_xlfn.IFNA(IF(VLOOKUP(A1361,NewCMDB!A:N,1,FALSE)="","No","Yes"),IF(A1361="","","No"))</f>
        <v/>
      </c>
      <c r="F1361" s="5" t="e">
        <f>VLOOKUP(A1361,LastLogonDate!A:D,2,FALSE)</f>
        <v>#N/A</v>
      </c>
      <c r="G1361" s="5" t="e">
        <f>VLOOKUP(A1361,LastLogonDate!A:D,3,FALSE)</f>
        <v>#N/A</v>
      </c>
      <c r="H1361" s="5" t="e">
        <f>VLOOKUP(A1361,LastLogonDate!A:D,4,FALSE)</f>
        <v>#N/A</v>
      </c>
      <c r="I1361" s="5" t="str">
        <f t="shared" si="43"/>
        <v/>
      </c>
      <c r="J1361" t="str">
        <f t="shared" si="42"/>
        <v>OR dbo.v_R_System.Name0 like''</v>
      </c>
    </row>
    <row r="1362" spans="2:10" x14ac:dyDescent="0.25">
      <c r="B1362" s="2" t="str">
        <f>_xlfn.IFNA(VLOOKUP(A1362,SQLReport!A:F,2,FALSE),IF(A1362="","","Not in SCCM"))</f>
        <v/>
      </c>
      <c r="C1362" s="2" t="b">
        <f>COUNTIF(SQLReport!A:A, A1362)&gt;1</f>
        <v>0</v>
      </c>
      <c r="D1362" s="5" t="str">
        <f>IF(B1362="No",VLOOKUP(A1362,SQLReport!A:F,4,FALSE),"")</f>
        <v/>
      </c>
      <c r="E1362" s="5" t="str">
        <f>_xlfn.IFNA(IF(VLOOKUP(A1362,NewCMDB!A:N,1,FALSE)="","No","Yes"),IF(A1362="","","No"))</f>
        <v/>
      </c>
      <c r="F1362" s="5" t="e">
        <f>VLOOKUP(A1362,LastLogonDate!A:D,2,FALSE)</f>
        <v>#N/A</v>
      </c>
      <c r="G1362" s="5" t="e">
        <f>VLOOKUP(A1362,LastLogonDate!A:D,3,FALSE)</f>
        <v>#N/A</v>
      </c>
      <c r="H1362" s="5" t="e">
        <f>VLOOKUP(A1362,LastLogonDate!A:D,4,FALSE)</f>
        <v>#N/A</v>
      </c>
      <c r="I1362" s="5" t="str">
        <f t="shared" si="43"/>
        <v/>
      </c>
      <c r="J1362" t="str">
        <f t="shared" si="42"/>
        <v>OR dbo.v_R_System.Name0 like''</v>
      </c>
    </row>
    <row r="1363" spans="2:10" x14ac:dyDescent="0.25">
      <c r="B1363" s="2" t="str">
        <f>_xlfn.IFNA(VLOOKUP(A1363,SQLReport!A:F,2,FALSE),IF(A1363="","","Not in SCCM"))</f>
        <v/>
      </c>
      <c r="C1363" s="2" t="b">
        <f>COUNTIF(SQLReport!A:A, A1363)&gt;1</f>
        <v>0</v>
      </c>
      <c r="D1363" s="5" t="str">
        <f>IF(B1363="No",VLOOKUP(A1363,SQLReport!A:F,4,FALSE),"")</f>
        <v/>
      </c>
      <c r="E1363" s="5" t="str">
        <f>_xlfn.IFNA(IF(VLOOKUP(A1363,NewCMDB!A:N,1,FALSE)="","No","Yes"),IF(A1363="","","No"))</f>
        <v/>
      </c>
      <c r="F1363" s="5" t="e">
        <f>VLOOKUP(A1363,LastLogonDate!A:D,2,FALSE)</f>
        <v>#N/A</v>
      </c>
      <c r="G1363" s="5" t="e">
        <f>VLOOKUP(A1363,LastLogonDate!A:D,3,FALSE)</f>
        <v>#N/A</v>
      </c>
      <c r="H1363" s="5" t="e">
        <f>VLOOKUP(A1363,LastLogonDate!A:D,4,FALSE)</f>
        <v>#N/A</v>
      </c>
      <c r="I1363" s="5" t="str">
        <f t="shared" si="43"/>
        <v/>
      </c>
      <c r="J1363" t="str">
        <f t="shared" si="42"/>
        <v>OR dbo.v_R_System.Name0 like''</v>
      </c>
    </row>
    <row r="1364" spans="2:10" x14ac:dyDescent="0.25">
      <c r="B1364" s="2" t="str">
        <f>_xlfn.IFNA(VLOOKUP(A1364,SQLReport!A:F,2,FALSE),IF(A1364="","","Not in SCCM"))</f>
        <v/>
      </c>
      <c r="C1364" s="2" t="b">
        <f>COUNTIF(SQLReport!A:A, A1364)&gt;1</f>
        <v>0</v>
      </c>
      <c r="D1364" s="5" t="str">
        <f>IF(B1364="No",VLOOKUP(A1364,SQLReport!A:F,4,FALSE),"")</f>
        <v/>
      </c>
      <c r="E1364" s="5" t="str">
        <f>_xlfn.IFNA(IF(VLOOKUP(A1364,NewCMDB!A:N,1,FALSE)="","No","Yes"),IF(A1364="","","No"))</f>
        <v/>
      </c>
      <c r="F1364" s="5" t="e">
        <f>VLOOKUP(A1364,LastLogonDate!A:D,2,FALSE)</f>
        <v>#N/A</v>
      </c>
      <c r="G1364" s="5" t="e">
        <f>VLOOKUP(A1364,LastLogonDate!A:D,3,FALSE)</f>
        <v>#N/A</v>
      </c>
      <c r="H1364" s="5" t="e">
        <f>VLOOKUP(A1364,LastLogonDate!A:D,4,FALSE)</f>
        <v>#N/A</v>
      </c>
      <c r="I1364" s="5" t="str">
        <f t="shared" si="43"/>
        <v/>
      </c>
      <c r="J1364" t="str">
        <f t="shared" si="42"/>
        <v>OR dbo.v_R_System.Name0 like''</v>
      </c>
    </row>
    <row r="1365" spans="2:10" x14ac:dyDescent="0.25">
      <c r="B1365" s="2" t="str">
        <f>_xlfn.IFNA(VLOOKUP(A1365,SQLReport!A:F,2,FALSE),IF(A1365="","","Not in SCCM"))</f>
        <v/>
      </c>
      <c r="C1365" s="2" t="b">
        <f>COUNTIF(SQLReport!A:A, A1365)&gt;1</f>
        <v>0</v>
      </c>
      <c r="D1365" s="5" t="str">
        <f>IF(B1365="No",VLOOKUP(A1365,SQLReport!A:F,4,FALSE),"")</f>
        <v/>
      </c>
      <c r="E1365" s="5" t="str">
        <f>_xlfn.IFNA(IF(VLOOKUP(A1365,NewCMDB!A:N,1,FALSE)="","No","Yes"),IF(A1365="","","No"))</f>
        <v/>
      </c>
      <c r="F1365" s="5" t="e">
        <f>VLOOKUP(A1365,LastLogonDate!A:D,2,FALSE)</f>
        <v>#N/A</v>
      </c>
      <c r="G1365" s="5" t="e">
        <f>VLOOKUP(A1365,LastLogonDate!A:D,3,FALSE)</f>
        <v>#N/A</v>
      </c>
      <c r="H1365" s="5" t="e">
        <f>VLOOKUP(A1365,LastLogonDate!A:D,4,FALSE)</f>
        <v>#N/A</v>
      </c>
      <c r="I1365" s="5" t="str">
        <f t="shared" si="43"/>
        <v/>
      </c>
      <c r="J1365" t="str">
        <f t="shared" si="42"/>
        <v>OR dbo.v_R_System.Name0 like''</v>
      </c>
    </row>
    <row r="1366" spans="2:10" x14ac:dyDescent="0.25">
      <c r="B1366" s="2" t="str">
        <f>_xlfn.IFNA(VLOOKUP(A1366,SQLReport!A:F,2,FALSE),IF(A1366="","","Not in SCCM"))</f>
        <v/>
      </c>
      <c r="C1366" s="2" t="b">
        <f>COUNTIF(SQLReport!A:A, A1366)&gt;1</f>
        <v>0</v>
      </c>
      <c r="D1366" s="5" t="str">
        <f>IF(B1366="No",VLOOKUP(A1366,SQLReport!A:F,4,FALSE),"")</f>
        <v/>
      </c>
      <c r="E1366" s="5" t="str">
        <f>_xlfn.IFNA(IF(VLOOKUP(A1366,NewCMDB!A:N,1,FALSE)="","No","Yes"),IF(A1366="","","No"))</f>
        <v/>
      </c>
      <c r="F1366" s="5" t="e">
        <f>VLOOKUP(A1366,LastLogonDate!A:D,2,FALSE)</f>
        <v>#N/A</v>
      </c>
      <c r="G1366" s="5" t="e">
        <f>VLOOKUP(A1366,LastLogonDate!A:D,3,FALSE)</f>
        <v>#N/A</v>
      </c>
      <c r="H1366" s="5" t="e">
        <f>VLOOKUP(A1366,LastLogonDate!A:D,4,FALSE)</f>
        <v>#N/A</v>
      </c>
      <c r="I1366" s="5" t="str">
        <f t="shared" si="43"/>
        <v/>
      </c>
      <c r="J1366" t="str">
        <f t="shared" si="42"/>
        <v>OR dbo.v_R_System.Name0 like''</v>
      </c>
    </row>
    <row r="1367" spans="2:10" x14ac:dyDescent="0.25">
      <c r="B1367" s="2" t="str">
        <f>_xlfn.IFNA(VLOOKUP(A1367,SQLReport!A:F,2,FALSE),IF(A1367="","","Not in SCCM"))</f>
        <v/>
      </c>
      <c r="C1367" s="2" t="b">
        <f>COUNTIF(SQLReport!A:A, A1367)&gt;1</f>
        <v>0</v>
      </c>
      <c r="D1367" s="5" t="str">
        <f>IF(B1367="No",VLOOKUP(A1367,SQLReport!A:F,4,FALSE),"")</f>
        <v/>
      </c>
      <c r="E1367" s="5" t="str">
        <f>_xlfn.IFNA(IF(VLOOKUP(A1367,NewCMDB!A:N,1,FALSE)="","No","Yes"),IF(A1367="","","No"))</f>
        <v/>
      </c>
      <c r="F1367" s="5" t="e">
        <f>VLOOKUP(A1367,LastLogonDate!A:D,2,FALSE)</f>
        <v>#N/A</v>
      </c>
      <c r="G1367" s="5" t="e">
        <f>VLOOKUP(A1367,LastLogonDate!A:D,3,FALSE)</f>
        <v>#N/A</v>
      </c>
      <c r="H1367" s="5" t="e">
        <f>VLOOKUP(A1367,LastLogonDate!A:D,4,FALSE)</f>
        <v>#N/A</v>
      </c>
      <c r="I1367" s="5" t="str">
        <f t="shared" si="43"/>
        <v/>
      </c>
      <c r="J1367" t="str">
        <f t="shared" si="42"/>
        <v>OR dbo.v_R_System.Name0 like''</v>
      </c>
    </row>
    <row r="1368" spans="2:10" x14ac:dyDescent="0.25">
      <c r="B1368" s="2" t="str">
        <f>_xlfn.IFNA(VLOOKUP(A1368,SQLReport!A:F,2,FALSE),IF(A1368="","","Not in SCCM"))</f>
        <v/>
      </c>
      <c r="C1368" s="2" t="b">
        <f>COUNTIF(SQLReport!A:A, A1368)&gt;1</f>
        <v>0</v>
      </c>
      <c r="D1368" s="5" t="str">
        <f>IF(B1368="No",VLOOKUP(A1368,SQLReport!A:F,4,FALSE),"")</f>
        <v/>
      </c>
      <c r="E1368" s="5" t="str">
        <f>_xlfn.IFNA(IF(VLOOKUP(A1368,NewCMDB!A:N,1,FALSE)="","No","Yes"),IF(A1368="","","No"))</f>
        <v/>
      </c>
      <c r="F1368" s="5" t="e">
        <f>VLOOKUP(A1368,LastLogonDate!A:D,2,FALSE)</f>
        <v>#N/A</v>
      </c>
      <c r="G1368" s="5" t="e">
        <f>VLOOKUP(A1368,LastLogonDate!A:D,3,FALSE)</f>
        <v>#N/A</v>
      </c>
      <c r="H1368" s="5" t="e">
        <f>VLOOKUP(A1368,LastLogonDate!A:D,4,FALSE)</f>
        <v>#N/A</v>
      </c>
      <c r="I1368" s="5" t="str">
        <f t="shared" si="43"/>
        <v/>
      </c>
      <c r="J1368" t="str">
        <f t="shared" si="42"/>
        <v>OR dbo.v_R_System.Name0 like''</v>
      </c>
    </row>
    <row r="1369" spans="2:10" x14ac:dyDescent="0.25">
      <c r="B1369" s="2" t="str">
        <f>_xlfn.IFNA(VLOOKUP(A1369,SQLReport!A:F,2,FALSE),IF(A1369="","","Not in SCCM"))</f>
        <v/>
      </c>
      <c r="C1369" s="2" t="b">
        <f>COUNTIF(SQLReport!A:A, A1369)&gt;1</f>
        <v>0</v>
      </c>
      <c r="D1369" s="5" t="str">
        <f>IF(B1369="No",VLOOKUP(A1369,SQLReport!A:F,4,FALSE),"")</f>
        <v/>
      </c>
      <c r="E1369" s="5" t="str">
        <f>_xlfn.IFNA(IF(VLOOKUP(A1369,NewCMDB!A:N,1,FALSE)="","No","Yes"),IF(A1369="","","No"))</f>
        <v/>
      </c>
      <c r="F1369" s="5" t="e">
        <f>VLOOKUP(A1369,LastLogonDate!A:D,2,FALSE)</f>
        <v>#N/A</v>
      </c>
      <c r="G1369" s="5" t="e">
        <f>VLOOKUP(A1369,LastLogonDate!A:D,3,FALSE)</f>
        <v>#N/A</v>
      </c>
      <c r="H1369" s="5" t="e">
        <f>VLOOKUP(A1369,LastLogonDate!A:D,4,FALSE)</f>
        <v>#N/A</v>
      </c>
      <c r="I1369" s="5" t="str">
        <f t="shared" si="43"/>
        <v/>
      </c>
      <c r="J1369" t="str">
        <f t="shared" si="42"/>
        <v>OR dbo.v_R_System.Name0 like''</v>
      </c>
    </row>
    <row r="1370" spans="2:10" x14ac:dyDescent="0.25">
      <c r="B1370" s="2" t="str">
        <f>_xlfn.IFNA(VLOOKUP(A1370,SQLReport!A:F,2,FALSE),IF(A1370="","","Not in SCCM"))</f>
        <v/>
      </c>
      <c r="C1370" s="2" t="b">
        <f>COUNTIF(SQLReport!A:A, A1370)&gt;1</f>
        <v>0</v>
      </c>
      <c r="D1370" s="5" t="str">
        <f>IF(B1370="No",VLOOKUP(A1370,SQLReport!A:F,4,FALSE),"")</f>
        <v/>
      </c>
      <c r="E1370" s="5" t="str">
        <f>_xlfn.IFNA(IF(VLOOKUP(A1370,NewCMDB!A:N,1,FALSE)="","No","Yes"),IF(A1370="","","No"))</f>
        <v/>
      </c>
      <c r="F1370" s="5" t="e">
        <f>VLOOKUP(A1370,LastLogonDate!A:D,2,FALSE)</f>
        <v>#N/A</v>
      </c>
      <c r="G1370" s="5" t="e">
        <f>VLOOKUP(A1370,LastLogonDate!A:D,3,FALSE)</f>
        <v>#N/A</v>
      </c>
      <c r="H1370" s="5" t="e">
        <f>VLOOKUP(A1370,LastLogonDate!A:D,4,FALSE)</f>
        <v>#N/A</v>
      </c>
      <c r="I1370" s="5" t="str">
        <f t="shared" si="43"/>
        <v/>
      </c>
      <c r="J1370" t="str">
        <f t="shared" si="42"/>
        <v>OR dbo.v_R_System.Name0 like''</v>
      </c>
    </row>
    <row r="1371" spans="2:10" x14ac:dyDescent="0.25">
      <c r="B1371" s="2" t="str">
        <f>_xlfn.IFNA(VLOOKUP(A1371,SQLReport!A:F,2,FALSE),IF(A1371="","","Not in SCCM"))</f>
        <v/>
      </c>
      <c r="C1371" s="2" t="b">
        <f>COUNTIF(SQLReport!A:A, A1371)&gt;1</f>
        <v>0</v>
      </c>
      <c r="D1371" s="5" t="str">
        <f>IF(B1371="No",VLOOKUP(A1371,SQLReport!A:F,4,FALSE),"")</f>
        <v/>
      </c>
      <c r="E1371" s="5" t="str">
        <f>_xlfn.IFNA(IF(VLOOKUP(A1371,NewCMDB!A:N,1,FALSE)="","No","Yes"),IF(A1371="","","No"))</f>
        <v/>
      </c>
      <c r="F1371" s="5" t="e">
        <f>VLOOKUP(A1371,LastLogonDate!A:D,2,FALSE)</f>
        <v>#N/A</v>
      </c>
      <c r="G1371" s="5" t="e">
        <f>VLOOKUP(A1371,LastLogonDate!A:D,3,FALSE)</f>
        <v>#N/A</v>
      </c>
      <c r="H1371" s="5" t="e">
        <f>VLOOKUP(A1371,LastLogonDate!A:D,4,FALSE)</f>
        <v>#N/A</v>
      </c>
      <c r="I1371" s="5" t="str">
        <f t="shared" si="43"/>
        <v/>
      </c>
      <c r="J1371" t="str">
        <f t="shared" si="42"/>
        <v>OR dbo.v_R_System.Name0 like''</v>
      </c>
    </row>
    <row r="1372" spans="2:10" x14ac:dyDescent="0.25">
      <c r="B1372" s="2" t="str">
        <f>_xlfn.IFNA(VLOOKUP(A1372,SQLReport!A:F,2,FALSE),IF(A1372="","","Not in SCCM"))</f>
        <v/>
      </c>
      <c r="C1372" s="2" t="b">
        <f>COUNTIF(SQLReport!A:A, A1372)&gt;1</f>
        <v>0</v>
      </c>
      <c r="D1372" s="5" t="str">
        <f>IF(B1372="No",VLOOKUP(A1372,SQLReport!A:F,4,FALSE),"")</f>
        <v/>
      </c>
      <c r="E1372" s="5" t="str">
        <f>_xlfn.IFNA(IF(VLOOKUP(A1372,NewCMDB!A:N,1,FALSE)="","No","Yes"),IF(A1372="","","No"))</f>
        <v/>
      </c>
      <c r="F1372" s="5" t="e">
        <f>VLOOKUP(A1372,LastLogonDate!A:D,2,FALSE)</f>
        <v>#N/A</v>
      </c>
      <c r="G1372" s="5" t="e">
        <f>VLOOKUP(A1372,LastLogonDate!A:D,3,FALSE)</f>
        <v>#N/A</v>
      </c>
      <c r="H1372" s="5" t="e">
        <f>VLOOKUP(A1372,LastLogonDate!A:D,4,FALSE)</f>
        <v>#N/A</v>
      </c>
      <c r="I1372" s="5" t="str">
        <f t="shared" si="43"/>
        <v/>
      </c>
      <c r="J1372" t="str">
        <f t="shared" si="42"/>
        <v>OR dbo.v_R_System.Name0 like''</v>
      </c>
    </row>
    <row r="1373" spans="2:10" x14ac:dyDescent="0.25">
      <c r="B1373" s="2" t="str">
        <f>_xlfn.IFNA(VLOOKUP(A1373,SQLReport!A:F,2,FALSE),IF(A1373="","","Not in SCCM"))</f>
        <v/>
      </c>
      <c r="C1373" s="2" t="b">
        <f>COUNTIF(SQLReport!A:A, A1373)&gt;1</f>
        <v>0</v>
      </c>
      <c r="D1373" s="5" t="str">
        <f>IF(B1373="No",VLOOKUP(A1373,SQLReport!A:F,4,FALSE),"")</f>
        <v/>
      </c>
      <c r="E1373" s="5" t="str">
        <f>_xlfn.IFNA(IF(VLOOKUP(A1373,NewCMDB!A:N,1,FALSE)="","No","Yes"),IF(A1373="","","No"))</f>
        <v/>
      </c>
      <c r="F1373" s="5" t="e">
        <f>VLOOKUP(A1373,LastLogonDate!A:D,2,FALSE)</f>
        <v>#N/A</v>
      </c>
      <c r="G1373" s="5" t="e">
        <f>VLOOKUP(A1373,LastLogonDate!A:D,3,FALSE)</f>
        <v>#N/A</v>
      </c>
      <c r="H1373" s="5" t="e">
        <f>VLOOKUP(A1373,LastLogonDate!A:D,4,FALSE)</f>
        <v>#N/A</v>
      </c>
      <c r="I1373" s="5" t="str">
        <f t="shared" si="43"/>
        <v/>
      </c>
      <c r="J1373" t="str">
        <f t="shared" si="42"/>
        <v>OR dbo.v_R_System.Name0 like''</v>
      </c>
    </row>
    <row r="1374" spans="2:10" x14ac:dyDescent="0.25">
      <c r="B1374" s="2" t="str">
        <f>_xlfn.IFNA(VLOOKUP(A1374,SQLReport!A:F,2,FALSE),IF(A1374="","","Not in SCCM"))</f>
        <v/>
      </c>
      <c r="C1374" s="2" t="b">
        <f>COUNTIF(SQLReport!A:A, A1374)&gt;1</f>
        <v>0</v>
      </c>
      <c r="D1374" s="5" t="str">
        <f>IF(B1374="No",VLOOKUP(A1374,SQLReport!A:F,4,FALSE),"")</f>
        <v/>
      </c>
      <c r="E1374" s="5" t="str">
        <f>_xlfn.IFNA(IF(VLOOKUP(A1374,NewCMDB!A:N,1,FALSE)="","No","Yes"),IF(A1374="","","No"))</f>
        <v/>
      </c>
      <c r="F1374" s="5" t="e">
        <f>VLOOKUP(A1374,LastLogonDate!A:D,2,FALSE)</f>
        <v>#N/A</v>
      </c>
      <c r="G1374" s="5" t="e">
        <f>VLOOKUP(A1374,LastLogonDate!A:D,3,FALSE)</f>
        <v>#N/A</v>
      </c>
      <c r="H1374" s="5" t="e">
        <f>VLOOKUP(A1374,LastLogonDate!A:D,4,FALSE)</f>
        <v>#N/A</v>
      </c>
      <c r="I1374" s="5" t="str">
        <f t="shared" si="43"/>
        <v/>
      </c>
      <c r="J1374" t="str">
        <f t="shared" si="42"/>
        <v>OR dbo.v_R_System.Name0 like''</v>
      </c>
    </row>
    <row r="1375" spans="2:10" x14ac:dyDescent="0.25">
      <c r="B1375" s="2" t="str">
        <f>_xlfn.IFNA(VLOOKUP(A1375,SQLReport!A:F,2,FALSE),IF(A1375="","","Not in SCCM"))</f>
        <v/>
      </c>
      <c r="C1375" s="2" t="b">
        <f>COUNTIF(SQLReport!A:A, A1375)&gt;1</f>
        <v>0</v>
      </c>
      <c r="D1375" s="5" t="str">
        <f>IF(B1375="No",VLOOKUP(A1375,SQLReport!A:F,4,FALSE),"")</f>
        <v/>
      </c>
      <c r="E1375" s="5" t="str">
        <f>_xlfn.IFNA(IF(VLOOKUP(A1375,NewCMDB!A:N,1,FALSE)="","No","Yes"),IF(A1375="","","No"))</f>
        <v/>
      </c>
      <c r="F1375" s="5" t="e">
        <f>VLOOKUP(A1375,LastLogonDate!A:D,2,FALSE)</f>
        <v>#N/A</v>
      </c>
      <c r="G1375" s="5" t="e">
        <f>VLOOKUP(A1375,LastLogonDate!A:D,3,FALSE)</f>
        <v>#N/A</v>
      </c>
      <c r="H1375" s="5" t="e">
        <f>VLOOKUP(A1375,LastLogonDate!A:D,4,FALSE)</f>
        <v>#N/A</v>
      </c>
      <c r="I1375" s="5" t="str">
        <f t="shared" si="43"/>
        <v/>
      </c>
      <c r="J1375" t="str">
        <f t="shared" si="42"/>
        <v>OR dbo.v_R_System.Name0 like''</v>
      </c>
    </row>
    <row r="1376" spans="2:10" x14ac:dyDescent="0.25">
      <c r="B1376" s="2" t="str">
        <f>_xlfn.IFNA(VLOOKUP(A1376,SQLReport!A:F,2,FALSE),IF(A1376="","","Not in SCCM"))</f>
        <v/>
      </c>
      <c r="C1376" s="2" t="b">
        <f>COUNTIF(SQLReport!A:A, A1376)&gt;1</f>
        <v>0</v>
      </c>
      <c r="D1376" s="5" t="str">
        <f>IF(B1376="No",VLOOKUP(A1376,SQLReport!A:F,4,FALSE),"")</f>
        <v/>
      </c>
      <c r="E1376" s="5" t="str">
        <f>_xlfn.IFNA(IF(VLOOKUP(A1376,NewCMDB!A:N,1,FALSE)="","No","Yes"),IF(A1376="","","No"))</f>
        <v/>
      </c>
      <c r="F1376" s="5" t="e">
        <f>VLOOKUP(A1376,LastLogonDate!A:D,2,FALSE)</f>
        <v>#N/A</v>
      </c>
      <c r="G1376" s="5" t="e">
        <f>VLOOKUP(A1376,LastLogonDate!A:D,3,FALSE)</f>
        <v>#N/A</v>
      </c>
      <c r="H1376" s="5" t="e">
        <f>VLOOKUP(A1376,LastLogonDate!A:D,4,FALSE)</f>
        <v>#N/A</v>
      </c>
      <c r="I1376" s="5" t="str">
        <f t="shared" si="43"/>
        <v/>
      </c>
      <c r="J1376" t="str">
        <f t="shared" si="42"/>
        <v>OR dbo.v_R_System.Name0 like''</v>
      </c>
    </row>
    <row r="1377" spans="2:10" x14ac:dyDescent="0.25">
      <c r="B1377" s="2" t="str">
        <f>_xlfn.IFNA(VLOOKUP(A1377,SQLReport!A:F,2,FALSE),IF(A1377="","","Not in SCCM"))</f>
        <v/>
      </c>
      <c r="C1377" s="2" t="b">
        <f>COUNTIF(SQLReport!A:A, A1377)&gt;1</f>
        <v>0</v>
      </c>
      <c r="D1377" s="5" t="str">
        <f>IF(B1377="No",VLOOKUP(A1377,SQLReport!A:F,4,FALSE),"")</f>
        <v/>
      </c>
      <c r="E1377" s="5" t="str">
        <f>_xlfn.IFNA(IF(VLOOKUP(A1377,NewCMDB!A:N,1,FALSE)="","No","Yes"),IF(A1377="","","No"))</f>
        <v/>
      </c>
      <c r="F1377" s="5" t="e">
        <f>VLOOKUP(A1377,LastLogonDate!A:D,2,FALSE)</f>
        <v>#N/A</v>
      </c>
      <c r="G1377" s="5" t="e">
        <f>VLOOKUP(A1377,LastLogonDate!A:D,3,FALSE)</f>
        <v>#N/A</v>
      </c>
      <c r="H1377" s="5" t="e">
        <f>VLOOKUP(A1377,LastLogonDate!A:D,4,FALSE)</f>
        <v>#N/A</v>
      </c>
      <c r="I1377" s="5" t="str">
        <f t="shared" si="43"/>
        <v/>
      </c>
      <c r="J1377" t="str">
        <f t="shared" si="42"/>
        <v>OR dbo.v_R_System.Name0 like''</v>
      </c>
    </row>
    <row r="1378" spans="2:10" x14ac:dyDescent="0.25">
      <c r="B1378" s="2" t="str">
        <f>_xlfn.IFNA(VLOOKUP(A1378,SQLReport!A:F,2,FALSE),IF(A1378="","","Not in SCCM"))</f>
        <v/>
      </c>
      <c r="C1378" s="2" t="b">
        <f>COUNTIF(SQLReport!A:A, A1378)&gt;1</f>
        <v>0</v>
      </c>
      <c r="D1378" s="5" t="str">
        <f>IF(B1378="No",VLOOKUP(A1378,SQLReport!A:F,4,FALSE),"")</f>
        <v/>
      </c>
      <c r="E1378" s="5" t="str">
        <f>_xlfn.IFNA(IF(VLOOKUP(A1378,NewCMDB!A:N,1,FALSE)="","No","Yes"),IF(A1378="","","No"))</f>
        <v/>
      </c>
      <c r="F1378" s="5" t="e">
        <f>VLOOKUP(A1378,LastLogonDate!A:D,2,FALSE)</f>
        <v>#N/A</v>
      </c>
      <c r="G1378" s="5" t="e">
        <f>VLOOKUP(A1378,LastLogonDate!A:D,3,FALSE)</f>
        <v>#N/A</v>
      </c>
      <c r="H1378" s="5" t="e">
        <f>VLOOKUP(A1378,LastLogonDate!A:D,4,FALSE)</f>
        <v>#N/A</v>
      </c>
      <c r="I1378" s="5" t="str">
        <f t="shared" si="43"/>
        <v/>
      </c>
      <c r="J1378" t="str">
        <f t="shared" si="42"/>
        <v>OR dbo.v_R_System.Name0 like''</v>
      </c>
    </row>
    <row r="1379" spans="2:10" x14ac:dyDescent="0.25">
      <c r="B1379" s="2" t="str">
        <f>_xlfn.IFNA(VLOOKUP(A1379,SQLReport!A:F,2,FALSE),IF(A1379="","","Not in SCCM"))</f>
        <v/>
      </c>
      <c r="C1379" s="2" t="b">
        <f>COUNTIF(SQLReport!A:A, A1379)&gt;1</f>
        <v>0</v>
      </c>
      <c r="D1379" s="5" t="str">
        <f>IF(B1379="No",VLOOKUP(A1379,SQLReport!A:F,4,FALSE),"")</f>
        <v/>
      </c>
      <c r="E1379" s="5" t="str">
        <f>_xlfn.IFNA(IF(VLOOKUP(A1379,NewCMDB!A:N,1,FALSE)="","No","Yes"),IF(A1379="","","No"))</f>
        <v/>
      </c>
      <c r="F1379" s="5" t="e">
        <f>VLOOKUP(A1379,LastLogonDate!A:D,2,FALSE)</f>
        <v>#N/A</v>
      </c>
      <c r="G1379" s="5" t="e">
        <f>VLOOKUP(A1379,LastLogonDate!A:D,3,FALSE)</f>
        <v>#N/A</v>
      </c>
      <c r="H1379" s="5" t="e">
        <f>VLOOKUP(A1379,LastLogonDate!A:D,4,FALSE)</f>
        <v>#N/A</v>
      </c>
      <c r="I1379" s="5" t="str">
        <f t="shared" si="43"/>
        <v/>
      </c>
      <c r="J1379" t="str">
        <f t="shared" si="42"/>
        <v>OR dbo.v_R_System.Name0 like''</v>
      </c>
    </row>
    <row r="1380" spans="2:10" x14ac:dyDescent="0.25">
      <c r="B1380" s="2" t="str">
        <f>_xlfn.IFNA(VLOOKUP(A1380,SQLReport!A:F,2,FALSE),IF(A1380="","","Not in SCCM"))</f>
        <v/>
      </c>
      <c r="C1380" s="2" t="b">
        <f>COUNTIF(SQLReport!A:A, A1380)&gt;1</f>
        <v>0</v>
      </c>
      <c r="D1380" s="5" t="str">
        <f>IF(B1380="No",VLOOKUP(A1380,SQLReport!A:F,4,FALSE),"")</f>
        <v/>
      </c>
      <c r="E1380" s="5" t="str">
        <f>_xlfn.IFNA(IF(VLOOKUP(A1380,NewCMDB!A:N,1,FALSE)="","No","Yes"),IF(A1380="","","No"))</f>
        <v/>
      </c>
      <c r="F1380" s="5" t="e">
        <f>VLOOKUP(A1380,LastLogonDate!A:D,2,FALSE)</f>
        <v>#N/A</v>
      </c>
      <c r="G1380" s="5" t="e">
        <f>VLOOKUP(A1380,LastLogonDate!A:D,3,FALSE)</f>
        <v>#N/A</v>
      </c>
      <c r="H1380" s="5" t="e">
        <f>VLOOKUP(A1380,LastLogonDate!A:D,4,FALSE)</f>
        <v>#N/A</v>
      </c>
      <c r="I1380" s="5" t="str">
        <f t="shared" si="43"/>
        <v/>
      </c>
      <c r="J1380" t="str">
        <f t="shared" si="42"/>
        <v>OR dbo.v_R_System.Name0 like''</v>
      </c>
    </row>
    <row r="1381" spans="2:10" x14ac:dyDescent="0.25">
      <c r="B1381" s="2" t="str">
        <f>_xlfn.IFNA(VLOOKUP(A1381,SQLReport!A:F,2,FALSE),IF(A1381="","","Not in SCCM"))</f>
        <v/>
      </c>
      <c r="C1381" s="2" t="b">
        <f>COUNTIF(SQLReport!A:A, A1381)&gt;1</f>
        <v>0</v>
      </c>
      <c r="D1381" s="5" t="str">
        <f>IF(B1381="No",VLOOKUP(A1381,SQLReport!A:F,4,FALSE),"")</f>
        <v/>
      </c>
      <c r="E1381" s="5" t="str">
        <f>_xlfn.IFNA(IF(VLOOKUP(A1381,NewCMDB!A:N,1,FALSE)="","No","Yes"),IF(A1381="","","No"))</f>
        <v/>
      </c>
      <c r="F1381" s="5" t="e">
        <f>VLOOKUP(A1381,LastLogonDate!A:D,2,FALSE)</f>
        <v>#N/A</v>
      </c>
      <c r="G1381" s="5" t="e">
        <f>VLOOKUP(A1381,LastLogonDate!A:D,3,FALSE)</f>
        <v>#N/A</v>
      </c>
      <c r="H1381" s="5" t="e">
        <f>VLOOKUP(A1381,LastLogonDate!A:D,4,FALSE)</f>
        <v>#N/A</v>
      </c>
      <c r="I1381" s="5" t="str">
        <f t="shared" si="43"/>
        <v/>
      </c>
      <c r="J1381" t="str">
        <f t="shared" si="42"/>
        <v>OR dbo.v_R_System.Name0 like''</v>
      </c>
    </row>
    <row r="1382" spans="2:10" x14ac:dyDescent="0.25">
      <c r="B1382" s="2" t="str">
        <f>_xlfn.IFNA(VLOOKUP(A1382,SQLReport!A:F,2,FALSE),IF(A1382="","","Not in SCCM"))</f>
        <v/>
      </c>
      <c r="C1382" s="2" t="b">
        <f>COUNTIF(SQLReport!A:A, A1382)&gt;1</f>
        <v>0</v>
      </c>
      <c r="D1382" s="5" t="str">
        <f>IF(B1382="No",VLOOKUP(A1382,SQLReport!A:F,4,FALSE),"")</f>
        <v/>
      </c>
      <c r="E1382" s="5" t="str">
        <f>_xlfn.IFNA(IF(VLOOKUP(A1382,NewCMDB!A:N,1,FALSE)="","No","Yes"),IF(A1382="","","No"))</f>
        <v/>
      </c>
      <c r="F1382" s="5" t="e">
        <f>VLOOKUP(A1382,LastLogonDate!A:D,2,FALSE)</f>
        <v>#N/A</v>
      </c>
      <c r="G1382" s="5" t="e">
        <f>VLOOKUP(A1382,LastLogonDate!A:D,3,FALSE)</f>
        <v>#N/A</v>
      </c>
      <c r="H1382" s="5" t="e">
        <f>VLOOKUP(A1382,LastLogonDate!A:D,4,FALSE)</f>
        <v>#N/A</v>
      </c>
      <c r="I1382" s="5" t="str">
        <f t="shared" si="43"/>
        <v/>
      </c>
      <c r="J1382" t="str">
        <f t="shared" si="42"/>
        <v>OR dbo.v_R_System.Name0 like''</v>
      </c>
    </row>
    <row r="1383" spans="2:10" x14ac:dyDescent="0.25">
      <c r="B1383" s="2" t="str">
        <f>_xlfn.IFNA(VLOOKUP(A1383,SQLReport!A:F,2,FALSE),IF(A1383="","","Not in SCCM"))</f>
        <v/>
      </c>
      <c r="C1383" s="2" t="b">
        <f>COUNTIF(SQLReport!A:A, A1383)&gt;1</f>
        <v>0</v>
      </c>
      <c r="D1383" s="5" t="str">
        <f>IF(B1383="No",VLOOKUP(A1383,SQLReport!A:F,4,FALSE),"")</f>
        <v/>
      </c>
      <c r="E1383" s="5" t="str">
        <f>_xlfn.IFNA(IF(VLOOKUP(A1383,NewCMDB!A:N,1,FALSE)="","No","Yes"),IF(A1383="","","No"))</f>
        <v/>
      </c>
      <c r="F1383" s="5" t="e">
        <f>VLOOKUP(A1383,LastLogonDate!A:D,2,FALSE)</f>
        <v>#N/A</v>
      </c>
      <c r="G1383" s="5" t="e">
        <f>VLOOKUP(A1383,LastLogonDate!A:D,3,FALSE)</f>
        <v>#N/A</v>
      </c>
      <c r="H1383" s="5" t="e">
        <f>VLOOKUP(A1383,LastLogonDate!A:D,4,FALSE)</f>
        <v>#N/A</v>
      </c>
      <c r="I1383" s="5" t="str">
        <f t="shared" si="43"/>
        <v/>
      </c>
      <c r="J1383" t="str">
        <f t="shared" si="42"/>
        <v>OR dbo.v_R_System.Name0 like''</v>
      </c>
    </row>
    <row r="1384" spans="2:10" x14ac:dyDescent="0.25">
      <c r="B1384" s="2" t="str">
        <f>_xlfn.IFNA(VLOOKUP(A1384,SQLReport!A:F,2,FALSE),IF(A1384="","","Not in SCCM"))</f>
        <v/>
      </c>
      <c r="C1384" s="2" t="b">
        <f>COUNTIF(SQLReport!A:A, A1384)&gt;1</f>
        <v>0</v>
      </c>
      <c r="D1384" s="5" t="str">
        <f>IF(B1384="No",VLOOKUP(A1384,SQLReport!A:F,4,FALSE),"")</f>
        <v/>
      </c>
      <c r="E1384" s="5" t="str">
        <f>_xlfn.IFNA(IF(VLOOKUP(A1384,NewCMDB!A:N,1,FALSE)="","No","Yes"),IF(A1384="","","No"))</f>
        <v/>
      </c>
      <c r="F1384" s="5" t="e">
        <f>VLOOKUP(A1384,LastLogonDate!A:D,2,FALSE)</f>
        <v>#N/A</v>
      </c>
      <c r="G1384" s="5" t="e">
        <f>VLOOKUP(A1384,LastLogonDate!A:D,3,FALSE)</f>
        <v>#N/A</v>
      </c>
      <c r="H1384" s="5" t="e">
        <f>VLOOKUP(A1384,LastLogonDate!A:D,4,FALSE)</f>
        <v>#N/A</v>
      </c>
      <c r="I1384" s="5" t="str">
        <f t="shared" si="43"/>
        <v/>
      </c>
      <c r="J1384" t="str">
        <f t="shared" si="42"/>
        <v>OR dbo.v_R_System.Name0 like''</v>
      </c>
    </row>
    <row r="1385" spans="2:10" x14ac:dyDescent="0.25">
      <c r="B1385" s="2" t="str">
        <f>_xlfn.IFNA(VLOOKUP(A1385,SQLReport!A:F,2,FALSE),IF(A1385="","","Not in SCCM"))</f>
        <v/>
      </c>
      <c r="C1385" s="2" t="b">
        <f>COUNTIF(SQLReport!A:A, A1385)&gt;1</f>
        <v>0</v>
      </c>
      <c r="D1385" s="5" t="str">
        <f>IF(B1385="No",VLOOKUP(A1385,SQLReport!A:F,4,FALSE),"")</f>
        <v/>
      </c>
      <c r="E1385" s="5" t="str">
        <f>_xlfn.IFNA(IF(VLOOKUP(A1385,NewCMDB!A:N,1,FALSE)="","No","Yes"),IF(A1385="","","No"))</f>
        <v/>
      </c>
      <c r="F1385" s="5" t="e">
        <f>VLOOKUP(A1385,LastLogonDate!A:D,2,FALSE)</f>
        <v>#N/A</v>
      </c>
      <c r="G1385" s="5" t="e">
        <f>VLOOKUP(A1385,LastLogonDate!A:D,3,FALSE)</f>
        <v>#N/A</v>
      </c>
      <c r="H1385" s="5" t="e">
        <f>VLOOKUP(A1385,LastLogonDate!A:D,4,FALSE)</f>
        <v>#N/A</v>
      </c>
      <c r="I1385" s="5" t="str">
        <f t="shared" si="43"/>
        <v/>
      </c>
      <c r="J1385" t="str">
        <f t="shared" si="42"/>
        <v>OR dbo.v_R_System.Name0 like''</v>
      </c>
    </row>
    <row r="1386" spans="2:10" x14ac:dyDescent="0.25">
      <c r="B1386" s="2" t="str">
        <f>_xlfn.IFNA(VLOOKUP(A1386,SQLReport!A:F,2,FALSE),IF(A1386="","","Not in SCCM"))</f>
        <v/>
      </c>
      <c r="C1386" s="2" t="b">
        <f>COUNTIF(SQLReport!A:A, A1386)&gt;1</f>
        <v>0</v>
      </c>
      <c r="D1386" s="5" t="str">
        <f>IF(B1386="No",VLOOKUP(A1386,SQLReport!A:F,4,FALSE),"")</f>
        <v/>
      </c>
      <c r="E1386" s="5" t="str">
        <f>_xlfn.IFNA(IF(VLOOKUP(A1386,NewCMDB!A:N,1,FALSE)="","No","Yes"),IF(A1386="","","No"))</f>
        <v/>
      </c>
      <c r="F1386" s="5" t="e">
        <f>VLOOKUP(A1386,LastLogonDate!A:D,2,FALSE)</f>
        <v>#N/A</v>
      </c>
      <c r="G1386" s="5" t="e">
        <f>VLOOKUP(A1386,LastLogonDate!A:D,3,FALSE)</f>
        <v>#N/A</v>
      </c>
      <c r="H1386" s="5" t="e">
        <f>VLOOKUP(A1386,LastLogonDate!A:D,4,FALSE)</f>
        <v>#N/A</v>
      </c>
      <c r="I1386" s="5" t="str">
        <f t="shared" si="43"/>
        <v/>
      </c>
      <c r="J1386" t="str">
        <f t="shared" si="42"/>
        <v>OR dbo.v_R_System.Name0 like''</v>
      </c>
    </row>
    <row r="1387" spans="2:10" x14ac:dyDescent="0.25">
      <c r="B1387" s="2" t="str">
        <f>_xlfn.IFNA(VLOOKUP(A1387,SQLReport!A:F,2,FALSE),IF(A1387="","","Not in SCCM"))</f>
        <v/>
      </c>
      <c r="C1387" s="2" t="b">
        <f>COUNTIF(SQLReport!A:A, A1387)&gt;1</f>
        <v>0</v>
      </c>
      <c r="D1387" s="5" t="str">
        <f>IF(B1387="No",VLOOKUP(A1387,SQLReport!A:F,4,FALSE),"")</f>
        <v/>
      </c>
      <c r="E1387" s="5" t="str">
        <f>_xlfn.IFNA(IF(VLOOKUP(A1387,NewCMDB!A:N,1,FALSE)="","No","Yes"),IF(A1387="","","No"))</f>
        <v/>
      </c>
      <c r="F1387" s="5" t="e">
        <f>VLOOKUP(A1387,LastLogonDate!A:D,2,FALSE)</f>
        <v>#N/A</v>
      </c>
      <c r="G1387" s="5" t="e">
        <f>VLOOKUP(A1387,LastLogonDate!A:D,3,FALSE)</f>
        <v>#N/A</v>
      </c>
      <c r="H1387" s="5" t="e">
        <f>VLOOKUP(A1387,LastLogonDate!A:D,4,FALSE)</f>
        <v>#N/A</v>
      </c>
      <c r="I1387" s="5" t="str">
        <f t="shared" si="43"/>
        <v/>
      </c>
      <c r="J1387" t="str">
        <f t="shared" si="42"/>
        <v>OR dbo.v_R_System.Name0 like''</v>
      </c>
    </row>
    <row r="1388" spans="2:10" x14ac:dyDescent="0.25">
      <c r="B1388" s="2" t="str">
        <f>_xlfn.IFNA(VLOOKUP(A1388,SQLReport!A:F,2,FALSE),IF(A1388="","","Not in SCCM"))</f>
        <v/>
      </c>
      <c r="C1388" s="2" t="b">
        <f>COUNTIF(SQLReport!A:A, A1388)&gt;1</f>
        <v>0</v>
      </c>
      <c r="D1388" s="5" t="str">
        <f>IF(B1388="No",VLOOKUP(A1388,SQLReport!A:F,4,FALSE),"")</f>
        <v/>
      </c>
      <c r="E1388" s="5" t="str">
        <f>_xlfn.IFNA(IF(VLOOKUP(A1388,NewCMDB!A:N,1,FALSE)="","No","Yes"),IF(A1388="","","No"))</f>
        <v/>
      </c>
      <c r="F1388" s="5" t="e">
        <f>VLOOKUP(A1388,LastLogonDate!A:D,2,FALSE)</f>
        <v>#N/A</v>
      </c>
      <c r="G1388" s="5" t="e">
        <f>VLOOKUP(A1388,LastLogonDate!A:D,3,FALSE)</f>
        <v>#N/A</v>
      </c>
      <c r="H1388" s="5" t="e">
        <f>VLOOKUP(A1388,LastLogonDate!A:D,4,FALSE)</f>
        <v>#N/A</v>
      </c>
      <c r="I1388" s="5" t="str">
        <f t="shared" si="43"/>
        <v/>
      </c>
      <c r="J1388" t="str">
        <f t="shared" si="42"/>
        <v>OR dbo.v_R_System.Name0 like''</v>
      </c>
    </row>
    <row r="1389" spans="2:10" x14ac:dyDescent="0.25">
      <c r="B1389" s="2" t="str">
        <f>_xlfn.IFNA(VLOOKUP(A1389,SQLReport!A:F,2,FALSE),IF(A1389="","","Not in SCCM"))</f>
        <v/>
      </c>
      <c r="C1389" s="2" t="b">
        <f>COUNTIF(SQLReport!A:A, A1389)&gt;1</f>
        <v>0</v>
      </c>
      <c r="D1389" s="5" t="str">
        <f>IF(B1389="No",VLOOKUP(A1389,SQLReport!A:F,4,FALSE),"")</f>
        <v/>
      </c>
      <c r="E1389" s="5" t="str">
        <f>_xlfn.IFNA(IF(VLOOKUP(A1389,NewCMDB!A:N,1,FALSE)="","No","Yes"),IF(A1389="","","No"))</f>
        <v/>
      </c>
      <c r="F1389" s="5" t="e">
        <f>VLOOKUP(A1389,LastLogonDate!A:D,2,FALSE)</f>
        <v>#N/A</v>
      </c>
      <c r="G1389" s="5" t="e">
        <f>VLOOKUP(A1389,LastLogonDate!A:D,3,FALSE)</f>
        <v>#N/A</v>
      </c>
      <c r="H1389" s="5" t="e">
        <f>VLOOKUP(A1389,LastLogonDate!A:D,4,FALSE)</f>
        <v>#N/A</v>
      </c>
      <c r="I1389" s="5" t="str">
        <f t="shared" si="43"/>
        <v/>
      </c>
      <c r="J1389" t="str">
        <f t="shared" si="42"/>
        <v>OR dbo.v_R_System.Name0 like''</v>
      </c>
    </row>
    <row r="1390" spans="2:10" x14ac:dyDescent="0.25">
      <c r="B1390" s="2" t="str">
        <f>_xlfn.IFNA(VLOOKUP(A1390,SQLReport!A:F,2,FALSE),IF(A1390="","","Not in SCCM"))</f>
        <v/>
      </c>
      <c r="C1390" s="2" t="b">
        <f>COUNTIF(SQLReport!A:A, A1390)&gt;1</f>
        <v>0</v>
      </c>
      <c r="D1390" s="5" t="str">
        <f>IF(B1390="No",VLOOKUP(A1390,SQLReport!A:F,4,FALSE),"")</f>
        <v/>
      </c>
      <c r="E1390" s="5" t="str">
        <f>_xlfn.IFNA(IF(VLOOKUP(A1390,NewCMDB!A:N,1,FALSE)="","No","Yes"),IF(A1390="","","No"))</f>
        <v/>
      </c>
      <c r="F1390" s="5" t="e">
        <f>VLOOKUP(A1390,LastLogonDate!A:D,2,FALSE)</f>
        <v>#N/A</v>
      </c>
      <c r="G1390" s="5" t="e">
        <f>VLOOKUP(A1390,LastLogonDate!A:D,3,FALSE)</f>
        <v>#N/A</v>
      </c>
      <c r="H1390" s="5" t="e">
        <f>VLOOKUP(A1390,LastLogonDate!A:D,4,FALSE)</f>
        <v>#N/A</v>
      </c>
      <c r="I1390" s="5" t="str">
        <f t="shared" si="43"/>
        <v/>
      </c>
      <c r="J1390" t="str">
        <f t="shared" si="42"/>
        <v>OR dbo.v_R_System.Name0 like''</v>
      </c>
    </row>
    <row r="1391" spans="2:10" x14ac:dyDescent="0.25">
      <c r="B1391" s="2" t="str">
        <f>_xlfn.IFNA(VLOOKUP(A1391,SQLReport!A:F,2,FALSE),IF(A1391="","","Not in SCCM"))</f>
        <v/>
      </c>
      <c r="C1391" s="2" t="b">
        <f>COUNTIF(SQLReport!A:A, A1391)&gt;1</f>
        <v>0</v>
      </c>
      <c r="D1391" s="5" t="str">
        <f>IF(B1391="No",VLOOKUP(A1391,SQLReport!A:F,4,FALSE),"")</f>
        <v/>
      </c>
      <c r="E1391" s="5" t="str">
        <f>_xlfn.IFNA(IF(VLOOKUP(A1391,NewCMDB!A:N,1,FALSE)="","No","Yes"),IF(A1391="","","No"))</f>
        <v/>
      </c>
      <c r="F1391" s="5" t="e">
        <f>VLOOKUP(A1391,LastLogonDate!A:D,2,FALSE)</f>
        <v>#N/A</v>
      </c>
      <c r="G1391" s="5" t="e">
        <f>VLOOKUP(A1391,LastLogonDate!A:D,3,FALSE)</f>
        <v>#N/A</v>
      </c>
      <c r="H1391" s="5" t="e">
        <f>VLOOKUP(A1391,LastLogonDate!A:D,4,FALSE)</f>
        <v>#N/A</v>
      </c>
      <c r="I1391" s="5" t="str">
        <f t="shared" si="43"/>
        <v/>
      </c>
      <c r="J1391" t="str">
        <f t="shared" si="42"/>
        <v>OR dbo.v_R_System.Name0 like''</v>
      </c>
    </row>
    <row r="1392" spans="2:10" x14ac:dyDescent="0.25">
      <c r="B1392" s="2" t="str">
        <f>_xlfn.IFNA(VLOOKUP(A1392,SQLReport!A:F,2,FALSE),IF(A1392="","","Not in SCCM"))</f>
        <v/>
      </c>
      <c r="C1392" s="2" t="b">
        <f>COUNTIF(SQLReport!A:A, A1392)&gt;1</f>
        <v>0</v>
      </c>
      <c r="D1392" s="5" t="str">
        <f>IF(B1392="No",VLOOKUP(A1392,SQLReport!A:F,4,FALSE),"")</f>
        <v/>
      </c>
      <c r="E1392" s="5" t="str">
        <f>_xlfn.IFNA(IF(VLOOKUP(A1392,NewCMDB!A:N,1,FALSE)="","No","Yes"),IF(A1392="","","No"))</f>
        <v/>
      </c>
      <c r="F1392" s="5" t="e">
        <f>VLOOKUP(A1392,LastLogonDate!A:D,2,FALSE)</f>
        <v>#N/A</v>
      </c>
      <c r="G1392" s="5" t="e">
        <f>VLOOKUP(A1392,LastLogonDate!A:D,3,FALSE)</f>
        <v>#N/A</v>
      </c>
      <c r="H1392" s="5" t="e">
        <f>VLOOKUP(A1392,LastLogonDate!A:D,4,FALSE)</f>
        <v>#N/A</v>
      </c>
      <c r="I1392" s="5" t="str">
        <f t="shared" si="43"/>
        <v/>
      </c>
      <c r="J1392" t="str">
        <f t="shared" si="42"/>
        <v>OR dbo.v_R_System.Name0 like''</v>
      </c>
    </row>
    <row r="1393" spans="2:10" x14ac:dyDescent="0.25">
      <c r="B1393" s="2" t="str">
        <f>_xlfn.IFNA(VLOOKUP(A1393,SQLReport!A:F,2,FALSE),IF(A1393="","","Not in SCCM"))</f>
        <v/>
      </c>
      <c r="C1393" s="2" t="b">
        <f>COUNTIF(SQLReport!A:A, A1393)&gt;1</f>
        <v>0</v>
      </c>
      <c r="D1393" s="5" t="str">
        <f>IF(B1393="No",VLOOKUP(A1393,SQLReport!A:F,4,FALSE),"")</f>
        <v/>
      </c>
      <c r="E1393" s="5" t="str">
        <f>_xlfn.IFNA(IF(VLOOKUP(A1393,NewCMDB!A:N,1,FALSE)="","No","Yes"),IF(A1393="","","No"))</f>
        <v/>
      </c>
      <c r="F1393" s="5" t="e">
        <f>VLOOKUP(A1393,LastLogonDate!A:D,2,FALSE)</f>
        <v>#N/A</v>
      </c>
      <c r="G1393" s="5" t="e">
        <f>VLOOKUP(A1393,LastLogonDate!A:D,3,FALSE)</f>
        <v>#N/A</v>
      </c>
      <c r="H1393" s="5" t="e">
        <f>VLOOKUP(A1393,LastLogonDate!A:D,4,FALSE)</f>
        <v>#N/A</v>
      </c>
      <c r="I1393" s="5" t="str">
        <f t="shared" si="43"/>
        <v/>
      </c>
      <c r="J1393" t="str">
        <f t="shared" si="42"/>
        <v>OR dbo.v_R_System.Name0 like''</v>
      </c>
    </row>
    <row r="1394" spans="2:10" x14ac:dyDescent="0.25">
      <c r="B1394" s="2" t="str">
        <f>_xlfn.IFNA(VLOOKUP(A1394,SQLReport!A:F,2,FALSE),IF(A1394="","","Not in SCCM"))</f>
        <v/>
      </c>
      <c r="C1394" s="2" t="b">
        <f>COUNTIF(SQLReport!A:A, A1394)&gt;1</f>
        <v>0</v>
      </c>
      <c r="D1394" s="5" t="str">
        <f>IF(B1394="No",VLOOKUP(A1394,SQLReport!A:F,4,FALSE),"")</f>
        <v/>
      </c>
      <c r="E1394" s="5" t="str">
        <f>_xlfn.IFNA(IF(VLOOKUP(A1394,NewCMDB!A:N,1,FALSE)="","No","Yes"),IF(A1394="","","No"))</f>
        <v/>
      </c>
      <c r="F1394" s="5" t="e">
        <f>VLOOKUP(A1394,LastLogonDate!A:D,2,FALSE)</f>
        <v>#N/A</v>
      </c>
      <c r="G1394" s="5" t="e">
        <f>VLOOKUP(A1394,LastLogonDate!A:D,3,FALSE)</f>
        <v>#N/A</v>
      </c>
      <c r="H1394" s="5" t="e">
        <f>VLOOKUP(A1394,LastLogonDate!A:D,4,FALSE)</f>
        <v>#N/A</v>
      </c>
      <c r="I1394" s="5" t="str">
        <f t="shared" si="43"/>
        <v/>
      </c>
      <c r="J1394" t="str">
        <f t="shared" si="42"/>
        <v>OR dbo.v_R_System.Name0 like''</v>
      </c>
    </row>
    <row r="1395" spans="2:10" x14ac:dyDescent="0.25">
      <c r="B1395" s="2" t="str">
        <f>_xlfn.IFNA(VLOOKUP(A1395,SQLReport!A:F,2,FALSE),IF(A1395="","","Not in SCCM"))</f>
        <v/>
      </c>
      <c r="C1395" s="2" t="b">
        <f>COUNTIF(SQLReport!A:A, A1395)&gt;1</f>
        <v>0</v>
      </c>
      <c r="D1395" s="5" t="str">
        <f>IF(B1395="No",VLOOKUP(A1395,SQLReport!A:F,4,FALSE),"")</f>
        <v/>
      </c>
      <c r="E1395" s="5" t="str">
        <f>_xlfn.IFNA(IF(VLOOKUP(A1395,NewCMDB!A:N,1,FALSE)="","No","Yes"),IF(A1395="","","No"))</f>
        <v/>
      </c>
      <c r="F1395" s="5" t="e">
        <f>VLOOKUP(A1395,LastLogonDate!A:D,2,FALSE)</f>
        <v>#N/A</v>
      </c>
      <c r="G1395" s="5" t="e">
        <f>VLOOKUP(A1395,LastLogonDate!A:D,3,FALSE)</f>
        <v>#N/A</v>
      </c>
      <c r="H1395" s="5" t="e">
        <f>VLOOKUP(A1395,LastLogonDate!A:D,4,FALSE)</f>
        <v>#N/A</v>
      </c>
      <c r="I1395" s="5" t="str">
        <f t="shared" si="43"/>
        <v/>
      </c>
      <c r="J1395" t="str">
        <f t="shared" si="42"/>
        <v>OR dbo.v_R_System.Name0 like''</v>
      </c>
    </row>
    <row r="1396" spans="2:10" x14ac:dyDescent="0.25">
      <c r="B1396" s="2" t="str">
        <f>_xlfn.IFNA(VLOOKUP(A1396,SQLReport!A:F,2,FALSE),IF(A1396="","","Not in SCCM"))</f>
        <v/>
      </c>
      <c r="C1396" s="2" t="b">
        <f>COUNTIF(SQLReport!A:A, A1396)&gt;1</f>
        <v>0</v>
      </c>
      <c r="D1396" s="5" t="str">
        <f>IF(B1396="No",VLOOKUP(A1396,SQLReport!A:F,4,FALSE),"")</f>
        <v/>
      </c>
      <c r="E1396" s="5" t="str">
        <f>_xlfn.IFNA(IF(VLOOKUP(A1396,NewCMDB!A:N,1,FALSE)="","No","Yes"),IF(A1396="","","No"))</f>
        <v/>
      </c>
      <c r="F1396" s="5" t="e">
        <f>VLOOKUP(A1396,LastLogonDate!A:D,2,FALSE)</f>
        <v>#N/A</v>
      </c>
      <c r="G1396" s="5" t="e">
        <f>VLOOKUP(A1396,LastLogonDate!A:D,3,FALSE)</f>
        <v>#N/A</v>
      </c>
      <c r="H1396" s="5" t="e">
        <f>VLOOKUP(A1396,LastLogonDate!A:D,4,FALSE)</f>
        <v>#N/A</v>
      </c>
      <c r="I1396" s="5" t="str">
        <f t="shared" si="43"/>
        <v/>
      </c>
      <c r="J1396" t="str">
        <f t="shared" si="42"/>
        <v>OR dbo.v_R_System.Name0 like''</v>
      </c>
    </row>
    <row r="1397" spans="2:10" x14ac:dyDescent="0.25">
      <c r="B1397" s="2" t="str">
        <f>_xlfn.IFNA(VLOOKUP(A1397,SQLReport!A:F,2,FALSE),IF(A1397="","","Not in SCCM"))</f>
        <v/>
      </c>
      <c r="C1397" s="2" t="b">
        <f>COUNTIF(SQLReport!A:A, A1397)&gt;1</f>
        <v>0</v>
      </c>
      <c r="D1397" s="5" t="str">
        <f>IF(B1397="No",VLOOKUP(A1397,SQLReport!A:F,4,FALSE),"")</f>
        <v/>
      </c>
      <c r="E1397" s="5" t="str">
        <f>_xlfn.IFNA(IF(VLOOKUP(A1397,NewCMDB!A:N,1,FALSE)="","No","Yes"),IF(A1397="","","No"))</f>
        <v/>
      </c>
      <c r="F1397" s="5" t="e">
        <f>VLOOKUP(A1397,LastLogonDate!A:D,2,FALSE)</f>
        <v>#N/A</v>
      </c>
      <c r="G1397" s="5" t="e">
        <f>VLOOKUP(A1397,LastLogonDate!A:D,3,FALSE)</f>
        <v>#N/A</v>
      </c>
      <c r="H1397" s="5" t="e">
        <f>VLOOKUP(A1397,LastLogonDate!A:D,4,FALSE)</f>
        <v>#N/A</v>
      </c>
      <c r="I1397" s="5" t="str">
        <f t="shared" si="43"/>
        <v/>
      </c>
      <c r="J1397" t="str">
        <f t="shared" si="42"/>
        <v>OR dbo.v_R_System.Name0 like''</v>
      </c>
    </row>
    <row r="1398" spans="2:10" x14ac:dyDescent="0.25">
      <c r="B1398" s="2" t="str">
        <f>_xlfn.IFNA(VLOOKUP(A1398,SQLReport!A:F,2,FALSE),IF(A1398="","","Not in SCCM"))</f>
        <v/>
      </c>
      <c r="C1398" s="2" t="b">
        <f>COUNTIF(SQLReport!A:A, A1398)&gt;1</f>
        <v>0</v>
      </c>
      <c r="D1398" s="5" t="str">
        <f>IF(B1398="No",VLOOKUP(A1398,SQLReport!A:F,4,FALSE),"")</f>
        <v/>
      </c>
      <c r="E1398" s="5" t="str">
        <f>_xlfn.IFNA(IF(VLOOKUP(A1398,NewCMDB!A:N,1,FALSE)="","No","Yes"),IF(A1398="","","No"))</f>
        <v/>
      </c>
      <c r="F1398" s="5" t="e">
        <f>VLOOKUP(A1398,LastLogonDate!A:D,2,FALSE)</f>
        <v>#N/A</v>
      </c>
      <c r="G1398" s="5" t="e">
        <f>VLOOKUP(A1398,LastLogonDate!A:D,3,FALSE)</f>
        <v>#N/A</v>
      </c>
      <c r="H1398" s="5" t="e">
        <f>VLOOKUP(A1398,LastLogonDate!A:D,4,FALSE)</f>
        <v>#N/A</v>
      </c>
      <c r="I1398" s="5" t="str">
        <f t="shared" si="43"/>
        <v/>
      </c>
      <c r="J1398" t="str">
        <f t="shared" si="42"/>
        <v>OR dbo.v_R_System.Name0 like''</v>
      </c>
    </row>
    <row r="1399" spans="2:10" x14ac:dyDescent="0.25">
      <c r="B1399" s="2" t="str">
        <f>_xlfn.IFNA(VLOOKUP(A1399,SQLReport!A:F,2,FALSE),IF(A1399="","","Not in SCCM"))</f>
        <v/>
      </c>
      <c r="C1399" s="2" t="b">
        <f>COUNTIF(SQLReport!A:A, A1399)&gt;1</f>
        <v>0</v>
      </c>
      <c r="D1399" s="5" t="str">
        <f>IF(B1399="No",VLOOKUP(A1399,SQLReport!A:F,4,FALSE),"")</f>
        <v/>
      </c>
      <c r="E1399" s="5" t="str">
        <f>_xlfn.IFNA(IF(VLOOKUP(A1399,NewCMDB!A:N,1,FALSE)="","No","Yes"),IF(A1399="","","No"))</f>
        <v/>
      </c>
      <c r="F1399" s="5" t="e">
        <f>VLOOKUP(A1399,LastLogonDate!A:D,2,FALSE)</f>
        <v>#N/A</v>
      </c>
      <c r="G1399" s="5" t="e">
        <f>VLOOKUP(A1399,LastLogonDate!A:D,3,FALSE)</f>
        <v>#N/A</v>
      </c>
      <c r="H1399" s="5" t="e">
        <f>VLOOKUP(A1399,LastLogonDate!A:D,4,FALSE)</f>
        <v>#N/A</v>
      </c>
      <c r="I1399" s="5" t="str">
        <f t="shared" si="43"/>
        <v/>
      </c>
      <c r="J1399" t="str">
        <f t="shared" si="42"/>
        <v>OR dbo.v_R_System.Name0 like''</v>
      </c>
    </row>
    <row r="1400" spans="2:10" x14ac:dyDescent="0.25">
      <c r="B1400" s="2" t="str">
        <f>_xlfn.IFNA(VLOOKUP(A1400,SQLReport!A:F,2,FALSE),IF(A1400="","","Not in SCCM"))</f>
        <v/>
      </c>
      <c r="C1400" s="2" t="b">
        <f>COUNTIF(SQLReport!A:A, A1400)&gt;1</f>
        <v>0</v>
      </c>
      <c r="D1400" s="5" t="str">
        <f>IF(B1400="No",VLOOKUP(A1400,SQLReport!A:F,4,FALSE),"")</f>
        <v/>
      </c>
      <c r="E1400" s="5" t="str">
        <f>_xlfn.IFNA(IF(VLOOKUP(A1400,NewCMDB!A:N,1,FALSE)="","No","Yes"),IF(A1400="","","No"))</f>
        <v/>
      </c>
      <c r="F1400" s="5" t="e">
        <f>VLOOKUP(A1400,LastLogonDate!A:D,2,FALSE)</f>
        <v>#N/A</v>
      </c>
      <c r="G1400" s="5" t="e">
        <f>VLOOKUP(A1400,LastLogonDate!A:D,3,FALSE)</f>
        <v>#N/A</v>
      </c>
      <c r="H1400" s="5" t="e">
        <f>VLOOKUP(A1400,LastLogonDate!A:D,4,FALSE)</f>
        <v>#N/A</v>
      </c>
      <c r="I1400" s="5" t="str">
        <f t="shared" si="43"/>
        <v/>
      </c>
      <c r="J1400" t="str">
        <f t="shared" si="42"/>
        <v>OR dbo.v_R_System.Name0 like''</v>
      </c>
    </row>
    <row r="1401" spans="2:10" x14ac:dyDescent="0.25">
      <c r="B1401" s="2" t="str">
        <f>_xlfn.IFNA(VLOOKUP(A1401,SQLReport!A:F,2,FALSE),IF(A1401="","","Not in SCCM"))</f>
        <v/>
      </c>
      <c r="C1401" s="2" t="b">
        <f>COUNTIF(SQLReport!A:A, A1401)&gt;1</f>
        <v>0</v>
      </c>
      <c r="D1401" s="5" t="str">
        <f>IF(B1401="No",VLOOKUP(A1401,SQLReport!A:F,4,FALSE),"")</f>
        <v/>
      </c>
      <c r="E1401" s="5" t="str">
        <f>_xlfn.IFNA(IF(VLOOKUP(A1401,NewCMDB!A:N,1,FALSE)="","No","Yes"),IF(A1401="","","No"))</f>
        <v/>
      </c>
      <c r="F1401" s="5" t="e">
        <f>VLOOKUP(A1401,LastLogonDate!A:D,2,FALSE)</f>
        <v>#N/A</v>
      </c>
      <c r="G1401" s="5" t="e">
        <f>VLOOKUP(A1401,LastLogonDate!A:D,3,FALSE)</f>
        <v>#N/A</v>
      </c>
      <c r="H1401" s="5" t="e">
        <f>VLOOKUP(A1401,LastLogonDate!A:D,4,FALSE)</f>
        <v>#N/A</v>
      </c>
      <c r="I1401" s="5" t="str">
        <f t="shared" si="43"/>
        <v/>
      </c>
      <c r="J1401" t="str">
        <f t="shared" si="42"/>
        <v>OR dbo.v_R_System.Name0 like''</v>
      </c>
    </row>
    <row r="1402" spans="2:10" x14ac:dyDescent="0.25">
      <c r="B1402" s="2" t="str">
        <f>_xlfn.IFNA(VLOOKUP(A1402,SQLReport!A:F,2,FALSE),IF(A1402="","","Not in SCCM"))</f>
        <v/>
      </c>
      <c r="C1402" s="2" t="b">
        <f>COUNTIF(SQLReport!A:A, A1402)&gt;1</f>
        <v>0</v>
      </c>
      <c r="D1402" s="5" t="str">
        <f>IF(B1402="No",VLOOKUP(A1402,SQLReport!A:F,4,FALSE),"")</f>
        <v/>
      </c>
      <c r="E1402" s="5" t="str">
        <f>_xlfn.IFNA(IF(VLOOKUP(A1402,NewCMDB!A:N,1,FALSE)="","No","Yes"),IF(A1402="","","No"))</f>
        <v/>
      </c>
      <c r="F1402" s="5" t="e">
        <f>VLOOKUP(A1402,LastLogonDate!A:D,2,FALSE)</f>
        <v>#N/A</v>
      </c>
      <c r="G1402" s="5" t="e">
        <f>VLOOKUP(A1402,LastLogonDate!A:D,3,FALSE)</f>
        <v>#N/A</v>
      </c>
      <c r="H1402" s="5" t="e">
        <f>VLOOKUP(A1402,LastLogonDate!A:D,4,FALSE)</f>
        <v>#N/A</v>
      </c>
      <c r="I1402" s="5" t="str">
        <f t="shared" si="43"/>
        <v/>
      </c>
      <c r="J1402" t="str">
        <f t="shared" si="42"/>
        <v>OR dbo.v_R_System.Name0 like''</v>
      </c>
    </row>
    <row r="1403" spans="2:10" x14ac:dyDescent="0.25">
      <c r="B1403" s="2" t="str">
        <f>_xlfn.IFNA(VLOOKUP(A1403,SQLReport!A:F,2,FALSE),IF(A1403="","","Not in SCCM"))</f>
        <v/>
      </c>
      <c r="C1403" s="2" t="b">
        <f>COUNTIF(SQLReport!A:A, A1403)&gt;1</f>
        <v>0</v>
      </c>
      <c r="D1403" s="5" t="str">
        <f>IF(B1403="No",VLOOKUP(A1403,SQLReport!A:F,4,FALSE),"")</f>
        <v/>
      </c>
      <c r="E1403" s="5" t="str">
        <f>_xlfn.IFNA(IF(VLOOKUP(A1403,NewCMDB!A:N,1,FALSE)="","No","Yes"),IF(A1403="","","No"))</f>
        <v/>
      </c>
      <c r="F1403" s="5" t="e">
        <f>VLOOKUP(A1403,LastLogonDate!A:D,2,FALSE)</f>
        <v>#N/A</v>
      </c>
      <c r="G1403" s="5" t="e">
        <f>VLOOKUP(A1403,LastLogonDate!A:D,3,FALSE)</f>
        <v>#N/A</v>
      </c>
      <c r="H1403" s="5" t="e">
        <f>VLOOKUP(A1403,LastLogonDate!A:D,4,FALSE)</f>
        <v>#N/A</v>
      </c>
      <c r="I1403" s="5" t="str">
        <f t="shared" si="43"/>
        <v/>
      </c>
      <c r="J1403" t="str">
        <f t="shared" si="42"/>
        <v>OR dbo.v_R_System.Name0 like''</v>
      </c>
    </row>
    <row r="1404" spans="2:10" x14ac:dyDescent="0.25">
      <c r="B1404" s="2" t="str">
        <f>_xlfn.IFNA(VLOOKUP(A1404,SQLReport!A:F,2,FALSE),IF(A1404="","","Not in SCCM"))</f>
        <v/>
      </c>
      <c r="C1404" s="2" t="b">
        <f>COUNTIF(SQLReport!A:A, A1404)&gt;1</f>
        <v>0</v>
      </c>
      <c r="D1404" s="5" t="str">
        <f>IF(B1404="No",VLOOKUP(A1404,SQLReport!A:F,4,FALSE),"")</f>
        <v/>
      </c>
      <c r="E1404" s="5" t="str">
        <f>_xlfn.IFNA(IF(VLOOKUP(A1404,NewCMDB!A:N,1,FALSE)="","No","Yes"),IF(A1404="","","No"))</f>
        <v/>
      </c>
      <c r="F1404" s="5" t="e">
        <f>VLOOKUP(A1404,LastLogonDate!A:D,2,FALSE)</f>
        <v>#N/A</v>
      </c>
      <c r="G1404" s="5" t="e">
        <f>VLOOKUP(A1404,LastLogonDate!A:D,3,FALSE)</f>
        <v>#N/A</v>
      </c>
      <c r="H1404" s="5" t="e">
        <f>VLOOKUP(A1404,LastLogonDate!A:D,4,FALSE)</f>
        <v>#N/A</v>
      </c>
      <c r="I1404" s="5" t="str">
        <f t="shared" si="43"/>
        <v/>
      </c>
      <c r="J1404" t="str">
        <f t="shared" si="42"/>
        <v>OR dbo.v_R_System.Name0 like''</v>
      </c>
    </row>
    <row r="1405" spans="2:10" x14ac:dyDescent="0.25">
      <c r="B1405" s="2" t="str">
        <f>_xlfn.IFNA(VLOOKUP(A1405,SQLReport!A:F,2,FALSE),IF(A1405="","","Not in SCCM"))</f>
        <v/>
      </c>
      <c r="C1405" s="2" t="b">
        <f>COUNTIF(SQLReport!A:A, A1405)&gt;1</f>
        <v>0</v>
      </c>
      <c r="D1405" s="5" t="str">
        <f>IF(B1405="No",VLOOKUP(A1405,SQLReport!A:F,4,FALSE),"")</f>
        <v/>
      </c>
      <c r="E1405" s="5" t="str">
        <f>_xlfn.IFNA(IF(VLOOKUP(A1405,NewCMDB!A:N,1,FALSE)="","No","Yes"),IF(A1405="","","No"))</f>
        <v/>
      </c>
      <c r="F1405" s="5" t="e">
        <f>VLOOKUP(A1405,LastLogonDate!A:D,2,FALSE)</f>
        <v>#N/A</v>
      </c>
      <c r="G1405" s="5" t="e">
        <f>VLOOKUP(A1405,LastLogonDate!A:D,3,FALSE)</f>
        <v>#N/A</v>
      </c>
      <c r="H1405" s="5" t="e">
        <f>VLOOKUP(A1405,LastLogonDate!A:D,4,FALSE)</f>
        <v>#N/A</v>
      </c>
      <c r="I1405" s="5" t="str">
        <f t="shared" si="43"/>
        <v/>
      </c>
      <c r="J1405" t="str">
        <f t="shared" si="42"/>
        <v>OR dbo.v_R_System.Name0 like''</v>
      </c>
    </row>
    <row r="1406" spans="2:10" x14ac:dyDescent="0.25">
      <c r="B1406" s="2" t="str">
        <f>_xlfn.IFNA(VLOOKUP(A1406,SQLReport!A:F,2,FALSE),IF(A1406="","","Not in SCCM"))</f>
        <v/>
      </c>
      <c r="C1406" s="2" t="b">
        <f>COUNTIF(SQLReport!A:A, A1406)&gt;1</f>
        <v>0</v>
      </c>
      <c r="D1406" s="5" t="str">
        <f>IF(B1406="No",VLOOKUP(A1406,SQLReport!A:F,4,FALSE),"")</f>
        <v/>
      </c>
      <c r="E1406" s="5" t="str">
        <f>_xlfn.IFNA(IF(VLOOKUP(A1406,NewCMDB!A:N,1,FALSE)="","No","Yes"),IF(A1406="","","No"))</f>
        <v/>
      </c>
      <c r="F1406" s="5" t="e">
        <f>VLOOKUP(A1406,LastLogonDate!A:D,2,FALSE)</f>
        <v>#N/A</v>
      </c>
      <c r="G1406" s="5" t="e">
        <f>VLOOKUP(A1406,LastLogonDate!A:D,3,FALSE)</f>
        <v>#N/A</v>
      </c>
      <c r="H1406" s="5" t="e">
        <f>VLOOKUP(A1406,LastLogonDate!A:D,4,FALSE)</f>
        <v>#N/A</v>
      </c>
      <c r="I1406" s="5" t="str">
        <f t="shared" si="43"/>
        <v/>
      </c>
      <c r="J1406" t="str">
        <f t="shared" si="42"/>
        <v>OR dbo.v_R_System.Name0 like''</v>
      </c>
    </row>
    <row r="1407" spans="2:10" x14ac:dyDescent="0.25">
      <c r="B1407" s="2" t="str">
        <f>_xlfn.IFNA(VLOOKUP(A1407,SQLReport!A:F,2,FALSE),IF(A1407="","","Not in SCCM"))</f>
        <v/>
      </c>
      <c r="C1407" s="2" t="b">
        <f>COUNTIF(SQLReport!A:A, A1407)&gt;1</f>
        <v>0</v>
      </c>
      <c r="D1407" s="5" t="str">
        <f>IF(B1407="No",VLOOKUP(A1407,SQLReport!A:F,4,FALSE),"")</f>
        <v/>
      </c>
      <c r="E1407" s="5" t="str">
        <f>_xlfn.IFNA(IF(VLOOKUP(A1407,NewCMDB!A:N,1,FALSE)="","No","Yes"),IF(A1407="","","No"))</f>
        <v/>
      </c>
      <c r="F1407" s="5" t="e">
        <f>VLOOKUP(A1407,LastLogonDate!A:D,2,FALSE)</f>
        <v>#N/A</v>
      </c>
      <c r="G1407" s="5" t="e">
        <f>VLOOKUP(A1407,LastLogonDate!A:D,3,FALSE)</f>
        <v>#N/A</v>
      </c>
      <c r="H1407" s="5" t="e">
        <f>VLOOKUP(A1407,LastLogonDate!A:D,4,FALSE)</f>
        <v>#N/A</v>
      </c>
      <c r="I1407" s="5" t="str">
        <f t="shared" si="43"/>
        <v/>
      </c>
      <c r="J1407" t="str">
        <f t="shared" si="42"/>
        <v>OR dbo.v_R_System.Name0 like''</v>
      </c>
    </row>
    <row r="1408" spans="2:10" x14ac:dyDescent="0.25">
      <c r="B1408" s="2" t="str">
        <f>_xlfn.IFNA(VLOOKUP(A1408,SQLReport!A:F,2,FALSE),IF(A1408="","","Not in SCCM"))</f>
        <v/>
      </c>
      <c r="C1408" s="2" t="b">
        <f>COUNTIF(SQLReport!A:A, A1408)&gt;1</f>
        <v>0</v>
      </c>
      <c r="D1408" s="5" t="str">
        <f>IF(B1408="No",VLOOKUP(A1408,SQLReport!A:F,4,FALSE),"")</f>
        <v/>
      </c>
      <c r="E1408" s="5" t="str">
        <f>_xlfn.IFNA(IF(VLOOKUP(A1408,NewCMDB!A:N,1,FALSE)="","No","Yes"),IF(A1408="","","No"))</f>
        <v/>
      </c>
      <c r="F1408" s="5" t="e">
        <f>VLOOKUP(A1408,LastLogonDate!A:D,2,FALSE)</f>
        <v>#N/A</v>
      </c>
      <c r="G1408" s="5" t="e">
        <f>VLOOKUP(A1408,LastLogonDate!A:D,3,FALSE)</f>
        <v>#N/A</v>
      </c>
      <c r="H1408" s="5" t="e">
        <f>VLOOKUP(A1408,LastLogonDate!A:D,4,FALSE)</f>
        <v>#N/A</v>
      </c>
      <c r="I1408" s="5" t="str">
        <f t="shared" si="43"/>
        <v/>
      </c>
      <c r="J1408" t="str">
        <f t="shared" si="42"/>
        <v>OR dbo.v_R_System.Name0 like''</v>
      </c>
    </row>
    <row r="1409" spans="2:10" x14ac:dyDescent="0.25">
      <c r="B1409" s="2" t="str">
        <f>_xlfn.IFNA(VLOOKUP(A1409,SQLReport!A:F,2,FALSE),IF(A1409="","","Not in SCCM"))</f>
        <v/>
      </c>
      <c r="C1409" s="2" t="b">
        <f>COUNTIF(SQLReport!A:A, A1409)&gt;1</f>
        <v>0</v>
      </c>
      <c r="D1409" s="5" t="str">
        <f>IF(B1409="No",VLOOKUP(A1409,SQLReport!A:F,4,FALSE),"")</f>
        <v/>
      </c>
      <c r="E1409" s="5" t="str">
        <f>_xlfn.IFNA(IF(VLOOKUP(A1409,NewCMDB!A:N,1,FALSE)="","No","Yes"),IF(A1409="","","No"))</f>
        <v/>
      </c>
      <c r="F1409" s="5" t="e">
        <f>VLOOKUP(A1409,LastLogonDate!A:D,2,FALSE)</f>
        <v>#N/A</v>
      </c>
      <c r="G1409" s="5" t="e">
        <f>VLOOKUP(A1409,LastLogonDate!A:D,3,FALSE)</f>
        <v>#N/A</v>
      </c>
      <c r="H1409" s="5" t="e">
        <f>VLOOKUP(A1409,LastLogonDate!A:D,4,FALSE)</f>
        <v>#N/A</v>
      </c>
      <c r="I1409" s="5" t="str">
        <f t="shared" si="43"/>
        <v/>
      </c>
      <c r="J1409" t="str">
        <f t="shared" si="42"/>
        <v>OR dbo.v_R_System.Name0 like''</v>
      </c>
    </row>
    <row r="1410" spans="2:10" x14ac:dyDescent="0.25">
      <c r="B1410" s="2" t="str">
        <f>_xlfn.IFNA(VLOOKUP(A1410,SQLReport!A:F,2,FALSE),IF(A1410="","","Not in SCCM"))</f>
        <v/>
      </c>
      <c r="C1410" s="2" t="b">
        <f>COUNTIF(SQLReport!A:A, A1410)&gt;1</f>
        <v>0</v>
      </c>
      <c r="D1410" s="5" t="str">
        <f>IF(B1410="No",VLOOKUP(A1410,SQLReport!A:F,4,FALSE),"")</f>
        <v/>
      </c>
      <c r="E1410" s="5" t="str">
        <f>_xlfn.IFNA(IF(VLOOKUP(A1410,NewCMDB!A:N,1,FALSE)="","No","Yes"),IF(A1410="","","No"))</f>
        <v/>
      </c>
      <c r="F1410" s="5" t="e">
        <f>VLOOKUP(A1410,LastLogonDate!A:D,2,FALSE)</f>
        <v>#N/A</v>
      </c>
      <c r="G1410" s="5" t="e">
        <f>VLOOKUP(A1410,LastLogonDate!A:D,3,FALSE)</f>
        <v>#N/A</v>
      </c>
      <c r="H1410" s="5" t="e">
        <f>VLOOKUP(A1410,LastLogonDate!A:D,4,FALSE)</f>
        <v>#N/A</v>
      </c>
      <c r="I1410" s="5" t="str">
        <f t="shared" si="43"/>
        <v/>
      </c>
      <c r="J1410" t="str">
        <f t="shared" ref="J1410:J1473" si="44">"OR dbo.v_R_System.Name0 like'"&amp;A1410&amp;"'"</f>
        <v>OR dbo.v_R_System.Name0 like''</v>
      </c>
    </row>
    <row r="1411" spans="2:10" x14ac:dyDescent="0.25">
      <c r="B1411" s="2" t="str">
        <f>_xlfn.IFNA(VLOOKUP(A1411,SQLReport!A:F,2,FALSE),IF(A1411="","","Not in SCCM"))</f>
        <v/>
      </c>
      <c r="C1411" s="2" t="b">
        <f>COUNTIF(SQLReport!A:A, A1411)&gt;1</f>
        <v>0</v>
      </c>
      <c r="D1411" s="5" t="str">
        <f>IF(B1411="No",VLOOKUP(A1411,SQLReport!A:F,4,FALSE),"")</f>
        <v/>
      </c>
      <c r="E1411" s="5" t="str">
        <f>_xlfn.IFNA(IF(VLOOKUP(A1411,NewCMDB!A:N,1,FALSE)="","No","Yes"),IF(A1411="","","No"))</f>
        <v/>
      </c>
      <c r="F1411" s="5" t="e">
        <f>VLOOKUP(A1411,LastLogonDate!A:D,2,FALSE)</f>
        <v>#N/A</v>
      </c>
      <c r="G1411" s="5" t="e">
        <f>VLOOKUP(A1411,LastLogonDate!A:D,3,FALSE)</f>
        <v>#N/A</v>
      </c>
      <c r="H1411" s="5" t="e">
        <f>VLOOKUP(A1411,LastLogonDate!A:D,4,FALSE)</f>
        <v>#N/A</v>
      </c>
      <c r="I1411" s="5" t="str">
        <f t="shared" ref="I1411:I1474" si="45">IF(C1411=TRUE,"Duplicate - SD to Delete",
    IF(B1411="No",("No Client - Creation Date "&amp;TEXT(D1411,"dd/mm/yyyy")),
        IF(B1411="Not In SCCM",B1411,
            IF(E1411="Yes","Now In CMDB",
                IF(AND(B1411="Yes",E1411="No"),"Broken Client / Communications Issue",
                    IF(B1411="",B1411,"#Manual Response")
                )
            )
        )
    )
)</f>
        <v/>
      </c>
      <c r="J1411" t="str">
        <f t="shared" si="44"/>
        <v>OR dbo.v_R_System.Name0 like''</v>
      </c>
    </row>
    <row r="1412" spans="2:10" x14ac:dyDescent="0.25">
      <c r="B1412" s="2" t="str">
        <f>_xlfn.IFNA(VLOOKUP(A1412,SQLReport!A:F,2,FALSE),IF(A1412="","","Not in SCCM"))</f>
        <v/>
      </c>
      <c r="C1412" s="2" t="b">
        <f>COUNTIF(SQLReport!A:A, A1412)&gt;1</f>
        <v>0</v>
      </c>
      <c r="D1412" s="5" t="str">
        <f>IF(B1412="No",VLOOKUP(A1412,SQLReport!A:F,4,FALSE),"")</f>
        <v/>
      </c>
      <c r="E1412" s="5" t="str">
        <f>_xlfn.IFNA(IF(VLOOKUP(A1412,NewCMDB!A:N,1,FALSE)="","No","Yes"),IF(A1412="","","No"))</f>
        <v/>
      </c>
      <c r="F1412" s="5" t="e">
        <f>VLOOKUP(A1412,LastLogonDate!A:D,2,FALSE)</f>
        <v>#N/A</v>
      </c>
      <c r="G1412" s="5" t="e">
        <f>VLOOKUP(A1412,LastLogonDate!A:D,3,FALSE)</f>
        <v>#N/A</v>
      </c>
      <c r="H1412" s="5" t="e">
        <f>VLOOKUP(A1412,LastLogonDate!A:D,4,FALSE)</f>
        <v>#N/A</v>
      </c>
      <c r="I1412" s="5" t="str">
        <f t="shared" si="45"/>
        <v/>
      </c>
      <c r="J1412" t="str">
        <f t="shared" si="44"/>
        <v>OR dbo.v_R_System.Name0 like''</v>
      </c>
    </row>
    <row r="1413" spans="2:10" x14ac:dyDescent="0.25">
      <c r="B1413" s="2" t="str">
        <f>_xlfn.IFNA(VLOOKUP(A1413,SQLReport!A:F,2,FALSE),IF(A1413="","","Not in SCCM"))</f>
        <v/>
      </c>
      <c r="C1413" s="2" t="b">
        <f>COUNTIF(SQLReport!A:A, A1413)&gt;1</f>
        <v>0</v>
      </c>
      <c r="D1413" s="5" t="str">
        <f>IF(B1413="No",VLOOKUP(A1413,SQLReport!A:F,4,FALSE),"")</f>
        <v/>
      </c>
      <c r="E1413" s="5" t="str">
        <f>_xlfn.IFNA(IF(VLOOKUP(A1413,NewCMDB!A:N,1,FALSE)="","No","Yes"),IF(A1413="","","No"))</f>
        <v/>
      </c>
      <c r="F1413" s="5" t="e">
        <f>VLOOKUP(A1413,LastLogonDate!A:D,2,FALSE)</f>
        <v>#N/A</v>
      </c>
      <c r="G1413" s="5" t="e">
        <f>VLOOKUP(A1413,LastLogonDate!A:D,3,FALSE)</f>
        <v>#N/A</v>
      </c>
      <c r="H1413" s="5" t="e">
        <f>VLOOKUP(A1413,LastLogonDate!A:D,4,FALSE)</f>
        <v>#N/A</v>
      </c>
      <c r="I1413" s="5" t="str">
        <f t="shared" si="45"/>
        <v/>
      </c>
      <c r="J1413" t="str">
        <f t="shared" si="44"/>
        <v>OR dbo.v_R_System.Name0 like''</v>
      </c>
    </row>
    <row r="1414" spans="2:10" x14ac:dyDescent="0.25">
      <c r="B1414" s="2" t="str">
        <f>_xlfn.IFNA(VLOOKUP(A1414,SQLReport!A:F,2,FALSE),IF(A1414="","","Not in SCCM"))</f>
        <v/>
      </c>
      <c r="C1414" s="2" t="b">
        <f>COUNTIF(SQLReport!A:A, A1414)&gt;1</f>
        <v>0</v>
      </c>
      <c r="D1414" s="5" t="str">
        <f>IF(B1414="No",VLOOKUP(A1414,SQLReport!A:F,4,FALSE),"")</f>
        <v/>
      </c>
      <c r="E1414" s="5" t="str">
        <f>_xlfn.IFNA(IF(VLOOKUP(A1414,NewCMDB!A:N,1,FALSE)="","No","Yes"),IF(A1414="","","No"))</f>
        <v/>
      </c>
      <c r="F1414" s="5" t="e">
        <f>VLOOKUP(A1414,LastLogonDate!A:D,2,FALSE)</f>
        <v>#N/A</v>
      </c>
      <c r="G1414" s="5" t="e">
        <f>VLOOKUP(A1414,LastLogonDate!A:D,3,FALSE)</f>
        <v>#N/A</v>
      </c>
      <c r="H1414" s="5" t="e">
        <f>VLOOKUP(A1414,LastLogonDate!A:D,4,FALSE)</f>
        <v>#N/A</v>
      </c>
      <c r="I1414" s="5" t="str">
        <f t="shared" si="45"/>
        <v/>
      </c>
      <c r="J1414" t="str">
        <f t="shared" si="44"/>
        <v>OR dbo.v_R_System.Name0 like''</v>
      </c>
    </row>
    <row r="1415" spans="2:10" x14ac:dyDescent="0.25">
      <c r="B1415" s="2" t="str">
        <f>_xlfn.IFNA(VLOOKUP(A1415,SQLReport!A:F,2,FALSE),IF(A1415="","","Not in SCCM"))</f>
        <v/>
      </c>
      <c r="C1415" s="2" t="b">
        <f>COUNTIF(SQLReport!A:A, A1415)&gt;1</f>
        <v>0</v>
      </c>
      <c r="D1415" s="5" t="str">
        <f>IF(B1415="No",VLOOKUP(A1415,SQLReport!A:F,4,FALSE),"")</f>
        <v/>
      </c>
      <c r="E1415" s="5" t="str">
        <f>_xlfn.IFNA(IF(VLOOKUP(A1415,NewCMDB!A:N,1,FALSE)="","No","Yes"),IF(A1415="","","No"))</f>
        <v/>
      </c>
      <c r="F1415" s="5" t="e">
        <f>VLOOKUP(A1415,LastLogonDate!A:D,2,FALSE)</f>
        <v>#N/A</v>
      </c>
      <c r="G1415" s="5" t="e">
        <f>VLOOKUP(A1415,LastLogonDate!A:D,3,FALSE)</f>
        <v>#N/A</v>
      </c>
      <c r="H1415" s="5" t="e">
        <f>VLOOKUP(A1415,LastLogonDate!A:D,4,FALSE)</f>
        <v>#N/A</v>
      </c>
      <c r="I1415" s="5" t="str">
        <f t="shared" si="45"/>
        <v/>
      </c>
      <c r="J1415" t="str">
        <f t="shared" si="44"/>
        <v>OR dbo.v_R_System.Name0 like''</v>
      </c>
    </row>
    <row r="1416" spans="2:10" x14ac:dyDescent="0.25">
      <c r="B1416" s="2" t="str">
        <f>_xlfn.IFNA(VLOOKUP(A1416,SQLReport!A:F,2,FALSE),IF(A1416="","","Not in SCCM"))</f>
        <v/>
      </c>
      <c r="C1416" s="2" t="b">
        <f>COUNTIF(SQLReport!A:A, A1416)&gt;1</f>
        <v>0</v>
      </c>
      <c r="D1416" s="5" t="str">
        <f>IF(B1416="No",VLOOKUP(A1416,SQLReport!A:F,4,FALSE),"")</f>
        <v/>
      </c>
      <c r="E1416" s="5" t="str">
        <f>_xlfn.IFNA(IF(VLOOKUP(A1416,NewCMDB!A:N,1,FALSE)="","No","Yes"),IF(A1416="","","No"))</f>
        <v/>
      </c>
      <c r="F1416" s="5" t="e">
        <f>VLOOKUP(A1416,LastLogonDate!A:D,2,FALSE)</f>
        <v>#N/A</v>
      </c>
      <c r="G1416" s="5" t="e">
        <f>VLOOKUP(A1416,LastLogonDate!A:D,3,FALSE)</f>
        <v>#N/A</v>
      </c>
      <c r="H1416" s="5" t="e">
        <f>VLOOKUP(A1416,LastLogonDate!A:D,4,FALSE)</f>
        <v>#N/A</v>
      </c>
      <c r="I1416" s="5" t="str">
        <f t="shared" si="45"/>
        <v/>
      </c>
      <c r="J1416" t="str">
        <f t="shared" si="44"/>
        <v>OR dbo.v_R_System.Name0 like''</v>
      </c>
    </row>
    <row r="1417" spans="2:10" x14ac:dyDescent="0.25">
      <c r="B1417" s="2" t="str">
        <f>_xlfn.IFNA(VLOOKUP(A1417,SQLReport!A:F,2,FALSE),IF(A1417="","","Not in SCCM"))</f>
        <v/>
      </c>
      <c r="C1417" s="2" t="b">
        <f>COUNTIF(SQLReport!A:A, A1417)&gt;1</f>
        <v>0</v>
      </c>
      <c r="D1417" s="5" t="str">
        <f>IF(B1417="No",VLOOKUP(A1417,SQLReport!A:F,4,FALSE),"")</f>
        <v/>
      </c>
      <c r="E1417" s="5" t="str">
        <f>_xlfn.IFNA(IF(VLOOKUP(A1417,NewCMDB!A:N,1,FALSE)="","No","Yes"),IF(A1417="","","No"))</f>
        <v/>
      </c>
      <c r="F1417" s="5" t="e">
        <f>VLOOKUP(A1417,LastLogonDate!A:D,2,FALSE)</f>
        <v>#N/A</v>
      </c>
      <c r="G1417" s="5" t="e">
        <f>VLOOKUP(A1417,LastLogonDate!A:D,3,FALSE)</f>
        <v>#N/A</v>
      </c>
      <c r="H1417" s="5" t="e">
        <f>VLOOKUP(A1417,LastLogonDate!A:D,4,FALSE)</f>
        <v>#N/A</v>
      </c>
      <c r="I1417" s="5" t="str">
        <f t="shared" si="45"/>
        <v/>
      </c>
      <c r="J1417" t="str">
        <f t="shared" si="44"/>
        <v>OR dbo.v_R_System.Name0 like''</v>
      </c>
    </row>
    <row r="1418" spans="2:10" x14ac:dyDescent="0.25">
      <c r="B1418" s="2" t="str">
        <f>_xlfn.IFNA(VLOOKUP(A1418,SQLReport!A:F,2,FALSE),IF(A1418="","","Not in SCCM"))</f>
        <v/>
      </c>
      <c r="C1418" s="2" t="b">
        <f>COUNTIF(SQLReport!A:A, A1418)&gt;1</f>
        <v>0</v>
      </c>
      <c r="D1418" s="5" t="str">
        <f>IF(B1418="No",VLOOKUP(A1418,SQLReport!A:F,4,FALSE),"")</f>
        <v/>
      </c>
      <c r="E1418" s="5" t="str">
        <f>_xlfn.IFNA(IF(VLOOKUP(A1418,NewCMDB!A:N,1,FALSE)="","No","Yes"),IF(A1418="","","No"))</f>
        <v/>
      </c>
      <c r="F1418" s="5" t="e">
        <f>VLOOKUP(A1418,LastLogonDate!A:D,2,FALSE)</f>
        <v>#N/A</v>
      </c>
      <c r="G1418" s="5" t="e">
        <f>VLOOKUP(A1418,LastLogonDate!A:D,3,FALSE)</f>
        <v>#N/A</v>
      </c>
      <c r="H1418" s="5" t="e">
        <f>VLOOKUP(A1418,LastLogonDate!A:D,4,FALSE)</f>
        <v>#N/A</v>
      </c>
      <c r="I1418" s="5" t="str">
        <f t="shared" si="45"/>
        <v/>
      </c>
      <c r="J1418" t="str">
        <f t="shared" si="44"/>
        <v>OR dbo.v_R_System.Name0 like''</v>
      </c>
    </row>
    <row r="1419" spans="2:10" x14ac:dyDescent="0.25">
      <c r="B1419" s="2" t="str">
        <f>_xlfn.IFNA(VLOOKUP(A1419,SQLReport!A:F,2,FALSE),IF(A1419="","","Not in SCCM"))</f>
        <v/>
      </c>
      <c r="C1419" s="2" t="b">
        <f>COUNTIF(SQLReport!A:A, A1419)&gt;1</f>
        <v>0</v>
      </c>
      <c r="D1419" s="5" t="str">
        <f>IF(B1419="No",VLOOKUP(A1419,SQLReport!A:F,4,FALSE),"")</f>
        <v/>
      </c>
      <c r="E1419" s="5" t="str">
        <f>_xlfn.IFNA(IF(VLOOKUP(A1419,NewCMDB!A:N,1,FALSE)="","No","Yes"),IF(A1419="","","No"))</f>
        <v/>
      </c>
      <c r="F1419" s="5" t="e">
        <f>VLOOKUP(A1419,LastLogonDate!A:D,2,FALSE)</f>
        <v>#N/A</v>
      </c>
      <c r="G1419" s="5" t="e">
        <f>VLOOKUP(A1419,LastLogonDate!A:D,3,FALSE)</f>
        <v>#N/A</v>
      </c>
      <c r="H1419" s="5" t="e">
        <f>VLOOKUP(A1419,LastLogonDate!A:D,4,FALSE)</f>
        <v>#N/A</v>
      </c>
      <c r="I1419" s="5" t="str">
        <f t="shared" si="45"/>
        <v/>
      </c>
      <c r="J1419" t="str">
        <f t="shared" si="44"/>
        <v>OR dbo.v_R_System.Name0 like''</v>
      </c>
    </row>
    <row r="1420" spans="2:10" x14ac:dyDescent="0.25">
      <c r="B1420" s="2" t="str">
        <f>_xlfn.IFNA(VLOOKUP(A1420,SQLReport!A:F,2,FALSE),IF(A1420="","","Not in SCCM"))</f>
        <v/>
      </c>
      <c r="C1420" s="2" t="b">
        <f>COUNTIF(SQLReport!A:A, A1420)&gt;1</f>
        <v>0</v>
      </c>
      <c r="D1420" s="5" t="str">
        <f>IF(B1420="No",VLOOKUP(A1420,SQLReport!A:F,4,FALSE),"")</f>
        <v/>
      </c>
      <c r="E1420" s="5" t="str">
        <f>_xlfn.IFNA(IF(VLOOKUP(A1420,NewCMDB!A:N,1,FALSE)="","No","Yes"),IF(A1420="","","No"))</f>
        <v/>
      </c>
      <c r="F1420" s="5" t="e">
        <f>VLOOKUP(A1420,LastLogonDate!A:D,2,FALSE)</f>
        <v>#N/A</v>
      </c>
      <c r="G1420" s="5" t="e">
        <f>VLOOKUP(A1420,LastLogonDate!A:D,3,FALSE)</f>
        <v>#N/A</v>
      </c>
      <c r="H1420" s="5" t="e">
        <f>VLOOKUP(A1420,LastLogonDate!A:D,4,FALSE)</f>
        <v>#N/A</v>
      </c>
      <c r="I1420" s="5" t="str">
        <f t="shared" si="45"/>
        <v/>
      </c>
      <c r="J1420" t="str">
        <f t="shared" si="44"/>
        <v>OR dbo.v_R_System.Name0 like''</v>
      </c>
    </row>
    <row r="1421" spans="2:10" x14ac:dyDescent="0.25">
      <c r="B1421" s="2" t="str">
        <f>_xlfn.IFNA(VLOOKUP(A1421,SQLReport!A:F,2,FALSE),IF(A1421="","","Not in SCCM"))</f>
        <v/>
      </c>
      <c r="C1421" s="2" t="b">
        <f>COUNTIF(SQLReport!A:A, A1421)&gt;1</f>
        <v>0</v>
      </c>
      <c r="D1421" s="5" t="str">
        <f>IF(B1421="No",VLOOKUP(A1421,SQLReport!A:F,4,FALSE),"")</f>
        <v/>
      </c>
      <c r="E1421" s="5" t="str">
        <f>_xlfn.IFNA(IF(VLOOKUP(A1421,NewCMDB!A:N,1,FALSE)="","No","Yes"),IF(A1421="","","No"))</f>
        <v/>
      </c>
      <c r="F1421" s="5" t="e">
        <f>VLOOKUP(A1421,LastLogonDate!A:D,2,FALSE)</f>
        <v>#N/A</v>
      </c>
      <c r="G1421" s="5" t="e">
        <f>VLOOKUP(A1421,LastLogonDate!A:D,3,FALSE)</f>
        <v>#N/A</v>
      </c>
      <c r="H1421" s="5" t="e">
        <f>VLOOKUP(A1421,LastLogonDate!A:D,4,FALSE)</f>
        <v>#N/A</v>
      </c>
      <c r="I1421" s="5" t="str">
        <f t="shared" si="45"/>
        <v/>
      </c>
      <c r="J1421" t="str">
        <f t="shared" si="44"/>
        <v>OR dbo.v_R_System.Name0 like''</v>
      </c>
    </row>
    <row r="1422" spans="2:10" x14ac:dyDescent="0.25">
      <c r="B1422" s="2" t="str">
        <f>_xlfn.IFNA(VLOOKUP(A1422,SQLReport!A:F,2,FALSE),IF(A1422="","","Not in SCCM"))</f>
        <v/>
      </c>
      <c r="C1422" s="2" t="b">
        <f>COUNTIF(SQLReport!A:A, A1422)&gt;1</f>
        <v>0</v>
      </c>
      <c r="D1422" s="5" t="str">
        <f>IF(B1422="No",VLOOKUP(A1422,SQLReport!A:F,4,FALSE),"")</f>
        <v/>
      </c>
      <c r="E1422" s="5" t="str">
        <f>_xlfn.IFNA(IF(VLOOKUP(A1422,NewCMDB!A:N,1,FALSE)="","No","Yes"),IF(A1422="","","No"))</f>
        <v/>
      </c>
      <c r="F1422" s="5" t="e">
        <f>VLOOKUP(A1422,LastLogonDate!A:D,2,FALSE)</f>
        <v>#N/A</v>
      </c>
      <c r="G1422" s="5" t="e">
        <f>VLOOKUP(A1422,LastLogonDate!A:D,3,FALSE)</f>
        <v>#N/A</v>
      </c>
      <c r="H1422" s="5" t="e">
        <f>VLOOKUP(A1422,LastLogonDate!A:D,4,FALSE)</f>
        <v>#N/A</v>
      </c>
      <c r="I1422" s="5" t="str">
        <f t="shared" si="45"/>
        <v/>
      </c>
      <c r="J1422" t="str">
        <f t="shared" si="44"/>
        <v>OR dbo.v_R_System.Name0 like''</v>
      </c>
    </row>
    <row r="1423" spans="2:10" x14ac:dyDescent="0.25">
      <c r="B1423" s="2" t="str">
        <f>_xlfn.IFNA(VLOOKUP(A1423,SQLReport!A:F,2,FALSE),IF(A1423="","","Not in SCCM"))</f>
        <v/>
      </c>
      <c r="C1423" s="2" t="b">
        <f>COUNTIF(SQLReport!A:A, A1423)&gt;1</f>
        <v>0</v>
      </c>
      <c r="D1423" s="5" t="str">
        <f>IF(B1423="No",VLOOKUP(A1423,SQLReport!A:F,4,FALSE),"")</f>
        <v/>
      </c>
      <c r="E1423" s="5" t="str">
        <f>_xlfn.IFNA(IF(VLOOKUP(A1423,NewCMDB!A:N,1,FALSE)="","No","Yes"),IF(A1423="","","No"))</f>
        <v/>
      </c>
      <c r="F1423" s="5" t="e">
        <f>VLOOKUP(A1423,LastLogonDate!A:D,2,FALSE)</f>
        <v>#N/A</v>
      </c>
      <c r="G1423" s="5" t="e">
        <f>VLOOKUP(A1423,LastLogonDate!A:D,3,FALSE)</f>
        <v>#N/A</v>
      </c>
      <c r="H1423" s="5" t="e">
        <f>VLOOKUP(A1423,LastLogonDate!A:D,4,FALSE)</f>
        <v>#N/A</v>
      </c>
      <c r="I1423" s="5" t="str">
        <f t="shared" si="45"/>
        <v/>
      </c>
      <c r="J1423" t="str">
        <f t="shared" si="44"/>
        <v>OR dbo.v_R_System.Name0 like''</v>
      </c>
    </row>
    <row r="1424" spans="2:10" x14ac:dyDescent="0.25">
      <c r="B1424" s="2" t="str">
        <f>_xlfn.IFNA(VLOOKUP(A1424,SQLReport!A:F,2,FALSE),IF(A1424="","","Not in SCCM"))</f>
        <v/>
      </c>
      <c r="C1424" s="2" t="b">
        <f>COUNTIF(SQLReport!A:A, A1424)&gt;1</f>
        <v>0</v>
      </c>
      <c r="D1424" s="5" t="str">
        <f>IF(B1424="No",VLOOKUP(A1424,SQLReport!A:F,4,FALSE),"")</f>
        <v/>
      </c>
      <c r="E1424" s="5" t="str">
        <f>_xlfn.IFNA(IF(VLOOKUP(A1424,NewCMDB!A:N,1,FALSE)="","No","Yes"),IF(A1424="","","No"))</f>
        <v/>
      </c>
      <c r="F1424" s="5" t="e">
        <f>VLOOKUP(A1424,LastLogonDate!A:D,2,FALSE)</f>
        <v>#N/A</v>
      </c>
      <c r="G1424" s="5" t="e">
        <f>VLOOKUP(A1424,LastLogonDate!A:D,3,FALSE)</f>
        <v>#N/A</v>
      </c>
      <c r="H1424" s="5" t="e">
        <f>VLOOKUP(A1424,LastLogonDate!A:D,4,FALSE)</f>
        <v>#N/A</v>
      </c>
      <c r="I1424" s="5" t="str">
        <f t="shared" si="45"/>
        <v/>
      </c>
      <c r="J1424" t="str">
        <f t="shared" si="44"/>
        <v>OR dbo.v_R_System.Name0 like''</v>
      </c>
    </row>
    <row r="1425" spans="2:10" x14ac:dyDescent="0.25">
      <c r="B1425" s="2" t="str">
        <f>_xlfn.IFNA(VLOOKUP(A1425,SQLReport!A:F,2,FALSE),IF(A1425="","","Not in SCCM"))</f>
        <v/>
      </c>
      <c r="C1425" s="2" t="b">
        <f>COUNTIF(SQLReport!A:A, A1425)&gt;1</f>
        <v>0</v>
      </c>
      <c r="D1425" s="5" t="str">
        <f>IF(B1425="No",VLOOKUP(A1425,SQLReport!A:F,4,FALSE),"")</f>
        <v/>
      </c>
      <c r="E1425" s="5" t="str">
        <f>_xlfn.IFNA(IF(VLOOKUP(A1425,NewCMDB!A:N,1,FALSE)="","No","Yes"),IF(A1425="","","No"))</f>
        <v/>
      </c>
      <c r="F1425" s="5" t="e">
        <f>VLOOKUP(A1425,LastLogonDate!A:D,2,FALSE)</f>
        <v>#N/A</v>
      </c>
      <c r="G1425" s="5" t="e">
        <f>VLOOKUP(A1425,LastLogonDate!A:D,3,FALSE)</f>
        <v>#N/A</v>
      </c>
      <c r="H1425" s="5" t="e">
        <f>VLOOKUP(A1425,LastLogonDate!A:D,4,FALSE)</f>
        <v>#N/A</v>
      </c>
      <c r="I1425" s="5" t="str">
        <f t="shared" si="45"/>
        <v/>
      </c>
      <c r="J1425" t="str">
        <f t="shared" si="44"/>
        <v>OR dbo.v_R_System.Name0 like''</v>
      </c>
    </row>
    <row r="1426" spans="2:10" x14ac:dyDescent="0.25">
      <c r="B1426" s="2" t="str">
        <f>_xlfn.IFNA(VLOOKUP(A1426,SQLReport!A:F,2,FALSE),IF(A1426="","","Not in SCCM"))</f>
        <v/>
      </c>
      <c r="C1426" s="2" t="b">
        <f>COUNTIF(SQLReport!A:A, A1426)&gt;1</f>
        <v>0</v>
      </c>
      <c r="D1426" s="5" t="str">
        <f>IF(B1426="No",VLOOKUP(A1426,SQLReport!A:F,4,FALSE),"")</f>
        <v/>
      </c>
      <c r="E1426" s="5" t="str">
        <f>_xlfn.IFNA(IF(VLOOKUP(A1426,NewCMDB!A:N,1,FALSE)="","No","Yes"),IF(A1426="","","No"))</f>
        <v/>
      </c>
      <c r="F1426" s="5" t="e">
        <f>VLOOKUP(A1426,LastLogonDate!A:D,2,FALSE)</f>
        <v>#N/A</v>
      </c>
      <c r="G1426" s="5" t="e">
        <f>VLOOKUP(A1426,LastLogonDate!A:D,3,FALSE)</f>
        <v>#N/A</v>
      </c>
      <c r="H1426" s="5" t="e">
        <f>VLOOKUP(A1426,LastLogonDate!A:D,4,FALSE)</f>
        <v>#N/A</v>
      </c>
      <c r="I1426" s="5" t="str">
        <f t="shared" si="45"/>
        <v/>
      </c>
      <c r="J1426" t="str">
        <f t="shared" si="44"/>
        <v>OR dbo.v_R_System.Name0 like''</v>
      </c>
    </row>
    <row r="1427" spans="2:10" x14ac:dyDescent="0.25">
      <c r="B1427" s="2" t="str">
        <f>_xlfn.IFNA(VLOOKUP(A1427,SQLReport!A:F,2,FALSE),IF(A1427="","","Not in SCCM"))</f>
        <v/>
      </c>
      <c r="C1427" s="2" t="b">
        <f>COUNTIF(SQLReport!A:A, A1427)&gt;1</f>
        <v>0</v>
      </c>
      <c r="D1427" s="5" t="str">
        <f>IF(B1427="No",VLOOKUP(A1427,SQLReport!A:F,4,FALSE),"")</f>
        <v/>
      </c>
      <c r="E1427" s="5" t="str">
        <f>_xlfn.IFNA(IF(VLOOKUP(A1427,NewCMDB!A:N,1,FALSE)="","No","Yes"),IF(A1427="","","No"))</f>
        <v/>
      </c>
      <c r="F1427" s="5" t="e">
        <f>VLOOKUP(A1427,LastLogonDate!A:D,2,FALSE)</f>
        <v>#N/A</v>
      </c>
      <c r="G1427" s="5" t="e">
        <f>VLOOKUP(A1427,LastLogonDate!A:D,3,FALSE)</f>
        <v>#N/A</v>
      </c>
      <c r="H1427" s="5" t="e">
        <f>VLOOKUP(A1427,LastLogonDate!A:D,4,FALSE)</f>
        <v>#N/A</v>
      </c>
      <c r="I1427" s="5" t="str">
        <f t="shared" si="45"/>
        <v/>
      </c>
      <c r="J1427" t="str">
        <f t="shared" si="44"/>
        <v>OR dbo.v_R_System.Name0 like''</v>
      </c>
    </row>
    <row r="1428" spans="2:10" x14ac:dyDescent="0.25">
      <c r="B1428" s="2" t="str">
        <f>_xlfn.IFNA(VLOOKUP(A1428,SQLReport!A:F,2,FALSE),IF(A1428="","","Not in SCCM"))</f>
        <v/>
      </c>
      <c r="C1428" s="2" t="b">
        <f>COUNTIF(SQLReport!A:A, A1428)&gt;1</f>
        <v>0</v>
      </c>
      <c r="D1428" s="5" t="str">
        <f>IF(B1428="No",VLOOKUP(A1428,SQLReport!A:F,4,FALSE),"")</f>
        <v/>
      </c>
      <c r="E1428" s="5" t="str">
        <f>_xlfn.IFNA(IF(VLOOKUP(A1428,NewCMDB!A:N,1,FALSE)="","No","Yes"),IF(A1428="","","No"))</f>
        <v/>
      </c>
      <c r="F1428" s="5" t="e">
        <f>VLOOKUP(A1428,LastLogonDate!A:D,2,FALSE)</f>
        <v>#N/A</v>
      </c>
      <c r="G1428" s="5" t="e">
        <f>VLOOKUP(A1428,LastLogonDate!A:D,3,FALSE)</f>
        <v>#N/A</v>
      </c>
      <c r="H1428" s="5" t="e">
        <f>VLOOKUP(A1428,LastLogonDate!A:D,4,FALSE)</f>
        <v>#N/A</v>
      </c>
      <c r="I1428" s="5" t="str">
        <f t="shared" si="45"/>
        <v/>
      </c>
      <c r="J1428" t="str">
        <f t="shared" si="44"/>
        <v>OR dbo.v_R_System.Name0 like''</v>
      </c>
    </row>
    <row r="1429" spans="2:10" x14ac:dyDescent="0.25">
      <c r="B1429" s="2" t="str">
        <f>_xlfn.IFNA(VLOOKUP(A1429,SQLReport!A:F,2,FALSE),IF(A1429="","","Not in SCCM"))</f>
        <v/>
      </c>
      <c r="C1429" s="2" t="b">
        <f>COUNTIF(SQLReport!A:A, A1429)&gt;1</f>
        <v>0</v>
      </c>
      <c r="D1429" s="5" t="str">
        <f>IF(B1429="No",VLOOKUP(A1429,SQLReport!A:F,4,FALSE),"")</f>
        <v/>
      </c>
      <c r="E1429" s="5" t="str">
        <f>_xlfn.IFNA(IF(VLOOKUP(A1429,NewCMDB!A:N,1,FALSE)="","No","Yes"),IF(A1429="","","No"))</f>
        <v/>
      </c>
      <c r="F1429" s="5" t="e">
        <f>VLOOKUP(A1429,LastLogonDate!A:D,2,FALSE)</f>
        <v>#N/A</v>
      </c>
      <c r="G1429" s="5" t="e">
        <f>VLOOKUP(A1429,LastLogonDate!A:D,3,FALSE)</f>
        <v>#N/A</v>
      </c>
      <c r="H1429" s="5" t="e">
        <f>VLOOKUP(A1429,LastLogonDate!A:D,4,FALSE)</f>
        <v>#N/A</v>
      </c>
      <c r="I1429" s="5" t="str">
        <f t="shared" si="45"/>
        <v/>
      </c>
      <c r="J1429" t="str">
        <f t="shared" si="44"/>
        <v>OR dbo.v_R_System.Name0 like''</v>
      </c>
    </row>
    <row r="1430" spans="2:10" x14ac:dyDescent="0.25">
      <c r="B1430" s="2" t="str">
        <f>_xlfn.IFNA(VLOOKUP(A1430,SQLReport!A:F,2,FALSE),IF(A1430="","","Not in SCCM"))</f>
        <v/>
      </c>
      <c r="C1430" s="2" t="b">
        <f>COUNTIF(SQLReport!A:A, A1430)&gt;1</f>
        <v>0</v>
      </c>
      <c r="D1430" s="5" t="str">
        <f>IF(B1430="No",VLOOKUP(A1430,SQLReport!A:F,4,FALSE),"")</f>
        <v/>
      </c>
      <c r="E1430" s="5" t="str">
        <f>_xlfn.IFNA(IF(VLOOKUP(A1430,NewCMDB!A:N,1,FALSE)="","No","Yes"),IF(A1430="","","No"))</f>
        <v/>
      </c>
      <c r="F1430" s="5" t="e">
        <f>VLOOKUP(A1430,LastLogonDate!A:D,2,FALSE)</f>
        <v>#N/A</v>
      </c>
      <c r="G1430" s="5" t="e">
        <f>VLOOKUP(A1430,LastLogonDate!A:D,3,FALSE)</f>
        <v>#N/A</v>
      </c>
      <c r="H1430" s="5" t="e">
        <f>VLOOKUP(A1430,LastLogonDate!A:D,4,FALSE)</f>
        <v>#N/A</v>
      </c>
      <c r="I1430" s="5" t="str">
        <f t="shared" si="45"/>
        <v/>
      </c>
      <c r="J1430" t="str">
        <f t="shared" si="44"/>
        <v>OR dbo.v_R_System.Name0 like''</v>
      </c>
    </row>
    <row r="1431" spans="2:10" x14ac:dyDescent="0.25">
      <c r="B1431" s="2" t="str">
        <f>_xlfn.IFNA(VLOOKUP(A1431,SQLReport!A:F,2,FALSE),IF(A1431="","","Not in SCCM"))</f>
        <v/>
      </c>
      <c r="C1431" s="2" t="b">
        <f>COUNTIF(SQLReport!A:A, A1431)&gt;1</f>
        <v>0</v>
      </c>
      <c r="D1431" s="5" t="str">
        <f>IF(B1431="No",VLOOKUP(A1431,SQLReport!A:F,4,FALSE),"")</f>
        <v/>
      </c>
      <c r="E1431" s="5" t="str">
        <f>_xlfn.IFNA(IF(VLOOKUP(A1431,NewCMDB!A:N,1,FALSE)="","No","Yes"),IF(A1431="","","No"))</f>
        <v/>
      </c>
      <c r="F1431" s="5" t="e">
        <f>VLOOKUP(A1431,LastLogonDate!A:D,2,FALSE)</f>
        <v>#N/A</v>
      </c>
      <c r="G1431" s="5" t="e">
        <f>VLOOKUP(A1431,LastLogonDate!A:D,3,FALSE)</f>
        <v>#N/A</v>
      </c>
      <c r="H1431" s="5" t="e">
        <f>VLOOKUP(A1431,LastLogonDate!A:D,4,FALSE)</f>
        <v>#N/A</v>
      </c>
      <c r="I1431" s="5" t="str">
        <f t="shared" si="45"/>
        <v/>
      </c>
      <c r="J1431" t="str">
        <f t="shared" si="44"/>
        <v>OR dbo.v_R_System.Name0 like''</v>
      </c>
    </row>
    <row r="1432" spans="2:10" x14ac:dyDescent="0.25">
      <c r="B1432" s="2" t="str">
        <f>_xlfn.IFNA(VLOOKUP(A1432,SQLReport!A:F,2,FALSE),IF(A1432="","","Not in SCCM"))</f>
        <v/>
      </c>
      <c r="C1432" s="2" t="b">
        <f>COUNTIF(SQLReport!A:A, A1432)&gt;1</f>
        <v>0</v>
      </c>
      <c r="D1432" s="5" t="str">
        <f>IF(B1432="No",VLOOKUP(A1432,SQLReport!A:F,4,FALSE),"")</f>
        <v/>
      </c>
      <c r="E1432" s="5" t="str">
        <f>_xlfn.IFNA(IF(VLOOKUP(A1432,NewCMDB!A:N,1,FALSE)="","No","Yes"),IF(A1432="","","No"))</f>
        <v/>
      </c>
      <c r="F1432" s="5" t="e">
        <f>VLOOKUP(A1432,LastLogonDate!A:D,2,FALSE)</f>
        <v>#N/A</v>
      </c>
      <c r="G1432" s="5" t="e">
        <f>VLOOKUP(A1432,LastLogonDate!A:D,3,FALSE)</f>
        <v>#N/A</v>
      </c>
      <c r="H1432" s="5" t="e">
        <f>VLOOKUP(A1432,LastLogonDate!A:D,4,FALSE)</f>
        <v>#N/A</v>
      </c>
      <c r="I1432" s="5" t="str">
        <f t="shared" si="45"/>
        <v/>
      </c>
      <c r="J1432" t="str">
        <f t="shared" si="44"/>
        <v>OR dbo.v_R_System.Name0 like''</v>
      </c>
    </row>
    <row r="1433" spans="2:10" x14ac:dyDescent="0.25">
      <c r="B1433" s="2" t="str">
        <f>_xlfn.IFNA(VLOOKUP(A1433,SQLReport!A:F,2,FALSE),IF(A1433="","","Not in SCCM"))</f>
        <v/>
      </c>
      <c r="C1433" s="2" t="b">
        <f>COUNTIF(SQLReport!A:A, A1433)&gt;1</f>
        <v>0</v>
      </c>
      <c r="D1433" s="5" t="str">
        <f>IF(B1433="No",VLOOKUP(A1433,SQLReport!A:F,4,FALSE),"")</f>
        <v/>
      </c>
      <c r="E1433" s="5" t="str">
        <f>_xlfn.IFNA(IF(VLOOKUP(A1433,NewCMDB!A:N,1,FALSE)="","No","Yes"),IF(A1433="","","No"))</f>
        <v/>
      </c>
      <c r="F1433" s="5" t="e">
        <f>VLOOKUP(A1433,LastLogonDate!A:D,2,FALSE)</f>
        <v>#N/A</v>
      </c>
      <c r="G1433" s="5" t="e">
        <f>VLOOKUP(A1433,LastLogonDate!A:D,3,FALSE)</f>
        <v>#N/A</v>
      </c>
      <c r="H1433" s="5" t="e">
        <f>VLOOKUP(A1433,LastLogonDate!A:D,4,FALSE)</f>
        <v>#N/A</v>
      </c>
      <c r="I1433" s="5" t="str">
        <f t="shared" si="45"/>
        <v/>
      </c>
      <c r="J1433" t="str">
        <f t="shared" si="44"/>
        <v>OR dbo.v_R_System.Name0 like''</v>
      </c>
    </row>
    <row r="1434" spans="2:10" x14ac:dyDescent="0.25">
      <c r="B1434" s="2" t="str">
        <f>_xlfn.IFNA(VLOOKUP(A1434,SQLReport!A:F,2,FALSE),IF(A1434="","","Not in SCCM"))</f>
        <v/>
      </c>
      <c r="C1434" s="2" t="b">
        <f>COUNTIF(SQLReport!A:A, A1434)&gt;1</f>
        <v>0</v>
      </c>
      <c r="D1434" s="5" t="str">
        <f>IF(B1434="No",VLOOKUP(A1434,SQLReport!A:F,4,FALSE),"")</f>
        <v/>
      </c>
      <c r="E1434" s="5" t="str">
        <f>_xlfn.IFNA(IF(VLOOKUP(A1434,NewCMDB!A:N,1,FALSE)="","No","Yes"),IF(A1434="","","No"))</f>
        <v/>
      </c>
      <c r="F1434" s="5" t="e">
        <f>VLOOKUP(A1434,LastLogonDate!A:D,2,FALSE)</f>
        <v>#N/A</v>
      </c>
      <c r="G1434" s="5" t="e">
        <f>VLOOKUP(A1434,LastLogonDate!A:D,3,FALSE)</f>
        <v>#N/A</v>
      </c>
      <c r="H1434" s="5" t="e">
        <f>VLOOKUP(A1434,LastLogonDate!A:D,4,FALSE)</f>
        <v>#N/A</v>
      </c>
      <c r="I1434" s="5" t="str">
        <f t="shared" si="45"/>
        <v/>
      </c>
      <c r="J1434" t="str">
        <f t="shared" si="44"/>
        <v>OR dbo.v_R_System.Name0 like''</v>
      </c>
    </row>
    <row r="1435" spans="2:10" x14ac:dyDescent="0.25">
      <c r="B1435" s="2" t="str">
        <f>_xlfn.IFNA(VLOOKUP(A1435,SQLReport!A:F,2,FALSE),IF(A1435="","","Not in SCCM"))</f>
        <v/>
      </c>
      <c r="C1435" s="2" t="b">
        <f>COUNTIF(SQLReport!A:A, A1435)&gt;1</f>
        <v>0</v>
      </c>
      <c r="D1435" s="5" t="str">
        <f>IF(B1435="No",VLOOKUP(A1435,SQLReport!A:F,4,FALSE),"")</f>
        <v/>
      </c>
      <c r="E1435" s="5" t="str">
        <f>_xlfn.IFNA(IF(VLOOKUP(A1435,NewCMDB!A:N,1,FALSE)="","No","Yes"),IF(A1435="","","No"))</f>
        <v/>
      </c>
      <c r="F1435" s="5" t="e">
        <f>VLOOKUP(A1435,LastLogonDate!A:D,2,FALSE)</f>
        <v>#N/A</v>
      </c>
      <c r="G1435" s="5" t="e">
        <f>VLOOKUP(A1435,LastLogonDate!A:D,3,FALSE)</f>
        <v>#N/A</v>
      </c>
      <c r="H1435" s="5" t="e">
        <f>VLOOKUP(A1435,LastLogonDate!A:D,4,FALSE)</f>
        <v>#N/A</v>
      </c>
      <c r="I1435" s="5" t="str">
        <f t="shared" si="45"/>
        <v/>
      </c>
      <c r="J1435" t="str">
        <f t="shared" si="44"/>
        <v>OR dbo.v_R_System.Name0 like''</v>
      </c>
    </row>
    <row r="1436" spans="2:10" x14ac:dyDescent="0.25">
      <c r="B1436" s="2" t="str">
        <f>_xlfn.IFNA(VLOOKUP(A1436,SQLReport!A:F,2,FALSE),IF(A1436="","","Not in SCCM"))</f>
        <v/>
      </c>
      <c r="C1436" s="2" t="b">
        <f>COUNTIF(SQLReport!A:A, A1436)&gt;1</f>
        <v>0</v>
      </c>
      <c r="D1436" s="5" t="str">
        <f>IF(B1436="No",VLOOKUP(A1436,SQLReport!A:F,4,FALSE),"")</f>
        <v/>
      </c>
      <c r="E1436" s="5" t="str">
        <f>_xlfn.IFNA(IF(VLOOKUP(A1436,NewCMDB!A:N,1,FALSE)="","No","Yes"),IF(A1436="","","No"))</f>
        <v/>
      </c>
      <c r="F1436" s="5" t="e">
        <f>VLOOKUP(A1436,LastLogonDate!A:D,2,FALSE)</f>
        <v>#N/A</v>
      </c>
      <c r="G1436" s="5" t="e">
        <f>VLOOKUP(A1436,LastLogonDate!A:D,3,FALSE)</f>
        <v>#N/A</v>
      </c>
      <c r="H1436" s="5" t="e">
        <f>VLOOKUP(A1436,LastLogonDate!A:D,4,FALSE)</f>
        <v>#N/A</v>
      </c>
      <c r="I1436" s="5" t="str">
        <f t="shared" si="45"/>
        <v/>
      </c>
      <c r="J1436" t="str">
        <f t="shared" si="44"/>
        <v>OR dbo.v_R_System.Name0 like''</v>
      </c>
    </row>
    <row r="1437" spans="2:10" x14ac:dyDescent="0.25">
      <c r="B1437" s="2" t="str">
        <f>_xlfn.IFNA(VLOOKUP(A1437,SQLReport!A:F,2,FALSE),IF(A1437="","","Not in SCCM"))</f>
        <v/>
      </c>
      <c r="C1437" s="2" t="b">
        <f>COUNTIF(SQLReport!A:A, A1437)&gt;1</f>
        <v>0</v>
      </c>
      <c r="D1437" s="5" t="str">
        <f>IF(B1437="No",VLOOKUP(A1437,SQLReport!A:F,4,FALSE),"")</f>
        <v/>
      </c>
      <c r="E1437" s="5" t="str">
        <f>_xlfn.IFNA(IF(VLOOKUP(A1437,NewCMDB!A:N,1,FALSE)="","No","Yes"),IF(A1437="","","No"))</f>
        <v/>
      </c>
      <c r="F1437" s="5" t="e">
        <f>VLOOKUP(A1437,LastLogonDate!A:D,2,FALSE)</f>
        <v>#N/A</v>
      </c>
      <c r="G1437" s="5" t="e">
        <f>VLOOKUP(A1437,LastLogonDate!A:D,3,FALSE)</f>
        <v>#N/A</v>
      </c>
      <c r="H1437" s="5" t="e">
        <f>VLOOKUP(A1437,LastLogonDate!A:D,4,FALSE)</f>
        <v>#N/A</v>
      </c>
      <c r="I1437" s="5" t="str">
        <f t="shared" si="45"/>
        <v/>
      </c>
      <c r="J1437" t="str">
        <f t="shared" si="44"/>
        <v>OR dbo.v_R_System.Name0 like''</v>
      </c>
    </row>
    <row r="1438" spans="2:10" x14ac:dyDescent="0.25">
      <c r="B1438" s="2" t="str">
        <f>_xlfn.IFNA(VLOOKUP(A1438,SQLReport!A:F,2,FALSE),IF(A1438="","","Not in SCCM"))</f>
        <v/>
      </c>
      <c r="C1438" s="2" t="b">
        <f>COUNTIF(SQLReport!A:A, A1438)&gt;1</f>
        <v>0</v>
      </c>
      <c r="D1438" s="5" t="str">
        <f>IF(B1438="No",VLOOKUP(A1438,SQLReport!A:F,4,FALSE),"")</f>
        <v/>
      </c>
      <c r="E1438" s="5" t="str">
        <f>_xlfn.IFNA(IF(VLOOKUP(A1438,NewCMDB!A:N,1,FALSE)="","No","Yes"),IF(A1438="","","No"))</f>
        <v/>
      </c>
      <c r="F1438" s="5" t="e">
        <f>VLOOKUP(A1438,LastLogonDate!A:D,2,FALSE)</f>
        <v>#N/A</v>
      </c>
      <c r="G1438" s="5" t="e">
        <f>VLOOKUP(A1438,LastLogonDate!A:D,3,FALSE)</f>
        <v>#N/A</v>
      </c>
      <c r="H1438" s="5" t="e">
        <f>VLOOKUP(A1438,LastLogonDate!A:D,4,FALSE)</f>
        <v>#N/A</v>
      </c>
      <c r="I1438" s="5" t="str">
        <f t="shared" si="45"/>
        <v/>
      </c>
      <c r="J1438" t="str">
        <f t="shared" si="44"/>
        <v>OR dbo.v_R_System.Name0 like''</v>
      </c>
    </row>
    <row r="1439" spans="2:10" x14ac:dyDescent="0.25">
      <c r="B1439" s="2" t="str">
        <f>_xlfn.IFNA(VLOOKUP(A1439,SQLReport!A:F,2,FALSE),IF(A1439="","","Not in SCCM"))</f>
        <v/>
      </c>
      <c r="C1439" s="2" t="b">
        <f>COUNTIF(SQLReport!A:A, A1439)&gt;1</f>
        <v>0</v>
      </c>
      <c r="D1439" s="5" t="str">
        <f>IF(B1439="No",VLOOKUP(A1439,SQLReport!A:F,4,FALSE),"")</f>
        <v/>
      </c>
      <c r="E1439" s="5" t="str">
        <f>_xlfn.IFNA(IF(VLOOKUP(A1439,NewCMDB!A:N,1,FALSE)="","No","Yes"),IF(A1439="","","No"))</f>
        <v/>
      </c>
      <c r="F1439" s="5" t="e">
        <f>VLOOKUP(A1439,LastLogonDate!A:D,2,FALSE)</f>
        <v>#N/A</v>
      </c>
      <c r="G1439" s="5" t="e">
        <f>VLOOKUP(A1439,LastLogonDate!A:D,3,FALSE)</f>
        <v>#N/A</v>
      </c>
      <c r="H1439" s="5" t="e">
        <f>VLOOKUP(A1439,LastLogonDate!A:D,4,FALSE)</f>
        <v>#N/A</v>
      </c>
      <c r="I1439" s="5" t="str">
        <f t="shared" si="45"/>
        <v/>
      </c>
      <c r="J1439" t="str">
        <f t="shared" si="44"/>
        <v>OR dbo.v_R_System.Name0 like''</v>
      </c>
    </row>
    <row r="1440" spans="2:10" x14ac:dyDescent="0.25">
      <c r="B1440" s="2" t="str">
        <f>_xlfn.IFNA(VLOOKUP(A1440,SQLReport!A:F,2,FALSE),IF(A1440="","","Not in SCCM"))</f>
        <v/>
      </c>
      <c r="C1440" s="2" t="b">
        <f>COUNTIF(SQLReport!A:A, A1440)&gt;1</f>
        <v>0</v>
      </c>
      <c r="D1440" s="5" t="str">
        <f>IF(B1440="No",VLOOKUP(A1440,SQLReport!A:F,4,FALSE),"")</f>
        <v/>
      </c>
      <c r="E1440" s="5" t="str">
        <f>_xlfn.IFNA(IF(VLOOKUP(A1440,NewCMDB!A:N,1,FALSE)="","No","Yes"),IF(A1440="","","No"))</f>
        <v/>
      </c>
      <c r="F1440" s="5" t="e">
        <f>VLOOKUP(A1440,LastLogonDate!A:D,2,FALSE)</f>
        <v>#N/A</v>
      </c>
      <c r="G1440" s="5" t="e">
        <f>VLOOKUP(A1440,LastLogonDate!A:D,3,FALSE)</f>
        <v>#N/A</v>
      </c>
      <c r="H1440" s="5" t="e">
        <f>VLOOKUP(A1440,LastLogonDate!A:D,4,FALSE)</f>
        <v>#N/A</v>
      </c>
      <c r="I1440" s="5" t="str">
        <f t="shared" si="45"/>
        <v/>
      </c>
      <c r="J1440" t="str">
        <f t="shared" si="44"/>
        <v>OR dbo.v_R_System.Name0 like''</v>
      </c>
    </row>
    <row r="1441" spans="2:10" x14ac:dyDescent="0.25">
      <c r="B1441" s="2" t="str">
        <f>_xlfn.IFNA(VLOOKUP(A1441,SQLReport!A:F,2,FALSE),IF(A1441="","","Not in SCCM"))</f>
        <v/>
      </c>
      <c r="C1441" s="2" t="b">
        <f>COUNTIF(SQLReport!A:A, A1441)&gt;1</f>
        <v>0</v>
      </c>
      <c r="D1441" s="5" t="str">
        <f>IF(B1441="No",VLOOKUP(A1441,SQLReport!A:F,4,FALSE),"")</f>
        <v/>
      </c>
      <c r="E1441" s="5" t="str">
        <f>_xlfn.IFNA(IF(VLOOKUP(A1441,NewCMDB!A:N,1,FALSE)="","No","Yes"),IF(A1441="","","No"))</f>
        <v/>
      </c>
      <c r="F1441" s="5" t="e">
        <f>VLOOKUP(A1441,LastLogonDate!A:D,2,FALSE)</f>
        <v>#N/A</v>
      </c>
      <c r="G1441" s="5" t="e">
        <f>VLOOKUP(A1441,LastLogonDate!A:D,3,FALSE)</f>
        <v>#N/A</v>
      </c>
      <c r="H1441" s="5" t="e">
        <f>VLOOKUP(A1441,LastLogonDate!A:D,4,FALSE)</f>
        <v>#N/A</v>
      </c>
      <c r="I1441" s="5" t="str">
        <f t="shared" si="45"/>
        <v/>
      </c>
      <c r="J1441" t="str">
        <f t="shared" si="44"/>
        <v>OR dbo.v_R_System.Name0 like''</v>
      </c>
    </row>
    <row r="1442" spans="2:10" x14ac:dyDescent="0.25">
      <c r="B1442" s="2" t="str">
        <f>_xlfn.IFNA(VLOOKUP(A1442,SQLReport!A:F,2,FALSE),IF(A1442="","","Not in SCCM"))</f>
        <v/>
      </c>
      <c r="C1442" s="2" t="b">
        <f>COUNTIF(SQLReport!A:A, A1442)&gt;1</f>
        <v>0</v>
      </c>
      <c r="D1442" s="5" t="str">
        <f>IF(B1442="No",VLOOKUP(A1442,SQLReport!A:F,4,FALSE),"")</f>
        <v/>
      </c>
      <c r="E1442" s="5" t="str">
        <f>_xlfn.IFNA(IF(VLOOKUP(A1442,NewCMDB!A:N,1,FALSE)="","No","Yes"),IF(A1442="","","No"))</f>
        <v/>
      </c>
      <c r="F1442" s="5" t="e">
        <f>VLOOKUP(A1442,LastLogonDate!A:D,2,FALSE)</f>
        <v>#N/A</v>
      </c>
      <c r="G1442" s="5" t="e">
        <f>VLOOKUP(A1442,LastLogonDate!A:D,3,FALSE)</f>
        <v>#N/A</v>
      </c>
      <c r="H1442" s="5" t="e">
        <f>VLOOKUP(A1442,LastLogonDate!A:D,4,FALSE)</f>
        <v>#N/A</v>
      </c>
      <c r="I1442" s="5" t="str">
        <f t="shared" si="45"/>
        <v/>
      </c>
      <c r="J1442" t="str">
        <f t="shared" si="44"/>
        <v>OR dbo.v_R_System.Name0 like''</v>
      </c>
    </row>
    <row r="1443" spans="2:10" x14ac:dyDescent="0.25">
      <c r="B1443" s="2" t="str">
        <f>_xlfn.IFNA(VLOOKUP(A1443,SQLReport!A:F,2,FALSE),IF(A1443="","","Not in SCCM"))</f>
        <v/>
      </c>
      <c r="C1443" s="2" t="b">
        <f>COUNTIF(SQLReport!A:A, A1443)&gt;1</f>
        <v>0</v>
      </c>
      <c r="D1443" s="5" t="str">
        <f>IF(B1443="No",VLOOKUP(A1443,SQLReport!A:F,4,FALSE),"")</f>
        <v/>
      </c>
      <c r="E1443" s="5" t="str">
        <f>_xlfn.IFNA(IF(VLOOKUP(A1443,NewCMDB!A:N,1,FALSE)="","No","Yes"),IF(A1443="","","No"))</f>
        <v/>
      </c>
      <c r="F1443" s="5" t="e">
        <f>VLOOKUP(A1443,LastLogonDate!A:D,2,FALSE)</f>
        <v>#N/A</v>
      </c>
      <c r="G1443" s="5" t="e">
        <f>VLOOKUP(A1443,LastLogonDate!A:D,3,FALSE)</f>
        <v>#N/A</v>
      </c>
      <c r="H1443" s="5" t="e">
        <f>VLOOKUP(A1443,LastLogonDate!A:D,4,FALSE)</f>
        <v>#N/A</v>
      </c>
      <c r="I1443" s="5" t="str">
        <f t="shared" si="45"/>
        <v/>
      </c>
      <c r="J1443" t="str">
        <f t="shared" si="44"/>
        <v>OR dbo.v_R_System.Name0 like''</v>
      </c>
    </row>
    <row r="1444" spans="2:10" x14ac:dyDescent="0.25">
      <c r="B1444" s="2" t="str">
        <f>_xlfn.IFNA(VLOOKUP(A1444,SQLReport!A:F,2,FALSE),IF(A1444="","","Not in SCCM"))</f>
        <v/>
      </c>
      <c r="C1444" s="2" t="b">
        <f>COUNTIF(SQLReport!A:A, A1444)&gt;1</f>
        <v>0</v>
      </c>
      <c r="D1444" s="5" t="str">
        <f>IF(B1444="No",VLOOKUP(A1444,SQLReport!A:F,4,FALSE),"")</f>
        <v/>
      </c>
      <c r="E1444" s="5" t="str">
        <f>_xlfn.IFNA(IF(VLOOKUP(A1444,NewCMDB!A:N,1,FALSE)="","No","Yes"),IF(A1444="","","No"))</f>
        <v/>
      </c>
      <c r="F1444" s="5" t="e">
        <f>VLOOKUP(A1444,LastLogonDate!A:D,2,FALSE)</f>
        <v>#N/A</v>
      </c>
      <c r="G1444" s="5" t="e">
        <f>VLOOKUP(A1444,LastLogonDate!A:D,3,FALSE)</f>
        <v>#N/A</v>
      </c>
      <c r="H1444" s="5" t="e">
        <f>VLOOKUP(A1444,LastLogonDate!A:D,4,FALSE)</f>
        <v>#N/A</v>
      </c>
      <c r="I1444" s="5" t="str">
        <f t="shared" si="45"/>
        <v/>
      </c>
      <c r="J1444" t="str">
        <f t="shared" si="44"/>
        <v>OR dbo.v_R_System.Name0 like''</v>
      </c>
    </row>
    <row r="1445" spans="2:10" x14ac:dyDescent="0.25">
      <c r="B1445" s="2" t="str">
        <f>_xlfn.IFNA(VLOOKUP(A1445,SQLReport!A:F,2,FALSE),IF(A1445="","","Not in SCCM"))</f>
        <v/>
      </c>
      <c r="C1445" s="2" t="b">
        <f>COUNTIF(SQLReport!A:A, A1445)&gt;1</f>
        <v>0</v>
      </c>
      <c r="D1445" s="5" t="str">
        <f>IF(B1445="No",VLOOKUP(A1445,SQLReport!A:F,4,FALSE),"")</f>
        <v/>
      </c>
      <c r="E1445" s="5" t="str">
        <f>_xlfn.IFNA(IF(VLOOKUP(A1445,NewCMDB!A:N,1,FALSE)="","No","Yes"),IF(A1445="","","No"))</f>
        <v/>
      </c>
      <c r="F1445" s="5" t="e">
        <f>VLOOKUP(A1445,LastLogonDate!A:D,2,FALSE)</f>
        <v>#N/A</v>
      </c>
      <c r="G1445" s="5" t="e">
        <f>VLOOKUP(A1445,LastLogonDate!A:D,3,FALSE)</f>
        <v>#N/A</v>
      </c>
      <c r="H1445" s="5" t="e">
        <f>VLOOKUP(A1445,LastLogonDate!A:D,4,FALSE)</f>
        <v>#N/A</v>
      </c>
      <c r="I1445" s="5" t="str">
        <f t="shared" si="45"/>
        <v/>
      </c>
      <c r="J1445" t="str">
        <f t="shared" si="44"/>
        <v>OR dbo.v_R_System.Name0 like''</v>
      </c>
    </row>
    <row r="1446" spans="2:10" x14ac:dyDescent="0.25">
      <c r="B1446" s="2" t="str">
        <f>_xlfn.IFNA(VLOOKUP(A1446,SQLReport!A:F,2,FALSE),IF(A1446="","","Not in SCCM"))</f>
        <v/>
      </c>
      <c r="C1446" s="2" t="b">
        <f>COUNTIF(SQLReport!A:A, A1446)&gt;1</f>
        <v>0</v>
      </c>
      <c r="D1446" s="5" t="str">
        <f>IF(B1446="No",VLOOKUP(A1446,SQLReport!A:F,4,FALSE),"")</f>
        <v/>
      </c>
      <c r="E1446" s="5" t="str">
        <f>_xlfn.IFNA(IF(VLOOKUP(A1446,NewCMDB!A:N,1,FALSE)="","No","Yes"),IF(A1446="","","No"))</f>
        <v/>
      </c>
      <c r="F1446" s="5" t="e">
        <f>VLOOKUP(A1446,LastLogonDate!A:D,2,FALSE)</f>
        <v>#N/A</v>
      </c>
      <c r="G1446" s="5" t="e">
        <f>VLOOKUP(A1446,LastLogonDate!A:D,3,FALSE)</f>
        <v>#N/A</v>
      </c>
      <c r="H1446" s="5" t="e">
        <f>VLOOKUP(A1446,LastLogonDate!A:D,4,FALSE)</f>
        <v>#N/A</v>
      </c>
      <c r="I1446" s="5" t="str">
        <f t="shared" si="45"/>
        <v/>
      </c>
      <c r="J1446" t="str">
        <f t="shared" si="44"/>
        <v>OR dbo.v_R_System.Name0 like''</v>
      </c>
    </row>
    <row r="1447" spans="2:10" x14ac:dyDescent="0.25">
      <c r="B1447" s="2" t="str">
        <f>_xlfn.IFNA(VLOOKUP(A1447,SQLReport!A:F,2,FALSE),IF(A1447="","","Not in SCCM"))</f>
        <v/>
      </c>
      <c r="C1447" s="2" t="b">
        <f>COUNTIF(SQLReport!A:A, A1447)&gt;1</f>
        <v>0</v>
      </c>
      <c r="D1447" s="5" t="str">
        <f>IF(B1447="No",VLOOKUP(A1447,SQLReport!A:F,4,FALSE),"")</f>
        <v/>
      </c>
      <c r="E1447" s="5" t="str">
        <f>_xlfn.IFNA(IF(VLOOKUP(A1447,NewCMDB!A:N,1,FALSE)="","No","Yes"),IF(A1447="","","No"))</f>
        <v/>
      </c>
      <c r="F1447" s="5" t="e">
        <f>VLOOKUP(A1447,LastLogonDate!A:D,2,FALSE)</f>
        <v>#N/A</v>
      </c>
      <c r="G1447" s="5" t="e">
        <f>VLOOKUP(A1447,LastLogonDate!A:D,3,FALSE)</f>
        <v>#N/A</v>
      </c>
      <c r="H1447" s="5" t="e">
        <f>VLOOKUP(A1447,LastLogonDate!A:D,4,FALSE)</f>
        <v>#N/A</v>
      </c>
      <c r="I1447" s="5" t="str">
        <f t="shared" si="45"/>
        <v/>
      </c>
      <c r="J1447" t="str">
        <f t="shared" si="44"/>
        <v>OR dbo.v_R_System.Name0 like''</v>
      </c>
    </row>
    <row r="1448" spans="2:10" x14ac:dyDescent="0.25">
      <c r="B1448" s="2" t="str">
        <f>_xlfn.IFNA(VLOOKUP(A1448,SQLReport!A:F,2,FALSE),IF(A1448="","","Not in SCCM"))</f>
        <v/>
      </c>
      <c r="C1448" s="2" t="b">
        <f>COUNTIF(SQLReport!A:A, A1448)&gt;1</f>
        <v>0</v>
      </c>
      <c r="D1448" s="5" t="str">
        <f>IF(B1448="No",VLOOKUP(A1448,SQLReport!A:F,4,FALSE),"")</f>
        <v/>
      </c>
      <c r="E1448" s="5" t="str">
        <f>_xlfn.IFNA(IF(VLOOKUP(A1448,NewCMDB!A:N,1,FALSE)="","No","Yes"),IF(A1448="","","No"))</f>
        <v/>
      </c>
      <c r="F1448" s="5" t="e">
        <f>VLOOKUP(A1448,LastLogonDate!A:D,2,FALSE)</f>
        <v>#N/A</v>
      </c>
      <c r="G1448" s="5" t="e">
        <f>VLOOKUP(A1448,LastLogonDate!A:D,3,FALSE)</f>
        <v>#N/A</v>
      </c>
      <c r="H1448" s="5" t="e">
        <f>VLOOKUP(A1448,LastLogonDate!A:D,4,FALSE)</f>
        <v>#N/A</v>
      </c>
      <c r="I1448" s="5" t="str">
        <f t="shared" si="45"/>
        <v/>
      </c>
      <c r="J1448" t="str">
        <f t="shared" si="44"/>
        <v>OR dbo.v_R_System.Name0 like''</v>
      </c>
    </row>
    <row r="1449" spans="2:10" x14ac:dyDescent="0.25">
      <c r="B1449" s="2" t="str">
        <f>_xlfn.IFNA(VLOOKUP(A1449,SQLReport!A:F,2,FALSE),IF(A1449="","","Not in SCCM"))</f>
        <v/>
      </c>
      <c r="C1449" s="2" t="b">
        <f>COUNTIF(SQLReport!A:A, A1449)&gt;1</f>
        <v>0</v>
      </c>
      <c r="D1449" s="5" t="str">
        <f>IF(B1449="No",VLOOKUP(A1449,SQLReport!A:F,4,FALSE),"")</f>
        <v/>
      </c>
      <c r="E1449" s="5" t="str">
        <f>_xlfn.IFNA(IF(VLOOKUP(A1449,NewCMDB!A:N,1,FALSE)="","No","Yes"),IF(A1449="","","No"))</f>
        <v/>
      </c>
      <c r="F1449" s="5" t="e">
        <f>VLOOKUP(A1449,LastLogonDate!A:D,2,FALSE)</f>
        <v>#N/A</v>
      </c>
      <c r="G1449" s="5" t="e">
        <f>VLOOKUP(A1449,LastLogonDate!A:D,3,FALSE)</f>
        <v>#N/A</v>
      </c>
      <c r="H1449" s="5" t="e">
        <f>VLOOKUP(A1449,LastLogonDate!A:D,4,FALSE)</f>
        <v>#N/A</v>
      </c>
      <c r="I1449" s="5" t="str">
        <f t="shared" si="45"/>
        <v/>
      </c>
      <c r="J1449" t="str">
        <f t="shared" si="44"/>
        <v>OR dbo.v_R_System.Name0 like''</v>
      </c>
    </row>
    <row r="1450" spans="2:10" x14ac:dyDescent="0.25">
      <c r="B1450" s="2" t="str">
        <f>_xlfn.IFNA(VLOOKUP(A1450,SQLReport!A:F,2,FALSE),IF(A1450="","","Not in SCCM"))</f>
        <v/>
      </c>
      <c r="C1450" s="2" t="b">
        <f>COUNTIF(SQLReport!A:A, A1450)&gt;1</f>
        <v>0</v>
      </c>
      <c r="D1450" s="5" t="str">
        <f>IF(B1450="No",VLOOKUP(A1450,SQLReport!A:F,4,FALSE),"")</f>
        <v/>
      </c>
      <c r="E1450" s="5" t="str">
        <f>_xlfn.IFNA(IF(VLOOKUP(A1450,NewCMDB!A:N,1,FALSE)="","No","Yes"),IF(A1450="","","No"))</f>
        <v/>
      </c>
      <c r="F1450" s="5" t="e">
        <f>VLOOKUP(A1450,LastLogonDate!A:D,2,FALSE)</f>
        <v>#N/A</v>
      </c>
      <c r="G1450" s="5" t="e">
        <f>VLOOKUP(A1450,LastLogonDate!A:D,3,FALSE)</f>
        <v>#N/A</v>
      </c>
      <c r="H1450" s="5" t="e">
        <f>VLOOKUP(A1450,LastLogonDate!A:D,4,FALSE)</f>
        <v>#N/A</v>
      </c>
      <c r="I1450" s="5" t="str">
        <f t="shared" si="45"/>
        <v/>
      </c>
      <c r="J1450" t="str">
        <f t="shared" si="44"/>
        <v>OR dbo.v_R_System.Name0 like''</v>
      </c>
    </row>
    <row r="1451" spans="2:10" x14ac:dyDescent="0.25">
      <c r="B1451" s="2" t="str">
        <f>_xlfn.IFNA(VLOOKUP(A1451,SQLReport!A:F,2,FALSE),IF(A1451="","","Not in SCCM"))</f>
        <v/>
      </c>
      <c r="C1451" s="2" t="b">
        <f>COUNTIF(SQLReport!A:A, A1451)&gt;1</f>
        <v>0</v>
      </c>
      <c r="D1451" s="5" t="str">
        <f>IF(B1451="No",VLOOKUP(A1451,SQLReport!A:F,4,FALSE),"")</f>
        <v/>
      </c>
      <c r="E1451" s="5" t="str">
        <f>_xlfn.IFNA(IF(VLOOKUP(A1451,NewCMDB!A:N,1,FALSE)="","No","Yes"),IF(A1451="","","No"))</f>
        <v/>
      </c>
      <c r="F1451" s="5" t="e">
        <f>VLOOKUP(A1451,LastLogonDate!A:D,2,FALSE)</f>
        <v>#N/A</v>
      </c>
      <c r="G1451" s="5" t="e">
        <f>VLOOKUP(A1451,LastLogonDate!A:D,3,FALSE)</f>
        <v>#N/A</v>
      </c>
      <c r="H1451" s="5" t="e">
        <f>VLOOKUP(A1451,LastLogonDate!A:D,4,FALSE)</f>
        <v>#N/A</v>
      </c>
      <c r="I1451" s="5" t="str">
        <f t="shared" si="45"/>
        <v/>
      </c>
      <c r="J1451" t="str">
        <f t="shared" si="44"/>
        <v>OR dbo.v_R_System.Name0 like''</v>
      </c>
    </row>
    <row r="1452" spans="2:10" x14ac:dyDescent="0.25">
      <c r="B1452" s="2" t="str">
        <f>_xlfn.IFNA(VLOOKUP(A1452,SQLReport!A:F,2,FALSE),IF(A1452="","","Not in SCCM"))</f>
        <v/>
      </c>
      <c r="C1452" s="2" t="b">
        <f>COUNTIF(SQLReport!A:A, A1452)&gt;1</f>
        <v>0</v>
      </c>
      <c r="D1452" s="5" t="str">
        <f>IF(B1452="No",VLOOKUP(A1452,SQLReport!A:F,4,FALSE),"")</f>
        <v/>
      </c>
      <c r="E1452" s="5" t="str">
        <f>_xlfn.IFNA(IF(VLOOKUP(A1452,NewCMDB!A:N,1,FALSE)="","No","Yes"),IF(A1452="","","No"))</f>
        <v/>
      </c>
      <c r="F1452" s="5" t="e">
        <f>VLOOKUP(A1452,LastLogonDate!A:D,2,FALSE)</f>
        <v>#N/A</v>
      </c>
      <c r="G1452" s="5" t="e">
        <f>VLOOKUP(A1452,LastLogonDate!A:D,3,FALSE)</f>
        <v>#N/A</v>
      </c>
      <c r="H1452" s="5" t="e">
        <f>VLOOKUP(A1452,LastLogonDate!A:D,4,FALSE)</f>
        <v>#N/A</v>
      </c>
      <c r="I1452" s="5" t="str">
        <f t="shared" si="45"/>
        <v/>
      </c>
      <c r="J1452" t="str">
        <f t="shared" si="44"/>
        <v>OR dbo.v_R_System.Name0 like''</v>
      </c>
    </row>
    <row r="1453" spans="2:10" x14ac:dyDescent="0.25">
      <c r="B1453" s="2" t="str">
        <f>_xlfn.IFNA(VLOOKUP(A1453,SQLReport!A:F,2,FALSE),IF(A1453="","","Not in SCCM"))</f>
        <v/>
      </c>
      <c r="C1453" s="2" t="b">
        <f>COUNTIF(SQLReport!A:A, A1453)&gt;1</f>
        <v>0</v>
      </c>
      <c r="D1453" s="5" t="str">
        <f>IF(B1453="No",VLOOKUP(A1453,SQLReport!A:F,4,FALSE),"")</f>
        <v/>
      </c>
      <c r="E1453" s="5" t="str">
        <f>_xlfn.IFNA(IF(VLOOKUP(A1453,NewCMDB!A:N,1,FALSE)="","No","Yes"),IF(A1453="","","No"))</f>
        <v/>
      </c>
      <c r="F1453" s="5" t="e">
        <f>VLOOKUP(A1453,LastLogonDate!A:D,2,FALSE)</f>
        <v>#N/A</v>
      </c>
      <c r="G1453" s="5" t="e">
        <f>VLOOKUP(A1453,LastLogonDate!A:D,3,FALSE)</f>
        <v>#N/A</v>
      </c>
      <c r="H1453" s="5" t="e">
        <f>VLOOKUP(A1453,LastLogonDate!A:D,4,FALSE)</f>
        <v>#N/A</v>
      </c>
      <c r="I1453" s="5" t="str">
        <f t="shared" si="45"/>
        <v/>
      </c>
      <c r="J1453" t="str">
        <f t="shared" si="44"/>
        <v>OR dbo.v_R_System.Name0 like''</v>
      </c>
    </row>
    <row r="1454" spans="2:10" x14ac:dyDescent="0.25">
      <c r="B1454" s="2" t="str">
        <f>_xlfn.IFNA(VLOOKUP(A1454,SQLReport!A:F,2,FALSE),IF(A1454="","","Not in SCCM"))</f>
        <v/>
      </c>
      <c r="C1454" s="2" t="b">
        <f>COUNTIF(SQLReport!A:A, A1454)&gt;1</f>
        <v>0</v>
      </c>
      <c r="D1454" s="5" t="str">
        <f>IF(B1454="No",VLOOKUP(A1454,SQLReport!A:F,4,FALSE),"")</f>
        <v/>
      </c>
      <c r="E1454" s="5" t="str">
        <f>_xlfn.IFNA(IF(VLOOKUP(A1454,NewCMDB!A:N,1,FALSE)="","No","Yes"),IF(A1454="","","No"))</f>
        <v/>
      </c>
      <c r="F1454" s="5" t="e">
        <f>VLOOKUP(A1454,LastLogonDate!A:D,2,FALSE)</f>
        <v>#N/A</v>
      </c>
      <c r="G1454" s="5" t="e">
        <f>VLOOKUP(A1454,LastLogonDate!A:D,3,FALSE)</f>
        <v>#N/A</v>
      </c>
      <c r="H1454" s="5" t="e">
        <f>VLOOKUP(A1454,LastLogonDate!A:D,4,FALSE)</f>
        <v>#N/A</v>
      </c>
      <c r="I1454" s="5" t="str">
        <f t="shared" si="45"/>
        <v/>
      </c>
      <c r="J1454" t="str">
        <f t="shared" si="44"/>
        <v>OR dbo.v_R_System.Name0 like''</v>
      </c>
    </row>
    <row r="1455" spans="2:10" x14ac:dyDescent="0.25">
      <c r="B1455" s="2" t="str">
        <f>_xlfn.IFNA(VLOOKUP(A1455,SQLReport!A:F,2,FALSE),IF(A1455="","","Not in SCCM"))</f>
        <v/>
      </c>
      <c r="C1455" s="2" t="b">
        <f>COUNTIF(SQLReport!A:A, A1455)&gt;1</f>
        <v>0</v>
      </c>
      <c r="D1455" s="5" t="str">
        <f>IF(B1455="No",VLOOKUP(A1455,SQLReport!A:F,4,FALSE),"")</f>
        <v/>
      </c>
      <c r="E1455" s="5" t="str">
        <f>_xlfn.IFNA(IF(VLOOKUP(A1455,NewCMDB!A:N,1,FALSE)="","No","Yes"),IF(A1455="","","No"))</f>
        <v/>
      </c>
      <c r="F1455" s="5" t="e">
        <f>VLOOKUP(A1455,LastLogonDate!A:D,2,FALSE)</f>
        <v>#N/A</v>
      </c>
      <c r="G1455" s="5" t="e">
        <f>VLOOKUP(A1455,LastLogonDate!A:D,3,FALSE)</f>
        <v>#N/A</v>
      </c>
      <c r="H1455" s="5" t="e">
        <f>VLOOKUP(A1455,LastLogonDate!A:D,4,FALSE)</f>
        <v>#N/A</v>
      </c>
      <c r="I1455" s="5" t="str">
        <f t="shared" si="45"/>
        <v/>
      </c>
      <c r="J1455" t="str">
        <f t="shared" si="44"/>
        <v>OR dbo.v_R_System.Name0 like''</v>
      </c>
    </row>
    <row r="1456" spans="2:10" x14ac:dyDescent="0.25">
      <c r="B1456" s="2" t="str">
        <f>_xlfn.IFNA(VLOOKUP(A1456,SQLReport!A:F,2,FALSE),IF(A1456="","","Not in SCCM"))</f>
        <v/>
      </c>
      <c r="C1456" s="2" t="b">
        <f>COUNTIF(SQLReport!A:A, A1456)&gt;1</f>
        <v>0</v>
      </c>
      <c r="D1456" s="5" t="str">
        <f>IF(B1456="No",VLOOKUP(A1456,SQLReport!A:F,4,FALSE),"")</f>
        <v/>
      </c>
      <c r="E1456" s="5" t="str">
        <f>_xlfn.IFNA(IF(VLOOKUP(A1456,NewCMDB!A:N,1,FALSE)="","No","Yes"),IF(A1456="","","No"))</f>
        <v/>
      </c>
      <c r="F1456" s="5" t="e">
        <f>VLOOKUP(A1456,LastLogonDate!A:D,2,FALSE)</f>
        <v>#N/A</v>
      </c>
      <c r="G1456" s="5" t="e">
        <f>VLOOKUP(A1456,LastLogonDate!A:D,3,FALSE)</f>
        <v>#N/A</v>
      </c>
      <c r="H1456" s="5" t="e">
        <f>VLOOKUP(A1456,LastLogonDate!A:D,4,FALSE)</f>
        <v>#N/A</v>
      </c>
      <c r="I1456" s="5" t="str">
        <f t="shared" si="45"/>
        <v/>
      </c>
      <c r="J1456" t="str">
        <f t="shared" si="44"/>
        <v>OR dbo.v_R_System.Name0 like''</v>
      </c>
    </row>
    <row r="1457" spans="2:10" x14ac:dyDescent="0.25">
      <c r="B1457" s="2" t="str">
        <f>_xlfn.IFNA(VLOOKUP(A1457,SQLReport!A:F,2,FALSE),IF(A1457="","","Not in SCCM"))</f>
        <v/>
      </c>
      <c r="C1457" s="2" t="b">
        <f>COUNTIF(SQLReport!A:A, A1457)&gt;1</f>
        <v>0</v>
      </c>
      <c r="D1457" s="5" t="str">
        <f>IF(B1457="No",VLOOKUP(A1457,SQLReport!A:F,4,FALSE),"")</f>
        <v/>
      </c>
      <c r="E1457" s="5" t="str">
        <f>_xlfn.IFNA(IF(VLOOKUP(A1457,NewCMDB!A:N,1,FALSE)="","No","Yes"),IF(A1457="","","No"))</f>
        <v/>
      </c>
      <c r="F1457" s="5" t="e">
        <f>VLOOKUP(A1457,LastLogonDate!A:D,2,FALSE)</f>
        <v>#N/A</v>
      </c>
      <c r="G1457" s="5" t="e">
        <f>VLOOKUP(A1457,LastLogonDate!A:D,3,FALSE)</f>
        <v>#N/A</v>
      </c>
      <c r="H1457" s="5" t="e">
        <f>VLOOKUP(A1457,LastLogonDate!A:D,4,FALSE)</f>
        <v>#N/A</v>
      </c>
      <c r="I1457" s="5" t="str">
        <f t="shared" si="45"/>
        <v/>
      </c>
      <c r="J1457" t="str">
        <f t="shared" si="44"/>
        <v>OR dbo.v_R_System.Name0 like''</v>
      </c>
    </row>
    <row r="1458" spans="2:10" x14ac:dyDescent="0.25">
      <c r="B1458" s="2" t="str">
        <f>_xlfn.IFNA(VLOOKUP(A1458,SQLReport!A:F,2,FALSE),IF(A1458="","","Not in SCCM"))</f>
        <v/>
      </c>
      <c r="C1458" s="2" t="b">
        <f>COUNTIF(SQLReport!A:A, A1458)&gt;1</f>
        <v>0</v>
      </c>
      <c r="D1458" s="5" t="str">
        <f>IF(B1458="No",VLOOKUP(A1458,SQLReport!A:F,4,FALSE),"")</f>
        <v/>
      </c>
      <c r="E1458" s="5" t="str">
        <f>_xlfn.IFNA(IF(VLOOKUP(A1458,NewCMDB!A:N,1,FALSE)="","No","Yes"),IF(A1458="","","No"))</f>
        <v/>
      </c>
      <c r="F1458" s="5" t="e">
        <f>VLOOKUP(A1458,LastLogonDate!A:D,2,FALSE)</f>
        <v>#N/A</v>
      </c>
      <c r="G1458" s="5" t="e">
        <f>VLOOKUP(A1458,LastLogonDate!A:D,3,FALSE)</f>
        <v>#N/A</v>
      </c>
      <c r="H1458" s="5" t="e">
        <f>VLOOKUP(A1458,LastLogonDate!A:D,4,FALSE)</f>
        <v>#N/A</v>
      </c>
      <c r="I1458" s="5" t="str">
        <f t="shared" si="45"/>
        <v/>
      </c>
      <c r="J1458" t="str">
        <f t="shared" si="44"/>
        <v>OR dbo.v_R_System.Name0 like''</v>
      </c>
    </row>
    <row r="1459" spans="2:10" x14ac:dyDescent="0.25">
      <c r="B1459" s="2" t="str">
        <f>_xlfn.IFNA(VLOOKUP(A1459,SQLReport!A:F,2,FALSE),IF(A1459="","","Not in SCCM"))</f>
        <v/>
      </c>
      <c r="C1459" s="2" t="b">
        <f>COUNTIF(SQLReport!A:A, A1459)&gt;1</f>
        <v>0</v>
      </c>
      <c r="D1459" s="5" t="str">
        <f>IF(B1459="No",VLOOKUP(A1459,SQLReport!A:F,4,FALSE),"")</f>
        <v/>
      </c>
      <c r="E1459" s="5" t="str">
        <f>_xlfn.IFNA(IF(VLOOKUP(A1459,NewCMDB!A:N,1,FALSE)="","No","Yes"),IF(A1459="","","No"))</f>
        <v/>
      </c>
      <c r="F1459" s="5" t="e">
        <f>VLOOKUP(A1459,LastLogonDate!A:D,2,FALSE)</f>
        <v>#N/A</v>
      </c>
      <c r="G1459" s="5" t="e">
        <f>VLOOKUP(A1459,LastLogonDate!A:D,3,FALSE)</f>
        <v>#N/A</v>
      </c>
      <c r="H1459" s="5" t="e">
        <f>VLOOKUP(A1459,LastLogonDate!A:D,4,FALSE)</f>
        <v>#N/A</v>
      </c>
      <c r="I1459" s="5" t="str">
        <f t="shared" si="45"/>
        <v/>
      </c>
      <c r="J1459" t="str">
        <f t="shared" si="44"/>
        <v>OR dbo.v_R_System.Name0 like''</v>
      </c>
    </row>
    <row r="1460" spans="2:10" x14ac:dyDescent="0.25">
      <c r="B1460" s="2" t="str">
        <f>_xlfn.IFNA(VLOOKUP(A1460,SQLReport!A:F,2,FALSE),IF(A1460="","","Not in SCCM"))</f>
        <v/>
      </c>
      <c r="C1460" s="2" t="b">
        <f>COUNTIF(SQLReport!A:A, A1460)&gt;1</f>
        <v>0</v>
      </c>
      <c r="D1460" s="5" t="str">
        <f>IF(B1460="No",VLOOKUP(A1460,SQLReport!A:F,4,FALSE),"")</f>
        <v/>
      </c>
      <c r="E1460" s="5" t="str">
        <f>_xlfn.IFNA(IF(VLOOKUP(A1460,NewCMDB!A:N,1,FALSE)="","No","Yes"),IF(A1460="","","No"))</f>
        <v/>
      </c>
      <c r="F1460" s="5" t="e">
        <f>VLOOKUP(A1460,LastLogonDate!A:D,2,FALSE)</f>
        <v>#N/A</v>
      </c>
      <c r="G1460" s="5" t="e">
        <f>VLOOKUP(A1460,LastLogonDate!A:D,3,FALSE)</f>
        <v>#N/A</v>
      </c>
      <c r="H1460" s="5" t="e">
        <f>VLOOKUP(A1460,LastLogonDate!A:D,4,FALSE)</f>
        <v>#N/A</v>
      </c>
      <c r="I1460" s="5" t="str">
        <f t="shared" si="45"/>
        <v/>
      </c>
      <c r="J1460" t="str">
        <f t="shared" si="44"/>
        <v>OR dbo.v_R_System.Name0 like''</v>
      </c>
    </row>
    <row r="1461" spans="2:10" x14ac:dyDescent="0.25">
      <c r="B1461" s="2" t="str">
        <f>_xlfn.IFNA(VLOOKUP(A1461,SQLReport!A:F,2,FALSE),IF(A1461="","","Not in SCCM"))</f>
        <v/>
      </c>
      <c r="C1461" s="2" t="b">
        <f>COUNTIF(SQLReport!A:A, A1461)&gt;1</f>
        <v>0</v>
      </c>
      <c r="D1461" s="5" t="str">
        <f>IF(B1461="No",VLOOKUP(A1461,SQLReport!A:F,4,FALSE),"")</f>
        <v/>
      </c>
      <c r="E1461" s="5" t="str">
        <f>_xlfn.IFNA(IF(VLOOKUP(A1461,NewCMDB!A:N,1,FALSE)="","No","Yes"),IF(A1461="","","No"))</f>
        <v/>
      </c>
      <c r="F1461" s="5" t="e">
        <f>VLOOKUP(A1461,LastLogonDate!A:D,2,FALSE)</f>
        <v>#N/A</v>
      </c>
      <c r="G1461" s="5" t="e">
        <f>VLOOKUP(A1461,LastLogonDate!A:D,3,FALSE)</f>
        <v>#N/A</v>
      </c>
      <c r="H1461" s="5" t="e">
        <f>VLOOKUP(A1461,LastLogonDate!A:D,4,FALSE)</f>
        <v>#N/A</v>
      </c>
      <c r="I1461" s="5" t="str">
        <f t="shared" si="45"/>
        <v/>
      </c>
      <c r="J1461" t="str">
        <f t="shared" si="44"/>
        <v>OR dbo.v_R_System.Name0 like''</v>
      </c>
    </row>
    <row r="1462" spans="2:10" x14ac:dyDescent="0.25">
      <c r="B1462" s="2" t="str">
        <f>_xlfn.IFNA(VLOOKUP(A1462,SQLReport!A:F,2,FALSE),IF(A1462="","","Not in SCCM"))</f>
        <v/>
      </c>
      <c r="C1462" s="2" t="b">
        <f>COUNTIF(SQLReport!A:A, A1462)&gt;1</f>
        <v>0</v>
      </c>
      <c r="D1462" s="5" t="str">
        <f>IF(B1462="No",VLOOKUP(A1462,SQLReport!A:F,4,FALSE),"")</f>
        <v/>
      </c>
      <c r="E1462" s="5" t="str">
        <f>_xlfn.IFNA(IF(VLOOKUP(A1462,NewCMDB!A:N,1,FALSE)="","No","Yes"),IF(A1462="","","No"))</f>
        <v/>
      </c>
      <c r="F1462" s="5" t="e">
        <f>VLOOKUP(A1462,LastLogonDate!A:D,2,FALSE)</f>
        <v>#N/A</v>
      </c>
      <c r="G1462" s="5" t="e">
        <f>VLOOKUP(A1462,LastLogonDate!A:D,3,FALSE)</f>
        <v>#N/A</v>
      </c>
      <c r="H1462" s="5" t="e">
        <f>VLOOKUP(A1462,LastLogonDate!A:D,4,FALSE)</f>
        <v>#N/A</v>
      </c>
      <c r="I1462" s="5" t="str">
        <f t="shared" si="45"/>
        <v/>
      </c>
      <c r="J1462" t="str">
        <f t="shared" si="44"/>
        <v>OR dbo.v_R_System.Name0 like''</v>
      </c>
    </row>
    <row r="1463" spans="2:10" x14ac:dyDescent="0.25">
      <c r="B1463" s="2" t="str">
        <f>_xlfn.IFNA(VLOOKUP(A1463,SQLReport!A:F,2,FALSE),IF(A1463="","","Not in SCCM"))</f>
        <v/>
      </c>
      <c r="C1463" s="2" t="b">
        <f>COUNTIF(SQLReport!A:A, A1463)&gt;1</f>
        <v>0</v>
      </c>
      <c r="D1463" s="5" t="str">
        <f>IF(B1463="No",VLOOKUP(A1463,SQLReport!A:F,4,FALSE),"")</f>
        <v/>
      </c>
      <c r="E1463" s="5" t="str">
        <f>_xlfn.IFNA(IF(VLOOKUP(A1463,NewCMDB!A:N,1,FALSE)="","No","Yes"),IF(A1463="","","No"))</f>
        <v/>
      </c>
      <c r="F1463" s="5" t="e">
        <f>VLOOKUP(A1463,LastLogonDate!A:D,2,FALSE)</f>
        <v>#N/A</v>
      </c>
      <c r="G1463" s="5" t="e">
        <f>VLOOKUP(A1463,LastLogonDate!A:D,3,FALSE)</f>
        <v>#N/A</v>
      </c>
      <c r="H1463" s="5" t="e">
        <f>VLOOKUP(A1463,LastLogonDate!A:D,4,FALSE)</f>
        <v>#N/A</v>
      </c>
      <c r="I1463" s="5" t="str">
        <f t="shared" si="45"/>
        <v/>
      </c>
      <c r="J1463" t="str">
        <f t="shared" si="44"/>
        <v>OR dbo.v_R_System.Name0 like''</v>
      </c>
    </row>
    <row r="1464" spans="2:10" x14ac:dyDescent="0.25">
      <c r="B1464" s="2" t="str">
        <f>_xlfn.IFNA(VLOOKUP(A1464,SQLReport!A:F,2,FALSE),IF(A1464="","","Not in SCCM"))</f>
        <v/>
      </c>
      <c r="C1464" s="2" t="b">
        <f>COUNTIF(SQLReport!A:A, A1464)&gt;1</f>
        <v>0</v>
      </c>
      <c r="D1464" s="5" t="str">
        <f>IF(B1464="No",VLOOKUP(A1464,SQLReport!A:F,4,FALSE),"")</f>
        <v/>
      </c>
      <c r="E1464" s="5" t="str">
        <f>_xlfn.IFNA(IF(VLOOKUP(A1464,NewCMDB!A:N,1,FALSE)="","No","Yes"),IF(A1464="","","No"))</f>
        <v/>
      </c>
      <c r="F1464" s="5" t="e">
        <f>VLOOKUP(A1464,LastLogonDate!A:D,2,FALSE)</f>
        <v>#N/A</v>
      </c>
      <c r="G1464" s="5" t="e">
        <f>VLOOKUP(A1464,LastLogonDate!A:D,3,FALSE)</f>
        <v>#N/A</v>
      </c>
      <c r="H1464" s="5" t="e">
        <f>VLOOKUP(A1464,LastLogonDate!A:D,4,FALSE)</f>
        <v>#N/A</v>
      </c>
      <c r="I1464" s="5" t="str">
        <f t="shared" si="45"/>
        <v/>
      </c>
      <c r="J1464" t="str">
        <f t="shared" si="44"/>
        <v>OR dbo.v_R_System.Name0 like''</v>
      </c>
    </row>
    <row r="1465" spans="2:10" x14ac:dyDescent="0.25">
      <c r="B1465" s="2" t="str">
        <f>_xlfn.IFNA(VLOOKUP(A1465,SQLReport!A:F,2,FALSE),IF(A1465="","","Not in SCCM"))</f>
        <v/>
      </c>
      <c r="C1465" s="2" t="b">
        <f>COUNTIF(SQLReport!A:A, A1465)&gt;1</f>
        <v>0</v>
      </c>
      <c r="D1465" s="5" t="str">
        <f>IF(B1465="No",VLOOKUP(A1465,SQLReport!A:F,4,FALSE),"")</f>
        <v/>
      </c>
      <c r="E1465" s="5" t="str">
        <f>_xlfn.IFNA(IF(VLOOKUP(A1465,NewCMDB!A:N,1,FALSE)="","No","Yes"),IF(A1465="","","No"))</f>
        <v/>
      </c>
      <c r="F1465" s="5" t="e">
        <f>VLOOKUP(A1465,LastLogonDate!A:D,2,FALSE)</f>
        <v>#N/A</v>
      </c>
      <c r="G1465" s="5" t="e">
        <f>VLOOKUP(A1465,LastLogonDate!A:D,3,FALSE)</f>
        <v>#N/A</v>
      </c>
      <c r="H1465" s="5" t="e">
        <f>VLOOKUP(A1465,LastLogonDate!A:D,4,FALSE)</f>
        <v>#N/A</v>
      </c>
      <c r="I1465" s="5" t="str">
        <f t="shared" si="45"/>
        <v/>
      </c>
      <c r="J1465" t="str">
        <f t="shared" si="44"/>
        <v>OR dbo.v_R_System.Name0 like''</v>
      </c>
    </row>
    <row r="1466" spans="2:10" x14ac:dyDescent="0.25">
      <c r="B1466" s="2" t="str">
        <f>_xlfn.IFNA(VLOOKUP(A1466,SQLReport!A:F,2,FALSE),IF(A1466="","","Not in SCCM"))</f>
        <v/>
      </c>
      <c r="C1466" s="2" t="b">
        <f>COUNTIF(SQLReport!A:A, A1466)&gt;1</f>
        <v>0</v>
      </c>
      <c r="D1466" s="5" t="str">
        <f>IF(B1466="No",VLOOKUP(A1466,SQLReport!A:F,4,FALSE),"")</f>
        <v/>
      </c>
      <c r="E1466" s="5" t="str">
        <f>_xlfn.IFNA(IF(VLOOKUP(A1466,NewCMDB!A:N,1,FALSE)="","No","Yes"),IF(A1466="","","No"))</f>
        <v/>
      </c>
      <c r="F1466" s="5" t="e">
        <f>VLOOKUP(A1466,LastLogonDate!A:D,2,FALSE)</f>
        <v>#N/A</v>
      </c>
      <c r="G1466" s="5" t="e">
        <f>VLOOKUP(A1466,LastLogonDate!A:D,3,FALSE)</f>
        <v>#N/A</v>
      </c>
      <c r="H1466" s="5" t="e">
        <f>VLOOKUP(A1466,LastLogonDate!A:D,4,FALSE)</f>
        <v>#N/A</v>
      </c>
      <c r="I1466" s="5" t="str">
        <f t="shared" si="45"/>
        <v/>
      </c>
      <c r="J1466" t="str">
        <f t="shared" si="44"/>
        <v>OR dbo.v_R_System.Name0 like''</v>
      </c>
    </row>
    <row r="1467" spans="2:10" x14ac:dyDescent="0.25">
      <c r="B1467" s="2" t="str">
        <f>_xlfn.IFNA(VLOOKUP(A1467,SQLReport!A:F,2,FALSE),IF(A1467="","","Not in SCCM"))</f>
        <v/>
      </c>
      <c r="C1467" s="2" t="b">
        <f>COUNTIF(SQLReport!A:A, A1467)&gt;1</f>
        <v>0</v>
      </c>
      <c r="D1467" s="5" t="str">
        <f>IF(B1467="No",VLOOKUP(A1467,SQLReport!A:F,4,FALSE),"")</f>
        <v/>
      </c>
      <c r="E1467" s="5" t="str">
        <f>_xlfn.IFNA(IF(VLOOKUP(A1467,NewCMDB!A:N,1,FALSE)="","No","Yes"),IF(A1467="","","No"))</f>
        <v/>
      </c>
      <c r="F1467" s="5" t="e">
        <f>VLOOKUP(A1467,LastLogonDate!A:D,2,FALSE)</f>
        <v>#N/A</v>
      </c>
      <c r="G1467" s="5" t="e">
        <f>VLOOKUP(A1467,LastLogonDate!A:D,3,FALSE)</f>
        <v>#N/A</v>
      </c>
      <c r="H1467" s="5" t="e">
        <f>VLOOKUP(A1467,LastLogonDate!A:D,4,FALSE)</f>
        <v>#N/A</v>
      </c>
      <c r="I1467" s="5" t="str">
        <f t="shared" si="45"/>
        <v/>
      </c>
      <c r="J1467" t="str">
        <f t="shared" si="44"/>
        <v>OR dbo.v_R_System.Name0 like''</v>
      </c>
    </row>
    <row r="1468" spans="2:10" x14ac:dyDescent="0.25">
      <c r="B1468" s="2" t="str">
        <f>_xlfn.IFNA(VLOOKUP(A1468,SQLReport!A:F,2,FALSE),IF(A1468="","","Not in SCCM"))</f>
        <v/>
      </c>
      <c r="C1468" s="2" t="b">
        <f>COUNTIF(SQLReport!A:A, A1468)&gt;1</f>
        <v>0</v>
      </c>
      <c r="D1468" s="5" t="str">
        <f>IF(B1468="No",VLOOKUP(A1468,SQLReport!A:F,4,FALSE),"")</f>
        <v/>
      </c>
      <c r="E1468" s="5" t="str">
        <f>_xlfn.IFNA(IF(VLOOKUP(A1468,NewCMDB!A:N,1,FALSE)="","No","Yes"),IF(A1468="","","No"))</f>
        <v/>
      </c>
      <c r="F1468" s="5" t="e">
        <f>VLOOKUP(A1468,LastLogonDate!A:D,2,FALSE)</f>
        <v>#N/A</v>
      </c>
      <c r="G1468" s="5" t="e">
        <f>VLOOKUP(A1468,LastLogonDate!A:D,3,FALSE)</f>
        <v>#N/A</v>
      </c>
      <c r="H1468" s="5" t="e">
        <f>VLOOKUP(A1468,LastLogonDate!A:D,4,FALSE)</f>
        <v>#N/A</v>
      </c>
      <c r="I1468" s="5" t="str">
        <f t="shared" si="45"/>
        <v/>
      </c>
      <c r="J1468" t="str">
        <f t="shared" si="44"/>
        <v>OR dbo.v_R_System.Name0 like''</v>
      </c>
    </row>
    <row r="1469" spans="2:10" x14ac:dyDescent="0.25">
      <c r="B1469" s="2" t="str">
        <f>_xlfn.IFNA(VLOOKUP(A1469,SQLReport!A:F,2,FALSE),IF(A1469="","","Not in SCCM"))</f>
        <v/>
      </c>
      <c r="C1469" s="2" t="b">
        <f>COUNTIF(SQLReport!A:A, A1469)&gt;1</f>
        <v>0</v>
      </c>
      <c r="D1469" s="5" t="str">
        <f>IF(B1469="No",VLOOKUP(A1469,SQLReport!A:F,4,FALSE),"")</f>
        <v/>
      </c>
      <c r="E1469" s="5" t="str">
        <f>_xlfn.IFNA(IF(VLOOKUP(A1469,NewCMDB!A:N,1,FALSE)="","No","Yes"),IF(A1469="","","No"))</f>
        <v/>
      </c>
      <c r="F1469" s="5" t="e">
        <f>VLOOKUP(A1469,LastLogonDate!A:D,2,FALSE)</f>
        <v>#N/A</v>
      </c>
      <c r="G1469" s="5" t="e">
        <f>VLOOKUP(A1469,LastLogonDate!A:D,3,FALSE)</f>
        <v>#N/A</v>
      </c>
      <c r="H1469" s="5" t="e">
        <f>VLOOKUP(A1469,LastLogonDate!A:D,4,FALSE)</f>
        <v>#N/A</v>
      </c>
      <c r="I1469" s="5" t="str">
        <f t="shared" si="45"/>
        <v/>
      </c>
      <c r="J1469" t="str">
        <f t="shared" si="44"/>
        <v>OR dbo.v_R_System.Name0 like''</v>
      </c>
    </row>
    <row r="1470" spans="2:10" x14ac:dyDescent="0.25">
      <c r="B1470" s="2" t="str">
        <f>_xlfn.IFNA(VLOOKUP(A1470,SQLReport!A:F,2,FALSE),IF(A1470="","","Not in SCCM"))</f>
        <v/>
      </c>
      <c r="C1470" s="2" t="b">
        <f>COUNTIF(SQLReport!A:A, A1470)&gt;1</f>
        <v>0</v>
      </c>
      <c r="D1470" s="5" t="str">
        <f>IF(B1470="No",VLOOKUP(A1470,SQLReport!A:F,4,FALSE),"")</f>
        <v/>
      </c>
      <c r="E1470" s="5" t="str">
        <f>_xlfn.IFNA(IF(VLOOKUP(A1470,NewCMDB!A:N,1,FALSE)="","No","Yes"),IF(A1470="","","No"))</f>
        <v/>
      </c>
      <c r="F1470" s="5" t="e">
        <f>VLOOKUP(A1470,LastLogonDate!A:D,2,FALSE)</f>
        <v>#N/A</v>
      </c>
      <c r="G1470" s="5" t="e">
        <f>VLOOKUP(A1470,LastLogonDate!A:D,3,FALSE)</f>
        <v>#N/A</v>
      </c>
      <c r="H1470" s="5" t="e">
        <f>VLOOKUP(A1470,LastLogonDate!A:D,4,FALSE)</f>
        <v>#N/A</v>
      </c>
      <c r="I1470" s="5" t="str">
        <f t="shared" si="45"/>
        <v/>
      </c>
      <c r="J1470" t="str">
        <f t="shared" si="44"/>
        <v>OR dbo.v_R_System.Name0 like''</v>
      </c>
    </row>
    <row r="1471" spans="2:10" x14ac:dyDescent="0.25">
      <c r="B1471" s="2" t="str">
        <f>_xlfn.IFNA(VLOOKUP(A1471,SQLReport!A:F,2,FALSE),IF(A1471="","","Not in SCCM"))</f>
        <v/>
      </c>
      <c r="C1471" s="2" t="b">
        <f>COUNTIF(SQLReport!A:A, A1471)&gt;1</f>
        <v>0</v>
      </c>
      <c r="D1471" s="5" t="str">
        <f>IF(B1471="No",VLOOKUP(A1471,SQLReport!A:F,4,FALSE),"")</f>
        <v/>
      </c>
      <c r="E1471" s="5" t="str">
        <f>_xlfn.IFNA(IF(VLOOKUP(A1471,NewCMDB!A:N,1,FALSE)="","No","Yes"),IF(A1471="","","No"))</f>
        <v/>
      </c>
      <c r="F1471" s="5" t="e">
        <f>VLOOKUP(A1471,LastLogonDate!A:D,2,FALSE)</f>
        <v>#N/A</v>
      </c>
      <c r="G1471" s="5" t="e">
        <f>VLOOKUP(A1471,LastLogonDate!A:D,3,FALSE)</f>
        <v>#N/A</v>
      </c>
      <c r="H1471" s="5" t="e">
        <f>VLOOKUP(A1471,LastLogonDate!A:D,4,FALSE)</f>
        <v>#N/A</v>
      </c>
      <c r="I1471" s="5" t="str">
        <f t="shared" si="45"/>
        <v/>
      </c>
      <c r="J1471" t="str">
        <f t="shared" si="44"/>
        <v>OR dbo.v_R_System.Name0 like''</v>
      </c>
    </row>
    <row r="1472" spans="2:10" x14ac:dyDescent="0.25">
      <c r="B1472" s="2" t="str">
        <f>_xlfn.IFNA(VLOOKUP(A1472,SQLReport!A:F,2,FALSE),IF(A1472="","","Not in SCCM"))</f>
        <v/>
      </c>
      <c r="C1472" s="2" t="b">
        <f>COUNTIF(SQLReport!A:A, A1472)&gt;1</f>
        <v>0</v>
      </c>
      <c r="D1472" s="5" t="str">
        <f>IF(B1472="No",VLOOKUP(A1472,SQLReport!A:F,4,FALSE),"")</f>
        <v/>
      </c>
      <c r="E1472" s="5" t="str">
        <f>_xlfn.IFNA(IF(VLOOKUP(A1472,NewCMDB!A:N,1,FALSE)="","No","Yes"),IF(A1472="","","No"))</f>
        <v/>
      </c>
      <c r="F1472" s="5" t="e">
        <f>VLOOKUP(A1472,LastLogonDate!A:D,2,FALSE)</f>
        <v>#N/A</v>
      </c>
      <c r="G1472" s="5" t="e">
        <f>VLOOKUP(A1472,LastLogonDate!A:D,3,FALSE)</f>
        <v>#N/A</v>
      </c>
      <c r="H1472" s="5" t="e">
        <f>VLOOKUP(A1472,LastLogonDate!A:D,4,FALSE)</f>
        <v>#N/A</v>
      </c>
      <c r="I1472" s="5" t="str">
        <f t="shared" si="45"/>
        <v/>
      </c>
      <c r="J1472" t="str">
        <f t="shared" si="44"/>
        <v>OR dbo.v_R_System.Name0 like''</v>
      </c>
    </row>
    <row r="1473" spans="2:10" x14ac:dyDescent="0.25">
      <c r="B1473" s="2" t="str">
        <f>_xlfn.IFNA(VLOOKUP(A1473,SQLReport!A:F,2,FALSE),IF(A1473="","","Not in SCCM"))</f>
        <v/>
      </c>
      <c r="C1473" s="2" t="b">
        <f>COUNTIF(SQLReport!A:A, A1473)&gt;1</f>
        <v>0</v>
      </c>
      <c r="D1473" s="5" t="str">
        <f>IF(B1473="No",VLOOKUP(A1473,SQLReport!A:F,4,FALSE),"")</f>
        <v/>
      </c>
      <c r="E1473" s="5" t="str">
        <f>_xlfn.IFNA(IF(VLOOKUP(A1473,NewCMDB!A:N,1,FALSE)="","No","Yes"),IF(A1473="","","No"))</f>
        <v/>
      </c>
      <c r="F1473" s="5" t="e">
        <f>VLOOKUP(A1473,LastLogonDate!A:D,2,FALSE)</f>
        <v>#N/A</v>
      </c>
      <c r="G1473" s="5" t="e">
        <f>VLOOKUP(A1473,LastLogonDate!A:D,3,FALSE)</f>
        <v>#N/A</v>
      </c>
      <c r="H1473" s="5" t="e">
        <f>VLOOKUP(A1473,LastLogonDate!A:D,4,FALSE)</f>
        <v>#N/A</v>
      </c>
      <c r="I1473" s="5" t="str">
        <f t="shared" si="45"/>
        <v/>
      </c>
      <c r="J1473" t="str">
        <f t="shared" si="44"/>
        <v>OR dbo.v_R_System.Name0 like''</v>
      </c>
    </row>
    <row r="1474" spans="2:10" x14ac:dyDescent="0.25">
      <c r="B1474" s="2" t="str">
        <f>_xlfn.IFNA(VLOOKUP(A1474,SQLReport!A:F,2,FALSE),IF(A1474="","","Not in SCCM"))</f>
        <v/>
      </c>
      <c r="C1474" s="2" t="b">
        <f>COUNTIF(SQLReport!A:A, A1474)&gt;1</f>
        <v>0</v>
      </c>
      <c r="D1474" s="5" t="str">
        <f>IF(B1474="No",VLOOKUP(A1474,SQLReport!A:F,4,FALSE),"")</f>
        <v/>
      </c>
      <c r="E1474" s="5" t="str">
        <f>_xlfn.IFNA(IF(VLOOKUP(A1474,NewCMDB!A:N,1,FALSE)="","No","Yes"),IF(A1474="","","No"))</f>
        <v/>
      </c>
      <c r="F1474" s="5" t="e">
        <f>VLOOKUP(A1474,LastLogonDate!A:D,2,FALSE)</f>
        <v>#N/A</v>
      </c>
      <c r="G1474" s="5" t="e">
        <f>VLOOKUP(A1474,LastLogonDate!A:D,3,FALSE)</f>
        <v>#N/A</v>
      </c>
      <c r="H1474" s="5" t="e">
        <f>VLOOKUP(A1474,LastLogonDate!A:D,4,FALSE)</f>
        <v>#N/A</v>
      </c>
      <c r="I1474" s="5" t="str">
        <f t="shared" si="45"/>
        <v/>
      </c>
      <c r="J1474" t="str">
        <f t="shared" ref="J1474:J1537" si="46">"OR dbo.v_R_System.Name0 like'"&amp;A1474&amp;"'"</f>
        <v>OR dbo.v_R_System.Name0 like''</v>
      </c>
    </row>
    <row r="1475" spans="2:10" x14ac:dyDescent="0.25">
      <c r="B1475" s="2" t="str">
        <f>_xlfn.IFNA(VLOOKUP(A1475,SQLReport!A:F,2,FALSE),IF(A1475="","","Not in SCCM"))</f>
        <v/>
      </c>
      <c r="C1475" s="2" t="b">
        <f>COUNTIF(SQLReport!A:A, A1475)&gt;1</f>
        <v>0</v>
      </c>
      <c r="D1475" s="5" t="str">
        <f>IF(B1475="No",VLOOKUP(A1475,SQLReport!A:F,4,FALSE),"")</f>
        <v/>
      </c>
      <c r="E1475" s="5" t="str">
        <f>_xlfn.IFNA(IF(VLOOKUP(A1475,NewCMDB!A:N,1,FALSE)="","No","Yes"),IF(A1475="","","No"))</f>
        <v/>
      </c>
      <c r="F1475" s="5" t="e">
        <f>VLOOKUP(A1475,LastLogonDate!A:D,2,FALSE)</f>
        <v>#N/A</v>
      </c>
      <c r="G1475" s="5" t="e">
        <f>VLOOKUP(A1475,LastLogonDate!A:D,3,FALSE)</f>
        <v>#N/A</v>
      </c>
      <c r="H1475" s="5" t="e">
        <f>VLOOKUP(A1475,LastLogonDate!A:D,4,FALSE)</f>
        <v>#N/A</v>
      </c>
      <c r="I1475" s="5" t="str">
        <f t="shared" ref="I1475:I1538" si="47">IF(C1475=TRUE,"Duplicate - SD to Delete",
    IF(B1475="No",("No Client - Creation Date "&amp;TEXT(D1475,"dd/mm/yyyy")),
        IF(B1475="Not In SCCM",B1475,
            IF(E1475="Yes","Now In CMDB",
                IF(AND(B1475="Yes",E1475="No"),"Broken Client / Communications Issue",
                    IF(B1475="",B1475,"#Manual Response")
                )
            )
        )
    )
)</f>
        <v/>
      </c>
      <c r="J1475" t="str">
        <f t="shared" si="46"/>
        <v>OR dbo.v_R_System.Name0 like''</v>
      </c>
    </row>
    <row r="1476" spans="2:10" x14ac:dyDescent="0.25">
      <c r="B1476" s="2" t="str">
        <f>_xlfn.IFNA(VLOOKUP(A1476,SQLReport!A:F,2,FALSE),IF(A1476="","","Not in SCCM"))</f>
        <v/>
      </c>
      <c r="C1476" s="2" t="b">
        <f>COUNTIF(SQLReport!A:A, A1476)&gt;1</f>
        <v>0</v>
      </c>
      <c r="D1476" s="5" t="str">
        <f>IF(B1476="No",VLOOKUP(A1476,SQLReport!A:F,4,FALSE),"")</f>
        <v/>
      </c>
      <c r="E1476" s="5" t="str">
        <f>_xlfn.IFNA(IF(VLOOKUP(A1476,NewCMDB!A:N,1,FALSE)="","No","Yes"),IF(A1476="","","No"))</f>
        <v/>
      </c>
      <c r="F1476" s="5" t="e">
        <f>VLOOKUP(A1476,LastLogonDate!A:D,2,FALSE)</f>
        <v>#N/A</v>
      </c>
      <c r="G1476" s="5" t="e">
        <f>VLOOKUP(A1476,LastLogonDate!A:D,3,FALSE)</f>
        <v>#N/A</v>
      </c>
      <c r="H1476" s="5" t="e">
        <f>VLOOKUP(A1476,LastLogonDate!A:D,4,FALSE)</f>
        <v>#N/A</v>
      </c>
      <c r="I1476" s="5" t="str">
        <f t="shared" si="47"/>
        <v/>
      </c>
      <c r="J1476" t="str">
        <f t="shared" si="46"/>
        <v>OR dbo.v_R_System.Name0 like''</v>
      </c>
    </row>
    <row r="1477" spans="2:10" x14ac:dyDescent="0.25">
      <c r="B1477" s="2" t="str">
        <f>_xlfn.IFNA(VLOOKUP(A1477,SQLReport!A:F,2,FALSE),IF(A1477="","","Not in SCCM"))</f>
        <v/>
      </c>
      <c r="C1477" s="2" t="b">
        <f>COUNTIF(SQLReport!A:A, A1477)&gt;1</f>
        <v>0</v>
      </c>
      <c r="D1477" s="5" t="str">
        <f>IF(B1477="No",VLOOKUP(A1477,SQLReport!A:F,4,FALSE),"")</f>
        <v/>
      </c>
      <c r="E1477" s="5" t="str">
        <f>_xlfn.IFNA(IF(VLOOKUP(A1477,NewCMDB!A:N,1,FALSE)="","No","Yes"),IF(A1477="","","No"))</f>
        <v/>
      </c>
      <c r="F1477" s="5" t="e">
        <f>VLOOKUP(A1477,LastLogonDate!A:D,2,FALSE)</f>
        <v>#N/A</v>
      </c>
      <c r="G1477" s="5" t="e">
        <f>VLOOKUP(A1477,LastLogonDate!A:D,3,FALSE)</f>
        <v>#N/A</v>
      </c>
      <c r="H1477" s="5" t="e">
        <f>VLOOKUP(A1477,LastLogonDate!A:D,4,FALSE)</f>
        <v>#N/A</v>
      </c>
      <c r="I1477" s="5" t="str">
        <f t="shared" si="47"/>
        <v/>
      </c>
      <c r="J1477" t="str">
        <f t="shared" si="46"/>
        <v>OR dbo.v_R_System.Name0 like''</v>
      </c>
    </row>
    <row r="1478" spans="2:10" x14ac:dyDescent="0.25">
      <c r="B1478" s="2" t="str">
        <f>_xlfn.IFNA(VLOOKUP(A1478,SQLReport!A:F,2,FALSE),IF(A1478="","","Not in SCCM"))</f>
        <v/>
      </c>
      <c r="C1478" s="2" t="b">
        <f>COUNTIF(SQLReport!A:A, A1478)&gt;1</f>
        <v>0</v>
      </c>
      <c r="D1478" s="5" t="str">
        <f>IF(B1478="No",VLOOKUP(A1478,SQLReport!A:F,4,FALSE),"")</f>
        <v/>
      </c>
      <c r="E1478" s="5" t="str">
        <f>_xlfn.IFNA(IF(VLOOKUP(A1478,NewCMDB!A:N,1,FALSE)="","No","Yes"),IF(A1478="","","No"))</f>
        <v/>
      </c>
      <c r="F1478" s="5" t="e">
        <f>VLOOKUP(A1478,LastLogonDate!A:D,2,FALSE)</f>
        <v>#N/A</v>
      </c>
      <c r="G1478" s="5" t="e">
        <f>VLOOKUP(A1478,LastLogonDate!A:D,3,FALSE)</f>
        <v>#N/A</v>
      </c>
      <c r="H1478" s="5" t="e">
        <f>VLOOKUP(A1478,LastLogonDate!A:D,4,FALSE)</f>
        <v>#N/A</v>
      </c>
      <c r="I1478" s="5" t="str">
        <f t="shared" si="47"/>
        <v/>
      </c>
      <c r="J1478" t="str">
        <f t="shared" si="46"/>
        <v>OR dbo.v_R_System.Name0 like''</v>
      </c>
    </row>
    <row r="1479" spans="2:10" x14ac:dyDescent="0.25">
      <c r="B1479" s="2" t="str">
        <f>_xlfn.IFNA(VLOOKUP(A1479,SQLReport!A:F,2,FALSE),IF(A1479="","","Not in SCCM"))</f>
        <v/>
      </c>
      <c r="C1479" s="2" t="b">
        <f>COUNTIF(SQLReport!A:A, A1479)&gt;1</f>
        <v>0</v>
      </c>
      <c r="D1479" s="5" t="str">
        <f>IF(B1479="No",VLOOKUP(A1479,SQLReport!A:F,4,FALSE),"")</f>
        <v/>
      </c>
      <c r="E1479" s="5" t="str">
        <f>_xlfn.IFNA(IF(VLOOKUP(A1479,NewCMDB!A:N,1,FALSE)="","No","Yes"),IF(A1479="","","No"))</f>
        <v/>
      </c>
      <c r="F1479" s="5" t="e">
        <f>VLOOKUP(A1479,LastLogonDate!A:D,2,FALSE)</f>
        <v>#N/A</v>
      </c>
      <c r="G1479" s="5" t="e">
        <f>VLOOKUP(A1479,LastLogonDate!A:D,3,FALSE)</f>
        <v>#N/A</v>
      </c>
      <c r="H1479" s="5" t="e">
        <f>VLOOKUP(A1479,LastLogonDate!A:D,4,FALSE)</f>
        <v>#N/A</v>
      </c>
      <c r="I1479" s="5" t="str">
        <f t="shared" si="47"/>
        <v/>
      </c>
      <c r="J1479" t="str">
        <f t="shared" si="46"/>
        <v>OR dbo.v_R_System.Name0 like''</v>
      </c>
    </row>
    <row r="1480" spans="2:10" x14ac:dyDescent="0.25">
      <c r="B1480" s="2" t="str">
        <f>_xlfn.IFNA(VLOOKUP(A1480,SQLReport!A:F,2,FALSE),IF(A1480="","","Not in SCCM"))</f>
        <v/>
      </c>
      <c r="C1480" s="2" t="b">
        <f>COUNTIF(SQLReport!A:A, A1480)&gt;1</f>
        <v>0</v>
      </c>
      <c r="D1480" s="5" t="str">
        <f>IF(B1480="No",VLOOKUP(A1480,SQLReport!A:F,4,FALSE),"")</f>
        <v/>
      </c>
      <c r="E1480" s="5" t="str">
        <f>_xlfn.IFNA(IF(VLOOKUP(A1480,NewCMDB!A:N,1,FALSE)="","No","Yes"),IF(A1480="","","No"))</f>
        <v/>
      </c>
      <c r="F1480" s="5" t="e">
        <f>VLOOKUP(A1480,LastLogonDate!A:D,2,FALSE)</f>
        <v>#N/A</v>
      </c>
      <c r="G1480" s="5" t="e">
        <f>VLOOKUP(A1480,LastLogonDate!A:D,3,FALSE)</f>
        <v>#N/A</v>
      </c>
      <c r="H1480" s="5" t="e">
        <f>VLOOKUP(A1480,LastLogonDate!A:D,4,FALSE)</f>
        <v>#N/A</v>
      </c>
      <c r="I1480" s="5" t="str">
        <f t="shared" si="47"/>
        <v/>
      </c>
      <c r="J1480" t="str">
        <f t="shared" si="46"/>
        <v>OR dbo.v_R_System.Name0 like''</v>
      </c>
    </row>
    <row r="1481" spans="2:10" x14ac:dyDescent="0.25">
      <c r="B1481" s="2" t="str">
        <f>_xlfn.IFNA(VLOOKUP(A1481,SQLReport!A:F,2,FALSE),IF(A1481="","","Not in SCCM"))</f>
        <v/>
      </c>
      <c r="C1481" s="2" t="b">
        <f>COUNTIF(SQLReport!A:A, A1481)&gt;1</f>
        <v>0</v>
      </c>
      <c r="D1481" s="5" t="str">
        <f>IF(B1481="No",VLOOKUP(A1481,SQLReport!A:F,4,FALSE),"")</f>
        <v/>
      </c>
      <c r="E1481" s="5" t="str">
        <f>_xlfn.IFNA(IF(VLOOKUP(A1481,NewCMDB!A:N,1,FALSE)="","No","Yes"),IF(A1481="","","No"))</f>
        <v/>
      </c>
      <c r="F1481" s="5" t="e">
        <f>VLOOKUP(A1481,LastLogonDate!A:D,2,FALSE)</f>
        <v>#N/A</v>
      </c>
      <c r="G1481" s="5" t="e">
        <f>VLOOKUP(A1481,LastLogonDate!A:D,3,FALSE)</f>
        <v>#N/A</v>
      </c>
      <c r="H1481" s="5" t="e">
        <f>VLOOKUP(A1481,LastLogonDate!A:D,4,FALSE)</f>
        <v>#N/A</v>
      </c>
      <c r="I1481" s="5" t="str">
        <f t="shared" si="47"/>
        <v/>
      </c>
      <c r="J1481" t="str">
        <f t="shared" si="46"/>
        <v>OR dbo.v_R_System.Name0 like''</v>
      </c>
    </row>
    <row r="1482" spans="2:10" x14ac:dyDescent="0.25">
      <c r="B1482" s="2" t="str">
        <f>_xlfn.IFNA(VLOOKUP(A1482,SQLReport!A:F,2,FALSE),IF(A1482="","","Not in SCCM"))</f>
        <v/>
      </c>
      <c r="C1482" s="2" t="b">
        <f>COUNTIF(SQLReport!A:A, A1482)&gt;1</f>
        <v>0</v>
      </c>
      <c r="D1482" s="5" t="str">
        <f>IF(B1482="No",VLOOKUP(A1482,SQLReport!A:F,4,FALSE),"")</f>
        <v/>
      </c>
      <c r="E1482" s="5" t="str">
        <f>_xlfn.IFNA(IF(VLOOKUP(A1482,NewCMDB!A:N,1,FALSE)="","No","Yes"),IF(A1482="","","No"))</f>
        <v/>
      </c>
      <c r="F1482" s="5" t="e">
        <f>VLOOKUP(A1482,LastLogonDate!A:D,2,FALSE)</f>
        <v>#N/A</v>
      </c>
      <c r="G1482" s="5" t="e">
        <f>VLOOKUP(A1482,LastLogonDate!A:D,3,FALSE)</f>
        <v>#N/A</v>
      </c>
      <c r="H1482" s="5" t="e">
        <f>VLOOKUP(A1482,LastLogonDate!A:D,4,FALSE)</f>
        <v>#N/A</v>
      </c>
      <c r="I1482" s="5" t="str">
        <f t="shared" si="47"/>
        <v/>
      </c>
      <c r="J1482" t="str">
        <f t="shared" si="46"/>
        <v>OR dbo.v_R_System.Name0 like''</v>
      </c>
    </row>
    <row r="1483" spans="2:10" x14ac:dyDescent="0.25">
      <c r="B1483" s="2" t="str">
        <f>_xlfn.IFNA(VLOOKUP(A1483,SQLReport!A:F,2,FALSE),IF(A1483="","","Not in SCCM"))</f>
        <v/>
      </c>
      <c r="C1483" s="2" t="b">
        <f>COUNTIF(SQLReport!A:A, A1483)&gt;1</f>
        <v>0</v>
      </c>
      <c r="D1483" s="5" t="str">
        <f>IF(B1483="No",VLOOKUP(A1483,SQLReport!A:F,4,FALSE),"")</f>
        <v/>
      </c>
      <c r="E1483" s="5" t="str">
        <f>_xlfn.IFNA(IF(VLOOKUP(A1483,NewCMDB!A:N,1,FALSE)="","No","Yes"),IF(A1483="","","No"))</f>
        <v/>
      </c>
      <c r="F1483" s="5" t="e">
        <f>VLOOKUP(A1483,LastLogonDate!A:D,2,FALSE)</f>
        <v>#N/A</v>
      </c>
      <c r="G1483" s="5" t="e">
        <f>VLOOKUP(A1483,LastLogonDate!A:D,3,FALSE)</f>
        <v>#N/A</v>
      </c>
      <c r="H1483" s="5" t="e">
        <f>VLOOKUP(A1483,LastLogonDate!A:D,4,FALSE)</f>
        <v>#N/A</v>
      </c>
      <c r="I1483" s="5" t="str">
        <f t="shared" si="47"/>
        <v/>
      </c>
      <c r="J1483" t="str">
        <f t="shared" si="46"/>
        <v>OR dbo.v_R_System.Name0 like''</v>
      </c>
    </row>
    <row r="1484" spans="2:10" x14ac:dyDescent="0.25">
      <c r="B1484" s="2" t="str">
        <f>_xlfn.IFNA(VLOOKUP(A1484,SQLReport!A:F,2,FALSE),IF(A1484="","","Not in SCCM"))</f>
        <v/>
      </c>
      <c r="C1484" s="2" t="b">
        <f>COUNTIF(SQLReport!A:A, A1484)&gt;1</f>
        <v>0</v>
      </c>
      <c r="D1484" s="5" t="str">
        <f>IF(B1484="No",VLOOKUP(A1484,SQLReport!A:F,4,FALSE),"")</f>
        <v/>
      </c>
      <c r="E1484" s="5" t="str">
        <f>_xlfn.IFNA(IF(VLOOKUP(A1484,NewCMDB!A:N,1,FALSE)="","No","Yes"),IF(A1484="","","No"))</f>
        <v/>
      </c>
      <c r="F1484" s="5" t="e">
        <f>VLOOKUP(A1484,LastLogonDate!A:D,2,FALSE)</f>
        <v>#N/A</v>
      </c>
      <c r="G1484" s="5" t="e">
        <f>VLOOKUP(A1484,LastLogonDate!A:D,3,FALSE)</f>
        <v>#N/A</v>
      </c>
      <c r="H1484" s="5" t="e">
        <f>VLOOKUP(A1484,LastLogonDate!A:D,4,FALSE)</f>
        <v>#N/A</v>
      </c>
      <c r="I1484" s="5" t="str">
        <f t="shared" si="47"/>
        <v/>
      </c>
      <c r="J1484" t="str">
        <f t="shared" si="46"/>
        <v>OR dbo.v_R_System.Name0 like''</v>
      </c>
    </row>
    <row r="1485" spans="2:10" x14ac:dyDescent="0.25">
      <c r="B1485" s="2" t="str">
        <f>_xlfn.IFNA(VLOOKUP(A1485,SQLReport!A:F,2,FALSE),IF(A1485="","","Not in SCCM"))</f>
        <v/>
      </c>
      <c r="C1485" s="2" t="b">
        <f>COUNTIF(SQLReport!A:A, A1485)&gt;1</f>
        <v>0</v>
      </c>
      <c r="D1485" s="5" t="str">
        <f>IF(B1485="No",VLOOKUP(A1485,SQLReport!A:F,4,FALSE),"")</f>
        <v/>
      </c>
      <c r="E1485" s="5" t="str">
        <f>_xlfn.IFNA(IF(VLOOKUP(A1485,NewCMDB!A:N,1,FALSE)="","No","Yes"),IF(A1485="","","No"))</f>
        <v/>
      </c>
      <c r="F1485" s="5" t="e">
        <f>VLOOKUP(A1485,LastLogonDate!A:D,2,FALSE)</f>
        <v>#N/A</v>
      </c>
      <c r="G1485" s="5" t="e">
        <f>VLOOKUP(A1485,LastLogonDate!A:D,3,FALSE)</f>
        <v>#N/A</v>
      </c>
      <c r="H1485" s="5" t="e">
        <f>VLOOKUP(A1485,LastLogonDate!A:D,4,FALSE)</f>
        <v>#N/A</v>
      </c>
      <c r="I1485" s="5" t="str">
        <f t="shared" si="47"/>
        <v/>
      </c>
      <c r="J1485" t="str">
        <f t="shared" si="46"/>
        <v>OR dbo.v_R_System.Name0 like''</v>
      </c>
    </row>
    <row r="1486" spans="2:10" x14ac:dyDescent="0.25">
      <c r="B1486" s="2" t="str">
        <f>_xlfn.IFNA(VLOOKUP(A1486,SQLReport!A:F,2,FALSE),IF(A1486="","","Not in SCCM"))</f>
        <v/>
      </c>
      <c r="C1486" s="2" t="b">
        <f>COUNTIF(SQLReport!A:A, A1486)&gt;1</f>
        <v>0</v>
      </c>
      <c r="D1486" s="5" t="str">
        <f>IF(B1486="No",VLOOKUP(A1486,SQLReport!A:F,4,FALSE),"")</f>
        <v/>
      </c>
      <c r="E1486" s="5" t="str">
        <f>_xlfn.IFNA(IF(VLOOKUP(A1486,NewCMDB!A:N,1,FALSE)="","No","Yes"),IF(A1486="","","No"))</f>
        <v/>
      </c>
      <c r="F1486" s="5" t="e">
        <f>VLOOKUP(A1486,LastLogonDate!A:D,2,FALSE)</f>
        <v>#N/A</v>
      </c>
      <c r="G1486" s="5" t="e">
        <f>VLOOKUP(A1486,LastLogonDate!A:D,3,FALSE)</f>
        <v>#N/A</v>
      </c>
      <c r="H1486" s="5" t="e">
        <f>VLOOKUP(A1486,LastLogonDate!A:D,4,FALSE)</f>
        <v>#N/A</v>
      </c>
      <c r="I1486" s="5" t="str">
        <f t="shared" si="47"/>
        <v/>
      </c>
      <c r="J1486" t="str">
        <f t="shared" si="46"/>
        <v>OR dbo.v_R_System.Name0 like''</v>
      </c>
    </row>
    <row r="1487" spans="2:10" x14ac:dyDescent="0.25">
      <c r="B1487" s="2" t="str">
        <f>_xlfn.IFNA(VLOOKUP(A1487,SQLReport!A:F,2,FALSE),IF(A1487="","","Not in SCCM"))</f>
        <v/>
      </c>
      <c r="C1487" s="2" t="b">
        <f>COUNTIF(SQLReport!A:A, A1487)&gt;1</f>
        <v>0</v>
      </c>
      <c r="D1487" s="5" t="str">
        <f>IF(B1487="No",VLOOKUP(A1487,SQLReport!A:F,4,FALSE),"")</f>
        <v/>
      </c>
      <c r="E1487" s="5" t="str">
        <f>_xlfn.IFNA(IF(VLOOKUP(A1487,NewCMDB!A:N,1,FALSE)="","No","Yes"),IF(A1487="","","No"))</f>
        <v/>
      </c>
      <c r="F1487" s="5" t="e">
        <f>VLOOKUP(A1487,LastLogonDate!A:D,2,FALSE)</f>
        <v>#N/A</v>
      </c>
      <c r="G1487" s="5" t="e">
        <f>VLOOKUP(A1487,LastLogonDate!A:D,3,FALSE)</f>
        <v>#N/A</v>
      </c>
      <c r="H1487" s="5" t="e">
        <f>VLOOKUP(A1487,LastLogonDate!A:D,4,FALSE)</f>
        <v>#N/A</v>
      </c>
      <c r="I1487" s="5" t="str">
        <f t="shared" si="47"/>
        <v/>
      </c>
      <c r="J1487" t="str">
        <f t="shared" si="46"/>
        <v>OR dbo.v_R_System.Name0 like''</v>
      </c>
    </row>
    <row r="1488" spans="2:10" x14ac:dyDescent="0.25">
      <c r="B1488" s="2" t="str">
        <f>_xlfn.IFNA(VLOOKUP(A1488,SQLReport!A:F,2,FALSE),IF(A1488="","","Not in SCCM"))</f>
        <v/>
      </c>
      <c r="C1488" s="2" t="b">
        <f>COUNTIF(SQLReport!A:A, A1488)&gt;1</f>
        <v>0</v>
      </c>
      <c r="D1488" s="5" t="str">
        <f>IF(B1488="No",VLOOKUP(A1488,SQLReport!A:F,4,FALSE),"")</f>
        <v/>
      </c>
      <c r="E1488" s="5" t="str">
        <f>_xlfn.IFNA(IF(VLOOKUP(A1488,NewCMDB!A:N,1,FALSE)="","No","Yes"),IF(A1488="","","No"))</f>
        <v/>
      </c>
      <c r="F1488" s="5" t="e">
        <f>VLOOKUP(A1488,LastLogonDate!A:D,2,FALSE)</f>
        <v>#N/A</v>
      </c>
      <c r="G1488" s="5" t="e">
        <f>VLOOKUP(A1488,LastLogonDate!A:D,3,FALSE)</f>
        <v>#N/A</v>
      </c>
      <c r="H1488" s="5" t="e">
        <f>VLOOKUP(A1488,LastLogonDate!A:D,4,FALSE)</f>
        <v>#N/A</v>
      </c>
      <c r="I1488" s="5" t="str">
        <f t="shared" si="47"/>
        <v/>
      </c>
      <c r="J1488" t="str">
        <f t="shared" si="46"/>
        <v>OR dbo.v_R_System.Name0 like''</v>
      </c>
    </row>
    <row r="1489" spans="2:10" x14ac:dyDescent="0.25">
      <c r="B1489" s="2" t="str">
        <f>_xlfn.IFNA(VLOOKUP(A1489,SQLReport!A:F,2,FALSE),IF(A1489="","","Not in SCCM"))</f>
        <v/>
      </c>
      <c r="C1489" s="2" t="b">
        <f>COUNTIF(SQLReport!A:A, A1489)&gt;1</f>
        <v>0</v>
      </c>
      <c r="D1489" s="5" t="str">
        <f>IF(B1489="No",VLOOKUP(A1489,SQLReport!A:F,4,FALSE),"")</f>
        <v/>
      </c>
      <c r="E1489" s="5" t="str">
        <f>_xlfn.IFNA(IF(VLOOKUP(A1489,NewCMDB!A:N,1,FALSE)="","No","Yes"),IF(A1489="","","No"))</f>
        <v/>
      </c>
      <c r="F1489" s="5" t="e">
        <f>VLOOKUP(A1489,LastLogonDate!A:D,2,FALSE)</f>
        <v>#N/A</v>
      </c>
      <c r="G1489" s="5" t="e">
        <f>VLOOKUP(A1489,LastLogonDate!A:D,3,FALSE)</f>
        <v>#N/A</v>
      </c>
      <c r="H1489" s="5" t="e">
        <f>VLOOKUP(A1489,LastLogonDate!A:D,4,FALSE)</f>
        <v>#N/A</v>
      </c>
      <c r="I1489" s="5" t="str">
        <f t="shared" si="47"/>
        <v/>
      </c>
      <c r="J1489" t="str">
        <f t="shared" si="46"/>
        <v>OR dbo.v_R_System.Name0 like''</v>
      </c>
    </row>
    <row r="1490" spans="2:10" x14ac:dyDescent="0.25">
      <c r="B1490" s="2" t="str">
        <f>_xlfn.IFNA(VLOOKUP(A1490,SQLReport!A:F,2,FALSE),IF(A1490="","","Not in SCCM"))</f>
        <v/>
      </c>
      <c r="C1490" s="2" t="b">
        <f>COUNTIF(SQLReport!A:A, A1490)&gt;1</f>
        <v>0</v>
      </c>
      <c r="D1490" s="5" t="str">
        <f>IF(B1490="No",VLOOKUP(A1490,SQLReport!A:F,4,FALSE),"")</f>
        <v/>
      </c>
      <c r="E1490" s="5" t="str">
        <f>_xlfn.IFNA(IF(VLOOKUP(A1490,NewCMDB!A:N,1,FALSE)="","No","Yes"),IF(A1490="","","No"))</f>
        <v/>
      </c>
      <c r="F1490" s="5" t="e">
        <f>VLOOKUP(A1490,LastLogonDate!A:D,2,FALSE)</f>
        <v>#N/A</v>
      </c>
      <c r="G1490" s="5" t="e">
        <f>VLOOKUP(A1490,LastLogonDate!A:D,3,FALSE)</f>
        <v>#N/A</v>
      </c>
      <c r="H1490" s="5" t="e">
        <f>VLOOKUP(A1490,LastLogonDate!A:D,4,FALSE)</f>
        <v>#N/A</v>
      </c>
      <c r="I1490" s="5" t="str">
        <f t="shared" si="47"/>
        <v/>
      </c>
      <c r="J1490" t="str">
        <f t="shared" si="46"/>
        <v>OR dbo.v_R_System.Name0 like''</v>
      </c>
    </row>
    <row r="1491" spans="2:10" x14ac:dyDescent="0.25">
      <c r="B1491" s="2" t="str">
        <f>_xlfn.IFNA(VLOOKUP(A1491,SQLReport!A:F,2,FALSE),IF(A1491="","","Not in SCCM"))</f>
        <v/>
      </c>
      <c r="C1491" s="2" t="b">
        <f>COUNTIF(SQLReport!A:A, A1491)&gt;1</f>
        <v>0</v>
      </c>
      <c r="D1491" s="5" t="str">
        <f>IF(B1491="No",VLOOKUP(A1491,SQLReport!A:F,4,FALSE),"")</f>
        <v/>
      </c>
      <c r="E1491" s="5" t="str">
        <f>_xlfn.IFNA(IF(VLOOKUP(A1491,NewCMDB!A:N,1,FALSE)="","No","Yes"),IF(A1491="","","No"))</f>
        <v/>
      </c>
      <c r="F1491" s="5" t="e">
        <f>VLOOKUP(A1491,LastLogonDate!A:D,2,FALSE)</f>
        <v>#N/A</v>
      </c>
      <c r="G1491" s="5" t="e">
        <f>VLOOKUP(A1491,LastLogonDate!A:D,3,FALSE)</f>
        <v>#N/A</v>
      </c>
      <c r="H1491" s="5" t="e">
        <f>VLOOKUP(A1491,LastLogonDate!A:D,4,FALSE)</f>
        <v>#N/A</v>
      </c>
      <c r="I1491" s="5" t="str">
        <f t="shared" si="47"/>
        <v/>
      </c>
      <c r="J1491" t="str">
        <f t="shared" si="46"/>
        <v>OR dbo.v_R_System.Name0 like''</v>
      </c>
    </row>
    <row r="1492" spans="2:10" x14ac:dyDescent="0.25">
      <c r="B1492" s="2" t="str">
        <f>_xlfn.IFNA(VLOOKUP(A1492,SQLReport!A:F,2,FALSE),IF(A1492="","","Not in SCCM"))</f>
        <v/>
      </c>
      <c r="C1492" s="2" t="b">
        <f>COUNTIF(SQLReport!A:A, A1492)&gt;1</f>
        <v>0</v>
      </c>
      <c r="D1492" s="5" t="str">
        <f>IF(B1492="No",VLOOKUP(A1492,SQLReport!A:F,4,FALSE),"")</f>
        <v/>
      </c>
      <c r="E1492" s="5" t="str">
        <f>_xlfn.IFNA(IF(VLOOKUP(A1492,NewCMDB!A:N,1,FALSE)="","No","Yes"),IF(A1492="","","No"))</f>
        <v/>
      </c>
      <c r="F1492" s="5" t="e">
        <f>VLOOKUP(A1492,LastLogonDate!A:D,2,FALSE)</f>
        <v>#N/A</v>
      </c>
      <c r="G1492" s="5" t="e">
        <f>VLOOKUP(A1492,LastLogonDate!A:D,3,FALSE)</f>
        <v>#N/A</v>
      </c>
      <c r="H1492" s="5" t="e">
        <f>VLOOKUP(A1492,LastLogonDate!A:D,4,FALSE)</f>
        <v>#N/A</v>
      </c>
      <c r="I1492" s="5" t="str">
        <f t="shared" si="47"/>
        <v/>
      </c>
      <c r="J1492" t="str">
        <f t="shared" si="46"/>
        <v>OR dbo.v_R_System.Name0 like''</v>
      </c>
    </row>
    <row r="1493" spans="2:10" x14ac:dyDescent="0.25">
      <c r="B1493" s="2" t="str">
        <f>_xlfn.IFNA(VLOOKUP(A1493,SQLReport!A:F,2,FALSE),IF(A1493="","","Not in SCCM"))</f>
        <v/>
      </c>
      <c r="C1493" s="2" t="b">
        <f>COUNTIF(SQLReport!A:A, A1493)&gt;1</f>
        <v>0</v>
      </c>
      <c r="D1493" s="5" t="str">
        <f>IF(B1493="No",VLOOKUP(A1493,SQLReport!A:F,4,FALSE),"")</f>
        <v/>
      </c>
      <c r="E1493" s="5" t="str">
        <f>_xlfn.IFNA(IF(VLOOKUP(A1493,NewCMDB!A:N,1,FALSE)="","No","Yes"),IF(A1493="","","No"))</f>
        <v/>
      </c>
      <c r="F1493" s="5" t="e">
        <f>VLOOKUP(A1493,LastLogonDate!A:D,2,FALSE)</f>
        <v>#N/A</v>
      </c>
      <c r="G1493" s="5" t="e">
        <f>VLOOKUP(A1493,LastLogonDate!A:D,3,FALSE)</f>
        <v>#N/A</v>
      </c>
      <c r="H1493" s="5" t="e">
        <f>VLOOKUP(A1493,LastLogonDate!A:D,4,FALSE)</f>
        <v>#N/A</v>
      </c>
      <c r="I1493" s="5" t="str">
        <f t="shared" si="47"/>
        <v/>
      </c>
      <c r="J1493" t="str">
        <f t="shared" si="46"/>
        <v>OR dbo.v_R_System.Name0 like''</v>
      </c>
    </row>
    <row r="1494" spans="2:10" x14ac:dyDescent="0.25">
      <c r="B1494" s="2" t="str">
        <f>_xlfn.IFNA(VLOOKUP(A1494,SQLReport!A:F,2,FALSE),IF(A1494="","","Not in SCCM"))</f>
        <v/>
      </c>
      <c r="C1494" s="2" t="b">
        <f>COUNTIF(SQLReport!A:A, A1494)&gt;1</f>
        <v>0</v>
      </c>
      <c r="D1494" s="5" t="str">
        <f>IF(B1494="No",VLOOKUP(A1494,SQLReport!A:F,4,FALSE),"")</f>
        <v/>
      </c>
      <c r="E1494" s="5" t="str">
        <f>_xlfn.IFNA(IF(VLOOKUP(A1494,NewCMDB!A:N,1,FALSE)="","No","Yes"),IF(A1494="","","No"))</f>
        <v/>
      </c>
      <c r="F1494" s="5" t="e">
        <f>VLOOKUP(A1494,LastLogonDate!A:D,2,FALSE)</f>
        <v>#N/A</v>
      </c>
      <c r="G1494" s="5" t="e">
        <f>VLOOKUP(A1494,LastLogonDate!A:D,3,FALSE)</f>
        <v>#N/A</v>
      </c>
      <c r="H1494" s="5" t="e">
        <f>VLOOKUP(A1494,LastLogonDate!A:D,4,FALSE)</f>
        <v>#N/A</v>
      </c>
      <c r="I1494" s="5" t="str">
        <f t="shared" si="47"/>
        <v/>
      </c>
      <c r="J1494" t="str">
        <f t="shared" si="46"/>
        <v>OR dbo.v_R_System.Name0 like''</v>
      </c>
    </row>
    <row r="1495" spans="2:10" x14ac:dyDescent="0.25">
      <c r="B1495" s="2" t="str">
        <f>_xlfn.IFNA(VLOOKUP(A1495,SQLReport!A:F,2,FALSE),IF(A1495="","","Not in SCCM"))</f>
        <v/>
      </c>
      <c r="C1495" s="2" t="b">
        <f>COUNTIF(SQLReport!A:A, A1495)&gt;1</f>
        <v>0</v>
      </c>
      <c r="D1495" s="5" t="str">
        <f>IF(B1495="No",VLOOKUP(A1495,SQLReport!A:F,4,FALSE),"")</f>
        <v/>
      </c>
      <c r="E1495" s="5" t="str">
        <f>_xlfn.IFNA(IF(VLOOKUP(A1495,NewCMDB!A:N,1,FALSE)="","No","Yes"),IF(A1495="","","No"))</f>
        <v/>
      </c>
      <c r="F1495" s="5" t="e">
        <f>VLOOKUP(A1495,LastLogonDate!A:D,2,FALSE)</f>
        <v>#N/A</v>
      </c>
      <c r="G1495" s="5" t="e">
        <f>VLOOKUP(A1495,LastLogonDate!A:D,3,FALSE)</f>
        <v>#N/A</v>
      </c>
      <c r="H1495" s="5" t="e">
        <f>VLOOKUP(A1495,LastLogonDate!A:D,4,FALSE)</f>
        <v>#N/A</v>
      </c>
      <c r="I1495" s="5" t="str">
        <f t="shared" si="47"/>
        <v/>
      </c>
      <c r="J1495" t="str">
        <f t="shared" si="46"/>
        <v>OR dbo.v_R_System.Name0 like''</v>
      </c>
    </row>
    <row r="1496" spans="2:10" x14ac:dyDescent="0.25">
      <c r="B1496" s="2" t="str">
        <f>_xlfn.IFNA(VLOOKUP(A1496,SQLReport!A:F,2,FALSE),IF(A1496="","","Not in SCCM"))</f>
        <v/>
      </c>
      <c r="C1496" s="2" t="b">
        <f>COUNTIF(SQLReport!A:A, A1496)&gt;1</f>
        <v>0</v>
      </c>
      <c r="D1496" s="5" t="str">
        <f>IF(B1496="No",VLOOKUP(A1496,SQLReport!A:F,4,FALSE),"")</f>
        <v/>
      </c>
      <c r="E1496" s="5" t="str">
        <f>_xlfn.IFNA(IF(VLOOKUP(A1496,NewCMDB!A:N,1,FALSE)="","No","Yes"),IF(A1496="","","No"))</f>
        <v/>
      </c>
      <c r="F1496" s="5" t="e">
        <f>VLOOKUP(A1496,LastLogonDate!A:D,2,FALSE)</f>
        <v>#N/A</v>
      </c>
      <c r="G1496" s="5" t="e">
        <f>VLOOKUP(A1496,LastLogonDate!A:D,3,FALSE)</f>
        <v>#N/A</v>
      </c>
      <c r="H1496" s="5" t="e">
        <f>VLOOKUP(A1496,LastLogonDate!A:D,4,FALSE)</f>
        <v>#N/A</v>
      </c>
      <c r="I1496" s="5" t="str">
        <f t="shared" si="47"/>
        <v/>
      </c>
      <c r="J1496" t="str">
        <f t="shared" si="46"/>
        <v>OR dbo.v_R_System.Name0 like''</v>
      </c>
    </row>
    <row r="1497" spans="2:10" x14ac:dyDescent="0.25">
      <c r="B1497" s="2" t="str">
        <f>_xlfn.IFNA(VLOOKUP(A1497,SQLReport!A:F,2,FALSE),IF(A1497="","","Not in SCCM"))</f>
        <v/>
      </c>
      <c r="C1497" s="2" t="b">
        <f>COUNTIF(SQLReport!A:A, A1497)&gt;1</f>
        <v>0</v>
      </c>
      <c r="D1497" s="5" t="str">
        <f>IF(B1497="No",VLOOKUP(A1497,SQLReport!A:F,4,FALSE),"")</f>
        <v/>
      </c>
      <c r="E1497" s="5" t="str">
        <f>_xlfn.IFNA(IF(VLOOKUP(A1497,NewCMDB!A:N,1,FALSE)="","No","Yes"),IF(A1497="","","No"))</f>
        <v/>
      </c>
      <c r="F1497" s="5" t="e">
        <f>VLOOKUP(A1497,LastLogonDate!A:D,2,FALSE)</f>
        <v>#N/A</v>
      </c>
      <c r="G1497" s="5" t="e">
        <f>VLOOKUP(A1497,LastLogonDate!A:D,3,FALSE)</f>
        <v>#N/A</v>
      </c>
      <c r="H1497" s="5" t="e">
        <f>VLOOKUP(A1497,LastLogonDate!A:D,4,FALSE)</f>
        <v>#N/A</v>
      </c>
      <c r="I1497" s="5" t="str">
        <f t="shared" si="47"/>
        <v/>
      </c>
      <c r="J1497" t="str">
        <f t="shared" si="46"/>
        <v>OR dbo.v_R_System.Name0 like''</v>
      </c>
    </row>
    <row r="1498" spans="2:10" x14ac:dyDescent="0.25">
      <c r="B1498" s="2" t="str">
        <f>_xlfn.IFNA(VLOOKUP(A1498,SQLReport!A:F,2,FALSE),IF(A1498="","","Not in SCCM"))</f>
        <v/>
      </c>
      <c r="C1498" s="2" t="b">
        <f>COUNTIF(SQLReport!A:A, A1498)&gt;1</f>
        <v>0</v>
      </c>
      <c r="D1498" s="5" t="str">
        <f>IF(B1498="No",VLOOKUP(A1498,SQLReport!A:F,4,FALSE),"")</f>
        <v/>
      </c>
      <c r="E1498" s="5" t="str">
        <f>_xlfn.IFNA(IF(VLOOKUP(A1498,NewCMDB!A:N,1,FALSE)="","No","Yes"),IF(A1498="","","No"))</f>
        <v/>
      </c>
      <c r="F1498" s="5" t="e">
        <f>VLOOKUP(A1498,LastLogonDate!A:D,2,FALSE)</f>
        <v>#N/A</v>
      </c>
      <c r="G1498" s="5" t="e">
        <f>VLOOKUP(A1498,LastLogonDate!A:D,3,FALSE)</f>
        <v>#N/A</v>
      </c>
      <c r="H1498" s="5" t="e">
        <f>VLOOKUP(A1498,LastLogonDate!A:D,4,FALSE)</f>
        <v>#N/A</v>
      </c>
      <c r="I1498" s="5" t="str">
        <f t="shared" si="47"/>
        <v/>
      </c>
      <c r="J1498" t="str">
        <f t="shared" si="46"/>
        <v>OR dbo.v_R_System.Name0 like''</v>
      </c>
    </row>
    <row r="1499" spans="2:10" x14ac:dyDescent="0.25">
      <c r="B1499" s="2" t="str">
        <f>_xlfn.IFNA(VLOOKUP(A1499,SQLReport!A:F,2,FALSE),IF(A1499="","","Not in SCCM"))</f>
        <v/>
      </c>
      <c r="C1499" s="2" t="b">
        <f>COUNTIF(SQLReport!A:A, A1499)&gt;1</f>
        <v>0</v>
      </c>
      <c r="D1499" s="5" t="str">
        <f>IF(B1499="No",VLOOKUP(A1499,SQLReport!A:F,4,FALSE),"")</f>
        <v/>
      </c>
      <c r="E1499" s="5" t="str">
        <f>_xlfn.IFNA(IF(VLOOKUP(A1499,NewCMDB!A:N,1,FALSE)="","No","Yes"),IF(A1499="","","No"))</f>
        <v/>
      </c>
      <c r="F1499" s="5" t="e">
        <f>VLOOKUP(A1499,LastLogonDate!A:D,2,FALSE)</f>
        <v>#N/A</v>
      </c>
      <c r="G1499" s="5" t="e">
        <f>VLOOKUP(A1499,LastLogonDate!A:D,3,FALSE)</f>
        <v>#N/A</v>
      </c>
      <c r="H1499" s="5" t="e">
        <f>VLOOKUP(A1499,LastLogonDate!A:D,4,FALSE)</f>
        <v>#N/A</v>
      </c>
      <c r="I1499" s="5" t="str">
        <f t="shared" si="47"/>
        <v/>
      </c>
      <c r="J1499" t="str">
        <f t="shared" si="46"/>
        <v>OR dbo.v_R_System.Name0 like''</v>
      </c>
    </row>
    <row r="1500" spans="2:10" x14ac:dyDescent="0.25">
      <c r="B1500" s="2" t="str">
        <f>_xlfn.IFNA(VLOOKUP(A1500,SQLReport!A:F,2,FALSE),IF(A1500="","","Not in SCCM"))</f>
        <v/>
      </c>
      <c r="C1500" s="2" t="b">
        <f>COUNTIF(SQLReport!A:A, A1500)&gt;1</f>
        <v>0</v>
      </c>
      <c r="D1500" s="5" t="str">
        <f>IF(B1500="No",VLOOKUP(A1500,SQLReport!A:F,4,FALSE),"")</f>
        <v/>
      </c>
      <c r="E1500" s="5" t="str">
        <f>_xlfn.IFNA(IF(VLOOKUP(A1500,NewCMDB!A:N,1,FALSE)="","No","Yes"),IF(A1500="","","No"))</f>
        <v/>
      </c>
      <c r="F1500" s="5" t="e">
        <f>VLOOKUP(A1500,LastLogonDate!A:D,2,FALSE)</f>
        <v>#N/A</v>
      </c>
      <c r="G1500" s="5" t="e">
        <f>VLOOKUP(A1500,LastLogonDate!A:D,3,FALSE)</f>
        <v>#N/A</v>
      </c>
      <c r="H1500" s="5" t="e">
        <f>VLOOKUP(A1500,LastLogonDate!A:D,4,FALSE)</f>
        <v>#N/A</v>
      </c>
      <c r="I1500" s="5" t="str">
        <f t="shared" si="47"/>
        <v/>
      </c>
      <c r="J1500" t="str">
        <f t="shared" si="46"/>
        <v>OR dbo.v_R_System.Name0 like''</v>
      </c>
    </row>
    <row r="1501" spans="2:10" x14ac:dyDescent="0.25">
      <c r="B1501" s="2" t="str">
        <f>_xlfn.IFNA(VLOOKUP(A1501,SQLReport!A:F,2,FALSE),IF(A1501="","","Not in SCCM"))</f>
        <v/>
      </c>
      <c r="C1501" s="2" t="b">
        <f>COUNTIF(SQLReport!A:A, A1501)&gt;1</f>
        <v>0</v>
      </c>
      <c r="D1501" s="5" t="str">
        <f>IF(B1501="No",VLOOKUP(A1501,SQLReport!A:F,4,FALSE),"")</f>
        <v/>
      </c>
      <c r="E1501" s="5" t="str">
        <f>_xlfn.IFNA(IF(VLOOKUP(A1501,NewCMDB!A:N,1,FALSE)="","No","Yes"),IF(A1501="","","No"))</f>
        <v/>
      </c>
      <c r="F1501" s="5" t="e">
        <f>VLOOKUP(A1501,LastLogonDate!A:D,2,FALSE)</f>
        <v>#N/A</v>
      </c>
      <c r="G1501" s="5" t="e">
        <f>VLOOKUP(A1501,LastLogonDate!A:D,3,FALSE)</f>
        <v>#N/A</v>
      </c>
      <c r="H1501" s="5" t="e">
        <f>VLOOKUP(A1501,LastLogonDate!A:D,4,FALSE)</f>
        <v>#N/A</v>
      </c>
      <c r="I1501" s="5" t="str">
        <f t="shared" si="47"/>
        <v/>
      </c>
      <c r="J1501" t="str">
        <f t="shared" si="46"/>
        <v>OR dbo.v_R_System.Name0 like''</v>
      </c>
    </row>
    <row r="1502" spans="2:10" x14ac:dyDescent="0.25">
      <c r="B1502" s="2" t="str">
        <f>_xlfn.IFNA(VLOOKUP(A1502,SQLReport!A:F,2,FALSE),IF(A1502="","","Not in SCCM"))</f>
        <v/>
      </c>
      <c r="C1502" s="2" t="b">
        <f>COUNTIF(SQLReport!A:A, A1502)&gt;1</f>
        <v>0</v>
      </c>
      <c r="D1502" s="5" t="str">
        <f>IF(B1502="No",VLOOKUP(A1502,SQLReport!A:F,4,FALSE),"")</f>
        <v/>
      </c>
      <c r="E1502" s="5" t="str">
        <f>_xlfn.IFNA(IF(VLOOKUP(A1502,NewCMDB!A:N,1,FALSE)="","No","Yes"),IF(A1502="","","No"))</f>
        <v/>
      </c>
      <c r="F1502" s="5" t="e">
        <f>VLOOKUP(A1502,LastLogonDate!A:D,2,FALSE)</f>
        <v>#N/A</v>
      </c>
      <c r="G1502" s="5" t="e">
        <f>VLOOKUP(A1502,LastLogonDate!A:D,3,FALSE)</f>
        <v>#N/A</v>
      </c>
      <c r="H1502" s="5" t="e">
        <f>VLOOKUP(A1502,LastLogonDate!A:D,4,FALSE)</f>
        <v>#N/A</v>
      </c>
      <c r="I1502" s="5" t="str">
        <f t="shared" si="47"/>
        <v/>
      </c>
      <c r="J1502" t="str">
        <f t="shared" si="46"/>
        <v>OR dbo.v_R_System.Name0 like''</v>
      </c>
    </row>
    <row r="1503" spans="2:10" x14ac:dyDescent="0.25">
      <c r="B1503" s="2" t="str">
        <f>_xlfn.IFNA(VLOOKUP(A1503,SQLReport!A:F,2,FALSE),IF(A1503="","","Not in SCCM"))</f>
        <v/>
      </c>
      <c r="C1503" s="2" t="b">
        <f>COUNTIF(SQLReport!A:A, A1503)&gt;1</f>
        <v>0</v>
      </c>
      <c r="D1503" s="5" t="str">
        <f>IF(B1503="No",VLOOKUP(A1503,SQLReport!A:F,4,FALSE),"")</f>
        <v/>
      </c>
      <c r="E1503" s="5" t="str">
        <f>_xlfn.IFNA(IF(VLOOKUP(A1503,NewCMDB!A:N,1,FALSE)="","No","Yes"),IF(A1503="","","No"))</f>
        <v/>
      </c>
      <c r="F1503" s="5" t="e">
        <f>VLOOKUP(A1503,LastLogonDate!A:D,2,FALSE)</f>
        <v>#N/A</v>
      </c>
      <c r="G1503" s="5" t="e">
        <f>VLOOKUP(A1503,LastLogonDate!A:D,3,FALSE)</f>
        <v>#N/A</v>
      </c>
      <c r="H1503" s="5" t="e">
        <f>VLOOKUP(A1503,LastLogonDate!A:D,4,FALSE)</f>
        <v>#N/A</v>
      </c>
      <c r="I1503" s="5" t="str">
        <f t="shared" si="47"/>
        <v/>
      </c>
      <c r="J1503" t="str">
        <f t="shared" si="46"/>
        <v>OR dbo.v_R_System.Name0 like''</v>
      </c>
    </row>
    <row r="1504" spans="2:10" x14ac:dyDescent="0.25">
      <c r="B1504" s="2" t="str">
        <f>_xlfn.IFNA(VLOOKUP(A1504,SQLReport!A:F,2,FALSE),IF(A1504="","","Not in SCCM"))</f>
        <v/>
      </c>
      <c r="C1504" s="2" t="b">
        <f>COUNTIF(SQLReport!A:A, A1504)&gt;1</f>
        <v>0</v>
      </c>
      <c r="D1504" s="5" t="str">
        <f>IF(B1504="No",VLOOKUP(A1504,SQLReport!A:F,4,FALSE),"")</f>
        <v/>
      </c>
      <c r="E1504" s="5" t="str">
        <f>_xlfn.IFNA(IF(VLOOKUP(A1504,NewCMDB!A:N,1,FALSE)="","No","Yes"),IF(A1504="","","No"))</f>
        <v/>
      </c>
      <c r="F1504" s="5" t="e">
        <f>VLOOKUP(A1504,LastLogonDate!A:D,2,FALSE)</f>
        <v>#N/A</v>
      </c>
      <c r="G1504" s="5" t="e">
        <f>VLOOKUP(A1504,LastLogonDate!A:D,3,FALSE)</f>
        <v>#N/A</v>
      </c>
      <c r="H1504" s="5" t="e">
        <f>VLOOKUP(A1504,LastLogonDate!A:D,4,FALSE)</f>
        <v>#N/A</v>
      </c>
      <c r="I1504" s="5" t="str">
        <f t="shared" si="47"/>
        <v/>
      </c>
      <c r="J1504" t="str">
        <f t="shared" si="46"/>
        <v>OR dbo.v_R_System.Name0 like''</v>
      </c>
    </row>
    <row r="1505" spans="2:10" x14ac:dyDescent="0.25">
      <c r="B1505" s="2" t="str">
        <f>_xlfn.IFNA(VLOOKUP(A1505,SQLReport!A:F,2,FALSE),IF(A1505="","","Not in SCCM"))</f>
        <v/>
      </c>
      <c r="C1505" s="2" t="b">
        <f>COUNTIF(SQLReport!A:A, A1505)&gt;1</f>
        <v>0</v>
      </c>
      <c r="D1505" s="5" t="str">
        <f>IF(B1505="No",VLOOKUP(A1505,SQLReport!A:F,4,FALSE),"")</f>
        <v/>
      </c>
      <c r="E1505" s="5" t="str">
        <f>_xlfn.IFNA(IF(VLOOKUP(A1505,NewCMDB!A:N,1,FALSE)="","No","Yes"),IF(A1505="","","No"))</f>
        <v/>
      </c>
      <c r="F1505" s="5" t="e">
        <f>VLOOKUP(A1505,LastLogonDate!A:D,2,FALSE)</f>
        <v>#N/A</v>
      </c>
      <c r="G1505" s="5" t="e">
        <f>VLOOKUP(A1505,LastLogonDate!A:D,3,FALSE)</f>
        <v>#N/A</v>
      </c>
      <c r="H1505" s="5" t="e">
        <f>VLOOKUP(A1505,LastLogonDate!A:D,4,FALSE)</f>
        <v>#N/A</v>
      </c>
      <c r="I1505" s="5" t="str">
        <f t="shared" si="47"/>
        <v/>
      </c>
      <c r="J1505" t="str">
        <f t="shared" si="46"/>
        <v>OR dbo.v_R_System.Name0 like''</v>
      </c>
    </row>
    <row r="1506" spans="2:10" x14ac:dyDescent="0.25">
      <c r="B1506" s="2" t="str">
        <f>_xlfn.IFNA(VLOOKUP(A1506,SQLReport!A:F,2,FALSE),IF(A1506="","","Not in SCCM"))</f>
        <v/>
      </c>
      <c r="C1506" s="2" t="b">
        <f>COUNTIF(SQLReport!A:A, A1506)&gt;1</f>
        <v>0</v>
      </c>
      <c r="D1506" s="5" t="str">
        <f>IF(B1506="No",VLOOKUP(A1506,SQLReport!A:F,4,FALSE),"")</f>
        <v/>
      </c>
      <c r="E1506" s="5" t="str">
        <f>_xlfn.IFNA(IF(VLOOKUP(A1506,NewCMDB!A:N,1,FALSE)="","No","Yes"),IF(A1506="","","No"))</f>
        <v/>
      </c>
      <c r="F1506" s="5" t="e">
        <f>VLOOKUP(A1506,LastLogonDate!A:D,2,FALSE)</f>
        <v>#N/A</v>
      </c>
      <c r="G1506" s="5" t="e">
        <f>VLOOKUP(A1506,LastLogonDate!A:D,3,FALSE)</f>
        <v>#N/A</v>
      </c>
      <c r="H1506" s="5" t="e">
        <f>VLOOKUP(A1506,LastLogonDate!A:D,4,FALSE)</f>
        <v>#N/A</v>
      </c>
      <c r="I1506" s="5" t="str">
        <f t="shared" si="47"/>
        <v/>
      </c>
      <c r="J1506" t="str">
        <f t="shared" si="46"/>
        <v>OR dbo.v_R_System.Name0 like''</v>
      </c>
    </row>
    <row r="1507" spans="2:10" x14ac:dyDescent="0.25">
      <c r="B1507" s="2" t="str">
        <f>_xlfn.IFNA(VLOOKUP(A1507,SQLReport!A:F,2,FALSE),IF(A1507="","","Not in SCCM"))</f>
        <v/>
      </c>
      <c r="C1507" s="2" t="b">
        <f>COUNTIF(SQLReport!A:A, A1507)&gt;1</f>
        <v>0</v>
      </c>
      <c r="D1507" s="5" t="str">
        <f>IF(B1507="No",VLOOKUP(A1507,SQLReport!A:F,4,FALSE),"")</f>
        <v/>
      </c>
      <c r="E1507" s="5" t="str">
        <f>_xlfn.IFNA(IF(VLOOKUP(A1507,NewCMDB!A:N,1,FALSE)="","No","Yes"),IF(A1507="","","No"))</f>
        <v/>
      </c>
      <c r="F1507" s="5" t="e">
        <f>VLOOKUP(A1507,LastLogonDate!A:D,2,FALSE)</f>
        <v>#N/A</v>
      </c>
      <c r="G1507" s="5" t="e">
        <f>VLOOKUP(A1507,LastLogonDate!A:D,3,FALSE)</f>
        <v>#N/A</v>
      </c>
      <c r="H1507" s="5" t="e">
        <f>VLOOKUP(A1507,LastLogonDate!A:D,4,FALSE)</f>
        <v>#N/A</v>
      </c>
      <c r="I1507" s="5" t="str">
        <f t="shared" si="47"/>
        <v/>
      </c>
      <c r="J1507" t="str">
        <f t="shared" si="46"/>
        <v>OR dbo.v_R_System.Name0 like''</v>
      </c>
    </row>
    <row r="1508" spans="2:10" x14ac:dyDescent="0.25">
      <c r="B1508" s="2" t="str">
        <f>_xlfn.IFNA(VLOOKUP(A1508,SQLReport!A:F,2,FALSE),IF(A1508="","","Not in SCCM"))</f>
        <v/>
      </c>
      <c r="C1508" s="2" t="b">
        <f>COUNTIF(SQLReport!A:A, A1508)&gt;1</f>
        <v>0</v>
      </c>
      <c r="D1508" s="5" t="str">
        <f>IF(B1508="No",VLOOKUP(A1508,SQLReport!A:F,4,FALSE),"")</f>
        <v/>
      </c>
      <c r="E1508" s="5" t="str">
        <f>_xlfn.IFNA(IF(VLOOKUP(A1508,NewCMDB!A:N,1,FALSE)="","No","Yes"),IF(A1508="","","No"))</f>
        <v/>
      </c>
      <c r="F1508" s="5" t="e">
        <f>VLOOKUP(A1508,LastLogonDate!A:D,2,FALSE)</f>
        <v>#N/A</v>
      </c>
      <c r="G1508" s="5" t="e">
        <f>VLOOKUP(A1508,LastLogonDate!A:D,3,FALSE)</f>
        <v>#N/A</v>
      </c>
      <c r="H1508" s="5" t="e">
        <f>VLOOKUP(A1508,LastLogonDate!A:D,4,FALSE)</f>
        <v>#N/A</v>
      </c>
      <c r="I1508" s="5" t="str">
        <f t="shared" si="47"/>
        <v/>
      </c>
      <c r="J1508" t="str">
        <f t="shared" si="46"/>
        <v>OR dbo.v_R_System.Name0 like''</v>
      </c>
    </row>
    <row r="1509" spans="2:10" x14ac:dyDescent="0.25">
      <c r="B1509" s="2" t="str">
        <f>_xlfn.IFNA(VLOOKUP(A1509,SQLReport!A:F,2,FALSE),IF(A1509="","","Not in SCCM"))</f>
        <v/>
      </c>
      <c r="C1509" s="2" t="b">
        <f>COUNTIF(SQLReport!A:A, A1509)&gt;1</f>
        <v>0</v>
      </c>
      <c r="D1509" s="5" t="str">
        <f>IF(B1509="No",VLOOKUP(A1509,SQLReport!A:F,4,FALSE),"")</f>
        <v/>
      </c>
      <c r="E1509" s="5" t="str">
        <f>_xlfn.IFNA(IF(VLOOKUP(A1509,NewCMDB!A:N,1,FALSE)="","No","Yes"),IF(A1509="","","No"))</f>
        <v/>
      </c>
      <c r="F1509" s="5" t="e">
        <f>VLOOKUP(A1509,LastLogonDate!A:D,2,FALSE)</f>
        <v>#N/A</v>
      </c>
      <c r="G1509" s="5" t="e">
        <f>VLOOKUP(A1509,LastLogonDate!A:D,3,FALSE)</f>
        <v>#N/A</v>
      </c>
      <c r="H1509" s="5" t="e">
        <f>VLOOKUP(A1509,LastLogonDate!A:D,4,FALSE)</f>
        <v>#N/A</v>
      </c>
      <c r="I1509" s="5" t="str">
        <f t="shared" si="47"/>
        <v/>
      </c>
      <c r="J1509" t="str">
        <f t="shared" si="46"/>
        <v>OR dbo.v_R_System.Name0 like''</v>
      </c>
    </row>
    <row r="1510" spans="2:10" x14ac:dyDescent="0.25">
      <c r="B1510" s="2" t="str">
        <f>_xlfn.IFNA(VLOOKUP(A1510,SQLReport!A:F,2,FALSE),IF(A1510="","","Not in SCCM"))</f>
        <v/>
      </c>
      <c r="C1510" s="2" t="b">
        <f>COUNTIF(SQLReport!A:A, A1510)&gt;1</f>
        <v>0</v>
      </c>
      <c r="D1510" s="5" t="str">
        <f>IF(B1510="No",VLOOKUP(A1510,SQLReport!A:F,4,FALSE),"")</f>
        <v/>
      </c>
      <c r="E1510" s="5" t="str">
        <f>_xlfn.IFNA(IF(VLOOKUP(A1510,NewCMDB!A:N,1,FALSE)="","No","Yes"),IF(A1510="","","No"))</f>
        <v/>
      </c>
      <c r="F1510" s="5" t="e">
        <f>VLOOKUP(A1510,LastLogonDate!A:D,2,FALSE)</f>
        <v>#N/A</v>
      </c>
      <c r="G1510" s="5" t="e">
        <f>VLOOKUP(A1510,LastLogonDate!A:D,3,FALSE)</f>
        <v>#N/A</v>
      </c>
      <c r="H1510" s="5" t="e">
        <f>VLOOKUP(A1510,LastLogonDate!A:D,4,FALSE)</f>
        <v>#N/A</v>
      </c>
      <c r="I1510" s="5" t="str">
        <f t="shared" si="47"/>
        <v/>
      </c>
      <c r="J1510" t="str">
        <f t="shared" si="46"/>
        <v>OR dbo.v_R_System.Name0 like''</v>
      </c>
    </row>
    <row r="1511" spans="2:10" x14ac:dyDescent="0.25">
      <c r="B1511" s="2" t="str">
        <f>_xlfn.IFNA(VLOOKUP(A1511,SQLReport!A:F,2,FALSE),IF(A1511="","","Not in SCCM"))</f>
        <v/>
      </c>
      <c r="C1511" s="2" t="b">
        <f>COUNTIF(SQLReport!A:A, A1511)&gt;1</f>
        <v>0</v>
      </c>
      <c r="D1511" s="5" t="str">
        <f>IF(B1511="No",VLOOKUP(A1511,SQLReport!A:F,4,FALSE),"")</f>
        <v/>
      </c>
      <c r="E1511" s="5" t="str">
        <f>_xlfn.IFNA(IF(VLOOKUP(A1511,NewCMDB!A:N,1,FALSE)="","No","Yes"),IF(A1511="","","No"))</f>
        <v/>
      </c>
      <c r="F1511" s="5" t="e">
        <f>VLOOKUP(A1511,LastLogonDate!A:D,2,FALSE)</f>
        <v>#N/A</v>
      </c>
      <c r="G1511" s="5" t="e">
        <f>VLOOKUP(A1511,LastLogonDate!A:D,3,FALSE)</f>
        <v>#N/A</v>
      </c>
      <c r="H1511" s="5" t="e">
        <f>VLOOKUP(A1511,LastLogonDate!A:D,4,FALSE)</f>
        <v>#N/A</v>
      </c>
      <c r="I1511" s="5" t="str">
        <f t="shared" si="47"/>
        <v/>
      </c>
      <c r="J1511" t="str">
        <f t="shared" si="46"/>
        <v>OR dbo.v_R_System.Name0 like''</v>
      </c>
    </row>
    <row r="1512" spans="2:10" x14ac:dyDescent="0.25">
      <c r="B1512" s="2" t="str">
        <f>_xlfn.IFNA(VLOOKUP(A1512,SQLReport!A:F,2,FALSE),IF(A1512="","","Not in SCCM"))</f>
        <v/>
      </c>
      <c r="C1512" s="2" t="b">
        <f>COUNTIF(SQLReport!A:A, A1512)&gt;1</f>
        <v>0</v>
      </c>
      <c r="D1512" s="5" t="str">
        <f>IF(B1512="No",VLOOKUP(A1512,SQLReport!A:F,4,FALSE),"")</f>
        <v/>
      </c>
      <c r="E1512" s="5" t="str">
        <f>_xlfn.IFNA(IF(VLOOKUP(A1512,NewCMDB!A:N,1,FALSE)="","No","Yes"),IF(A1512="","","No"))</f>
        <v/>
      </c>
      <c r="F1512" s="5" t="e">
        <f>VLOOKUP(A1512,LastLogonDate!A:D,2,FALSE)</f>
        <v>#N/A</v>
      </c>
      <c r="G1512" s="5" t="e">
        <f>VLOOKUP(A1512,LastLogonDate!A:D,3,FALSE)</f>
        <v>#N/A</v>
      </c>
      <c r="H1512" s="5" t="e">
        <f>VLOOKUP(A1512,LastLogonDate!A:D,4,FALSE)</f>
        <v>#N/A</v>
      </c>
      <c r="I1512" s="5" t="str">
        <f t="shared" si="47"/>
        <v/>
      </c>
      <c r="J1512" t="str">
        <f t="shared" si="46"/>
        <v>OR dbo.v_R_System.Name0 like''</v>
      </c>
    </row>
    <row r="1513" spans="2:10" x14ac:dyDescent="0.25">
      <c r="B1513" s="2" t="str">
        <f>_xlfn.IFNA(VLOOKUP(A1513,SQLReport!A:F,2,FALSE),IF(A1513="","","Not in SCCM"))</f>
        <v/>
      </c>
      <c r="C1513" s="2" t="b">
        <f>COUNTIF(SQLReport!A:A, A1513)&gt;1</f>
        <v>0</v>
      </c>
      <c r="D1513" s="5" t="str">
        <f>IF(B1513="No",VLOOKUP(A1513,SQLReport!A:F,4,FALSE),"")</f>
        <v/>
      </c>
      <c r="E1513" s="5" t="str">
        <f>_xlfn.IFNA(IF(VLOOKUP(A1513,NewCMDB!A:N,1,FALSE)="","No","Yes"),IF(A1513="","","No"))</f>
        <v/>
      </c>
      <c r="F1513" s="5" t="e">
        <f>VLOOKUP(A1513,LastLogonDate!A:D,2,FALSE)</f>
        <v>#N/A</v>
      </c>
      <c r="G1513" s="5" t="e">
        <f>VLOOKUP(A1513,LastLogonDate!A:D,3,FALSE)</f>
        <v>#N/A</v>
      </c>
      <c r="H1513" s="5" t="e">
        <f>VLOOKUP(A1513,LastLogonDate!A:D,4,FALSE)</f>
        <v>#N/A</v>
      </c>
      <c r="I1513" s="5" t="str">
        <f t="shared" si="47"/>
        <v/>
      </c>
      <c r="J1513" t="str">
        <f t="shared" si="46"/>
        <v>OR dbo.v_R_System.Name0 like''</v>
      </c>
    </row>
    <row r="1514" spans="2:10" x14ac:dyDescent="0.25">
      <c r="B1514" s="2" t="str">
        <f>_xlfn.IFNA(VLOOKUP(A1514,SQLReport!A:F,2,FALSE),IF(A1514="","","Not in SCCM"))</f>
        <v/>
      </c>
      <c r="C1514" s="2" t="b">
        <f>COUNTIF(SQLReport!A:A, A1514)&gt;1</f>
        <v>0</v>
      </c>
      <c r="D1514" s="5" t="str">
        <f>IF(B1514="No",VLOOKUP(A1514,SQLReport!A:F,4,FALSE),"")</f>
        <v/>
      </c>
      <c r="E1514" s="5" t="str">
        <f>_xlfn.IFNA(IF(VLOOKUP(A1514,NewCMDB!A:N,1,FALSE)="","No","Yes"),IF(A1514="","","No"))</f>
        <v/>
      </c>
      <c r="F1514" s="5" t="e">
        <f>VLOOKUP(A1514,LastLogonDate!A:D,2,FALSE)</f>
        <v>#N/A</v>
      </c>
      <c r="G1514" s="5" t="e">
        <f>VLOOKUP(A1514,LastLogonDate!A:D,3,FALSE)</f>
        <v>#N/A</v>
      </c>
      <c r="H1514" s="5" t="e">
        <f>VLOOKUP(A1514,LastLogonDate!A:D,4,FALSE)</f>
        <v>#N/A</v>
      </c>
      <c r="I1514" s="5" t="str">
        <f t="shared" si="47"/>
        <v/>
      </c>
      <c r="J1514" t="str">
        <f t="shared" si="46"/>
        <v>OR dbo.v_R_System.Name0 like''</v>
      </c>
    </row>
    <row r="1515" spans="2:10" x14ac:dyDescent="0.25">
      <c r="B1515" s="2" t="str">
        <f>_xlfn.IFNA(VLOOKUP(A1515,SQLReport!A:F,2,FALSE),IF(A1515="","","Not in SCCM"))</f>
        <v/>
      </c>
      <c r="C1515" s="2" t="b">
        <f>COUNTIF(SQLReport!A:A, A1515)&gt;1</f>
        <v>0</v>
      </c>
      <c r="D1515" s="5" t="str">
        <f>IF(B1515="No",VLOOKUP(A1515,SQLReport!A:F,4,FALSE),"")</f>
        <v/>
      </c>
      <c r="E1515" s="5" t="str">
        <f>_xlfn.IFNA(IF(VLOOKUP(A1515,NewCMDB!A:N,1,FALSE)="","No","Yes"),IF(A1515="","","No"))</f>
        <v/>
      </c>
      <c r="F1515" s="5" t="e">
        <f>VLOOKUP(A1515,LastLogonDate!A:D,2,FALSE)</f>
        <v>#N/A</v>
      </c>
      <c r="G1515" s="5" t="e">
        <f>VLOOKUP(A1515,LastLogonDate!A:D,3,FALSE)</f>
        <v>#N/A</v>
      </c>
      <c r="H1515" s="5" t="e">
        <f>VLOOKUP(A1515,LastLogonDate!A:D,4,FALSE)</f>
        <v>#N/A</v>
      </c>
      <c r="I1515" s="5" t="str">
        <f t="shared" si="47"/>
        <v/>
      </c>
      <c r="J1515" t="str">
        <f t="shared" si="46"/>
        <v>OR dbo.v_R_System.Name0 like''</v>
      </c>
    </row>
    <row r="1516" spans="2:10" x14ac:dyDescent="0.25">
      <c r="B1516" s="2" t="str">
        <f>_xlfn.IFNA(VLOOKUP(A1516,SQLReport!A:F,2,FALSE),IF(A1516="","","Not in SCCM"))</f>
        <v/>
      </c>
      <c r="C1516" s="2" t="b">
        <f>COUNTIF(SQLReport!A:A, A1516)&gt;1</f>
        <v>0</v>
      </c>
      <c r="D1516" s="5" t="str">
        <f>IF(B1516="No",VLOOKUP(A1516,SQLReport!A:F,4,FALSE),"")</f>
        <v/>
      </c>
      <c r="E1516" s="5" t="str">
        <f>_xlfn.IFNA(IF(VLOOKUP(A1516,NewCMDB!A:N,1,FALSE)="","No","Yes"),IF(A1516="","","No"))</f>
        <v/>
      </c>
      <c r="F1516" s="5" t="e">
        <f>VLOOKUP(A1516,LastLogonDate!A:D,2,FALSE)</f>
        <v>#N/A</v>
      </c>
      <c r="G1516" s="5" t="e">
        <f>VLOOKUP(A1516,LastLogonDate!A:D,3,FALSE)</f>
        <v>#N/A</v>
      </c>
      <c r="H1516" s="5" t="e">
        <f>VLOOKUP(A1516,LastLogonDate!A:D,4,FALSE)</f>
        <v>#N/A</v>
      </c>
      <c r="I1516" s="5" t="str">
        <f t="shared" si="47"/>
        <v/>
      </c>
      <c r="J1516" t="str">
        <f t="shared" si="46"/>
        <v>OR dbo.v_R_System.Name0 like''</v>
      </c>
    </row>
    <row r="1517" spans="2:10" x14ac:dyDescent="0.25">
      <c r="B1517" s="2" t="str">
        <f>_xlfn.IFNA(VLOOKUP(A1517,SQLReport!A:F,2,FALSE),IF(A1517="","","Not in SCCM"))</f>
        <v/>
      </c>
      <c r="C1517" s="2" t="b">
        <f>COUNTIF(SQLReport!A:A, A1517)&gt;1</f>
        <v>0</v>
      </c>
      <c r="D1517" s="5" t="str">
        <f>IF(B1517="No",VLOOKUP(A1517,SQLReport!A:F,4,FALSE),"")</f>
        <v/>
      </c>
      <c r="E1517" s="5" t="str">
        <f>_xlfn.IFNA(IF(VLOOKUP(A1517,NewCMDB!A:N,1,FALSE)="","No","Yes"),IF(A1517="","","No"))</f>
        <v/>
      </c>
      <c r="F1517" s="5" t="e">
        <f>VLOOKUP(A1517,LastLogonDate!A:D,2,FALSE)</f>
        <v>#N/A</v>
      </c>
      <c r="G1517" s="5" t="e">
        <f>VLOOKUP(A1517,LastLogonDate!A:D,3,FALSE)</f>
        <v>#N/A</v>
      </c>
      <c r="H1517" s="5" t="e">
        <f>VLOOKUP(A1517,LastLogonDate!A:D,4,FALSE)</f>
        <v>#N/A</v>
      </c>
      <c r="I1517" s="5" t="str">
        <f t="shared" si="47"/>
        <v/>
      </c>
      <c r="J1517" t="str">
        <f t="shared" si="46"/>
        <v>OR dbo.v_R_System.Name0 like''</v>
      </c>
    </row>
    <row r="1518" spans="2:10" x14ac:dyDescent="0.25">
      <c r="B1518" s="2" t="str">
        <f>_xlfn.IFNA(VLOOKUP(A1518,SQLReport!A:F,2,FALSE),IF(A1518="","","Not in SCCM"))</f>
        <v/>
      </c>
      <c r="C1518" s="2" t="b">
        <f>COUNTIF(SQLReport!A:A, A1518)&gt;1</f>
        <v>0</v>
      </c>
      <c r="D1518" s="5" t="str">
        <f>IF(B1518="No",VLOOKUP(A1518,SQLReport!A:F,4,FALSE),"")</f>
        <v/>
      </c>
      <c r="E1518" s="5" t="str">
        <f>_xlfn.IFNA(IF(VLOOKUP(A1518,NewCMDB!A:N,1,FALSE)="","No","Yes"),IF(A1518="","","No"))</f>
        <v/>
      </c>
      <c r="F1518" s="5" t="e">
        <f>VLOOKUP(A1518,LastLogonDate!A:D,2,FALSE)</f>
        <v>#N/A</v>
      </c>
      <c r="G1518" s="5" t="e">
        <f>VLOOKUP(A1518,LastLogonDate!A:D,3,FALSE)</f>
        <v>#N/A</v>
      </c>
      <c r="H1518" s="5" t="e">
        <f>VLOOKUP(A1518,LastLogonDate!A:D,4,FALSE)</f>
        <v>#N/A</v>
      </c>
      <c r="I1518" s="5" t="str">
        <f t="shared" si="47"/>
        <v/>
      </c>
      <c r="J1518" t="str">
        <f t="shared" si="46"/>
        <v>OR dbo.v_R_System.Name0 like''</v>
      </c>
    </row>
    <row r="1519" spans="2:10" x14ac:dyDescent="0.25">
      <c r="B1519" s="2" t="str">
        <f>_xlfn.IFNA(VLOOKUP(A1519,SQLReport!A:F,2,FALSE),IF(A1519="","","Not in SCCM"))</f>
        <v/>
      </c>
      <c r="C1519" s="2" t="b">
        <f>COUNTIF(SQLReport!A:A, A1519)&gt;1</f>
        <v>0</v>
      </c>
      <c r="D1519" s="5" t="str">
        <f>IF(B1519="No",VLOOKUP(A1519,SQLReport!A:F,4,FALSE),"")</f>
        <v/>
      </c>
      <c r="E1519" s="5" t="str">
        <f>_xlfn.IFNA(IF(VLOOKUP(A1519,NewCMDB!A:N,1,FALSE)="","No","Yes"),IF(A1519="","","No"))</f>
        <v/>
      </c>
      <c r="F1519" s="5" t="e">
        <f>VLOOKUP(A1519,LastLogonDate!A:D,2,FALSE)</f>
        <v>#N/A</v>
      </c>
      <c r="G1519" s="5" t="e">
        <f>VLOOKUP(A1519,LastLogonDate!A:D,3,FALSE)</f>
        <v>#N/A</v>
      </c>
      <c r="H1519" s="5" t="e">
        <f>VLOOKUP(A1519,LastLogonDate!A:D,4,FALSE)</f>
        <v>#N/A</v>
      </c>
      <c r="I1519" s="5" t="str">
        <f t="shared" si="47"/>
        <v/>
      </c>
      <c r="J1519" t="str">
        <f t="shared" si="46"/>
        <v>OR dbo.v_R_System.Name0 like''</v>
      </c>
    </row>
    <row r="1520" spans="2:10" x14ac:dyDescent="0.25">
      <c r="B1520" s="2" t="str">
        <f>_xlfn.IFNA(VLOOKUP(A1520,SQLReport!A:F,2,FALSE),IF(A1520="","","Not in SCCM"))</f>
        <v/>
      </c>
      <c r="C1520" s="2" t="b">
        <f>COUNTIF(SQLReport!A:A, A1520)&gt;1</f>
        <v>0</v>
      </c>
      <c r="D1520" s="5" t="str">
        <f>IF(B1520="No",VLOOKUP(A1520,SQLReport!A:F,4,FALSE),"")</f>
        <v/>
      </c>
      <c r="E1520" s="5" t="str">
        <f>_xlfn.IFNA(IF(VLOOKUP(A1520,NewCMDB!A:N,1,FALSE)="","No","Yes"),IF(A1520="","","No"))</f>
        <v/>
      </c>
      <c r="F1520" s="5" t="e">
        <f>VLOOKUP(A1520,LastLogonDate!A:D,2,FALSE)</f>
        <v>#N/A</v>
      </c>
      <c r="G1520" s="5" t="e">
        <f>VLOOKUP(A1520,LastLogonDate!A:D,3,FALSE)</f>
        <v>#N/A</v>
      </c>
      <c r="H1520" s="5" t="e">
        <f>VLOOKUP(A1520,LastLogonDate!A:D,4,FALSE)</f>
        <v>#N/A</v>
      </c>
      <c r="I1520" s="5" t="str">
        <f t="shared" si="47"/>
        <v/>
      </c>
      <c r="J1520" t="str">
        <f t="shared" si="46"/>
        <v>OR dbo.v_R_System.Name0 like''</v>
      </c>
    </row>
    <row r="1521" spans="2:10" x14ac:dyDescent="0.25">
      <c r="B1521" s="2" t="str">
        <f>_xlfn.IFNA(VLOOKUP(A1521,SQLReport!A:F,2,FALSE),IF(A1521="","","Not in SCCM"))</f>
        <v/>
      </c>
      <c r="C1521" s="2" t="b">
        <f>COUNTIF(SQLReport!A:A, A1521)&gt;1</f>
        <v>0</v>
      </c>
      <c r="D1521" s="5" t="str">
        <f>IF(B1521="No",VLOOKUP(A1521,SQLReport!A:F,4,FALSE),"")</f>
        <v/>
      </c>
      <c r="E1521" s="5" t="str">
        <f>_xlfn.IFNA(IF(VLOOKUP(A1521,NewCMDB!A:N,1,FALSE)="","No","Yes"),IF(A1521="","","No"))</f>
        <v/>
      </c>
      <c r="F1521" s="5" t="e">
        <f>VLOOKUP(A1521,LastLogonDate!A:D,2,FALSE)</f>
        <v>#N/A</v>
      </c>
      <c r="G1521" s="5" t="e">
        <f>VLOOKUP(A1521,LastLogonDate!A:D,3,FALSE)</f>
        <v>#N/A</v>
      </c>
      <c r="H1521" s="5" t="e">
        <f>VLOOKUP(A1521,LastLogonDate!A:D,4,FALSE)</f>
        <v>#N/A</v>
      </c>
      <c r="I1521" s="5" t="str">
        <f t="shared" si="47"/>
        <v/>
      </c>
      <c r="J1521" t="str">
        <f t="shared" si="46"/>
        <v>OR dbo.v_R_System.Name0 like''</v>
      </c>
    </row>
    <row r="1522" spans="2:10" x14ac:dyDescent="0.25">
      <c r="B1522" s="2" t="str">
        <f>_xlfn.IFNA(VLOOKUP(A1522,SQLReport!A:F,2,FALSE),IF(A1522="","","Not in SCCM"))</f>
        <v/>
      </c>
      <c r="C1522" s="2" t="b">
        <f>COUNTIF(SQLReport!A:A, A1522)&gt;1</f>
        <v>0</v>
      </c>
      <c r="D1522" s="5" t="str">
        <f>IF(B1522="No",VLOOKUP(A1522,SQLReport!A:F,4,FALSE),"")</f>
        <v/>
      </c>
      <c r="E1522" s="5" t="str">
        <f>_xlfn.IFNA(IF(VLOOKUP(A1522,NewCMDB!A:N,1,FALSE)="","No","Yes"),IF(A1522="","","No"))</f>
        <v/>
      </c>
      <c r="F1522" s="5" t="e">
        <f>VLOOKUP(A1522,LastLogonDate!A:D,2,FALSE)</f>
        <v>#N/A</v>
      </c>
      <c r="G1522" s="5" t="e">
        <f>VLOOKUP(A1522,LastLogonDate!A:D,3,FALSE)</f>
        <v>#N/A</v>
      </c>
      <c r="H1522" s="5" t="e">
        <f>VLOOKUP(A1522,LastLogonDate!A:D,4,FALSE)</f>
        <v>#N/A</v>
      </c>
      <c r="I1522" s="5" t="str">
        <f t="shared" si="47"/>
        <v/>
      </c>
      <c r="J1522" t="str">
        <f t="shared" si="46"/>
        <v>OR dbo.v_R_System.Name0 like''</v>
      </c>
    </row>
    <row r="1523" spans="2:10" x14ac:dyDescent="0.25">
      <c r="B1523" s="2" t="str">
        <f>_xlfn.IFNA(VLOOKUP(A1523,SQLReport!A:F,2,FALSE),IF(A1523="","","Not in SCCM"))</f>
        <v/>
      </c>
      <c r="C1523" s="2" t="b">
        <f>COUNTIF(SQLReport!A:A, A1523)&gt;1</f>
        <v>0</v>
      </c>
      <c r="D1523" s="5" t="str">
        <f>IF(B1523="No",VLOOKUP(A1523,SQLReport!A:F,4,FALSE),"")</f>
        <v/>
      </c>
      <c r="E1523" s="5" t="str">
        <f>_xlfn.IFNA(IF(VLOOKUP(A1523,NewCMDB!A:N,1,FALSE)="","No","Yes"),IF(A1523="","","No"))</f>
        <v/>
      </c>
      <c r="F1523" s="5" t="e">
        <f>VLOOKUP(A1523,LastLogonDate!A:D,2,FALSE)</f>
        <v>#N/A</v>
      </c>
      <c r="G1523" s="5" t="e">
        <f>VLOOKUP(A1523,LastLogonDate!A:D,3,FALSE)</f>
        <v>#N/A</v>
      </c>
      <c r="H1523" s="5" t="e">
        <f>VLOOKUP(A1523,LastLogonDate!A:D,4,FALSE)</f>
        <v>#N/A</v>
      </c>
      <c r="I1523" s="5" t="str">
        <f t="shared" si="47"/>
        <v/>
      </c>
      <c r="J1523" t="str">
        <f t="shared" si="46"/>
        <v>OR dbo.v_R_System.Name0 like''</v>
      </c>
    </row>
    <row r="1524" spans="2:10" x14ac:dyDescent="0.25">
      <c r="B1524" s="2" t="str">
        <f>_xlfn.IFNA(VLOOKUP(A1524,SQLReport!A:F,2,FALSE),IF(A1524="","","Not in SCCM"))</f>
        <v/>
      </c>
      <c r="C1524" s="2" t="b">
        <f>COUNTIF(SQLReport!A:A, A1524)&gt;1</f>
        <v>0</v>
      </c>
      <c r="D1524" s="5" t="str">
        <f>IF(B1524="No",VLOOKUP(A1524,SQLReport!A:F,4,FALSE),"")</f>
        <v/>
      </c>
      <c r="E1524" s="5" t="str">
        <f>_xlfn.IFNA(IF(VLOOKUP(A1524,NewCMDB!A:N,1,FALSE)="","No","Yes"),IF(A1524="","","No"))</f>
        <v/>
      </c>
      <c r="F1524" s="5" t="e">
        <f>VLOOKUP(A1524,LastLogonDate!A:D,2,FALSE)</f>
        <v>#N/A</v>
      </c>
      <c r="G1524" s="5" t="e">
        <f>VLOOKUP(A1524,LastLogonDate!A:D,3,FALSE)</f>
        <v>#N/A</v>
      </c>
      <c r="H1524" s="5" t="e">
        <f>VLOOKUP(A1524,LastLogonDate!A:D,4,FALSE)</f>
        <v>#N/A</v>
      </c>
      <c r="I1524" s="5" t="str">
        <f t="shared" si="47"/>
        <v/>
      </c>
      <c r="J1524" t="str">
        <f t="shared" si="46"/>
        <v>OR dbo.v_R_System.Name0 like''</v>
      </c>
    </row>
    <row r="1525" spans="2:10" x14ac:dyDescent="0.25">
      <c r="B1525" s="2" t="str">
        <f>_xlfn.IFNA(VLOOKUP(A1525,SQLReport!A:F,2,FALSE),IF(A1525="","","Not in SCCM"))</f>
        <v/>
      </c>
      <c r="C1525" s="2" t="b">
        <f>COUNTIF(SQLReport!A:A, A1525)&gt;1</f>
        <v>0</v>
      </c>
      <c r="D1525" s="5" t="str">
        <f>IF(B1525="No",VLOOKUP(A1525,SQLReport!A:F,4,FALSE),"")</f>
        <v/>
      </c>
      <c r="E1525" s="5" t="str">
        <f>_xlfn.IFNA(IF(VLOOKUP(A1525,NewCMDB!A:N,1,FALSE)="","No","Yes"),IF(A1525="","","No"))</f>
        <v/>
      </c>
      <c r="F1525" s="5" t="e">
        <f>VLOOKUP(A1525,LastLogonDate!A:D,2,FALSE)</f>
        <v>#N/A</v>
      </c>
      <c r="G1525" s="5" t="e">
        <f>VLOOKUP(A1525,LastLogonDate!A:D,3,FALSE)</f>
        <v>#N/A</v>
      </c>
      <c r="H1525" s="5" t="e">
        <f>VLOOKUP(A1525,LastLogonDate!A:D,4,FALSE)</f>
        <v>#N/A</v>
      </c>
      <c r="I1525" s="5" t="str">
        <f t="shared" si="47"/>
        <v/>
      </c>
      <c r="J1525" t="str">
        <f t="shared" si="46"/>
        <v>OR dbo.v_R_System.Name0 like''</v>
      </c>
    </row>
    <row r="1526" spans="2:10" x14ac:dyDescent="0.25">
      <c r="B1526" s="2" t="str">
        <f>_xlfn.IFNA(VLOOKUP(A1526,SQLReport!A:F,2,FALSE),IF(A1526="","","Not in SCCM"))</f>
        <v/>
      </c>
      <c r="C1526" s="2" t="b">
        <f>COUNTIF(SQLReport!A:A, A1526)&gt;1</f>
        <v>0</v>
      </c>
      <c r="D1526" s="5" t="str">
        <f>IF(B1526="No",VLOOKUP(A1526,SQLReport!A:F,4,FALSE),"")</f>
        <v/>
      </c>
      <c r="E1526" s="5" t="str">
        <f>_xlfn.IFNA(IF(VLOOKUP(A1526,NewCMDB!A:N,1,FALSE)="","No","Yes"),IF(A1526="","","No"))</f>
        <v/>
      </c>
      <c r="F1526" s="5" t="e">
        <f>VLOOKUP(A1526,LastLogonDate!A:D,2,FALSE)</f>
        <v>#N/A</v>
      </c>
      <c r="G1526" s="5" t="e">
        <f>VLOOKUP(A1526,LastLogonDate!A:D,3,FALSE)</f>
        <v>#N/A</v>
      </c>
      <c r="H1526" s="5" t="e">
        <f>VLOOKUP(A1526,LastLogonDate!A:D,4,FALSE)</f>
        <v>#N/A</v>
      </c>
      <c r="I1526" s="5" t="str">
        <f t="shared" si="47"/>
        <v/>
      </c>
      <c r="J1526" t="str">
        <f t="shared" si="46"/>
        <v>OR dbo.v_R_System.Name0 like''</v>
      </c>
    </row>
    <row r="1527" spans="2:10" x14ac:dyDescent="0.25">
      <c r="B1527" s="2" t="str">
        <f>_xlfn.IFNA(VLOOKUP(A1527,SQLReport!A:F,2,FALSE),IF(A1527="","","Not in SCCM"))</f>
        <v/>
      </c>
      <c r="C1527" s="2" t="b">
        <f>COUNTIF(SQLReport!A:A, A1527)&gt;1</f>
        <v>0</v>
      </c>
      <c r="D1527" s="5" t="str">
        <f>IF(B1527="No",VLOOKUP(A1527,SQLReport!A:F,4,FALSE),"")</f>
        <v/>
      </c>
      <c r="E1527" s="5" t="str">
        <f>_xlfn.IFNA(IF(VLOOKUP(A1527,NewCMDB!A:N,1,FALSE)="","No","Yes"),IF(A1527="","","No"))</f>
        <v/>
      </c>
      <c r="F1527" s="5" t="e">
        <f>VLOOKUP(A1527,LastLogonDate!A:D,2,FALSE)</f>
        <v>#N/A</v>
      </c>
      <c r="G1527" s="5" t="e">
        <f>VLOOKUP(A1527,LastLogonDate!A:D,3,FALSE)</f>
        <v>#N/A</v>
      </c>
      <c r="H1527" s="5" t="e">
        <f>VLOOKUP(A1527,LastLogonDate!A:D,4,FALSE)</f>
        <v>#N/A</v>
      </c>
      <c r="I1527" s="5" t="str">
        <f t="shared" si="47"/>
        <v/>
      </c>
      <c r="J1527" t="str">
        <f t="shared" si="46"/>
        <v>OR dbo.v_R_System.Name0 like''</v>
      </c>
    </row>
    <row r="1528" spans="2:10" x14ac:dyDescent="0.25">
      <c r="B1528" s="2" t="str">
        <f>_xlfn.IFNA(VLOOKUP(A1528,SQLReport!A:F,2,FALSE),IF(A1528="","","Not in SCCM"))</f>
        <v/>
      </c>
      <c r="C1528" s="2" t="b">
        <f>COUNTIF(SQLReport!A:A, A1528)&gt;1</f>
        <v>0</v>
      </c>
      <c r="D1528" s="5" t="str">
        <f>IF(B1528="No",VLOOKUP(A1528,SQLReport!A:F,4,FALSE),"")</f>
        <v/>
      </c>
      <c r="E1528" s="5" t="str">
        <f>_xlfn.IFNA(IF(VLOOKUP(A1528,NewCMDB!A:N,1,FALSE)="","No","Yes"),IF(A1528="","","No"))</f>
        <v/>
      </c>
      <c r="F1528" s="5" t="e">
        <f>VLOOKUP(A1528,LastLogonDate!A:D,2,FALSE)</f>
        <v>#N/A</v>
      </c>
      <c r="G1528" s="5" t="e">
        <f>VLOOKUP(A1528,LastLogonDate!A:D,3,FALSE)</f>
        <v>#N/A</v>
      </c>
      <c r="H1528" s="5" t="e">
        <f>VLOOKUP(A1528,LastLogonDate!A:D,4,FALSE)</f>
        <v>#N/A</v>
      </c>
      <c r="I1528" s="5" t="str">
        <f t="shared" si="47"/>
        <v/>
      </c>
      <c r="J1528" t="str">
        <f t="shared" si="46"/>
        <v>OR dbo.v_R_System.Name0 like''</v>
      </c>
    </row>
    <row r="1529" spans="2:10" x14ac:dyDescent="0.25">
      <c r="B1529" s="2" t="str">
        <f>_xlfn.IFNA(VLOOKUP(A1529,SQLReport!A:F,2,FALSE),IF(A1529="","","Not in SCCM"))</f>
        <v/>
      </c>
      <c r="C1529" s="2" t="b">
        <f>COUNTIF(SQLReport!A:A, A1529)&gt;1</f>
        <v>0</v>
      </c>
      <c r="D1529" s="5" t="str">
        <f>IF(B1529="No",VLOOKUP(A1529,SQLReport!A:F,4,FALSE),"")</f>
        <v/>
      </c>
      <c r="E1529" s="5" t="str">
        <f>_xlfn.IFNA(IF(VLOOKUP(A1529,NewCMDB!A:N,1,FALSE)="","No","Yes"),IF(A1529="","","No"))</f>
        <v/>
      </c>
      <c r="F1529" s="5" t="e">
        <f>VLOOKUP(A1529,LastLogonDate!A:D,2,FALSE)</f>
        <v>#N/A</v>
      </c>
      <c r="G1529" s="5" t="e">
        <f>VLOOKUP(A1529,LastLogonDate!A:D,3,FALSE)</f>
        <v>#N/A</v>
      </c>
      <c r="H1529" s="5" t="e">
        <f>VLOOKUP(A1529,LastLogonDate!A:D,4,FALSE)</f>
        <v>#N/A</v>
      </c>
      <c r="I1529" s="5" t="str">
        <f t="shared" si="47"/>
        <v/>
      </c>
      <c r="J1529" t="str">
        <f t="shared" si="46"/>
        <v>OR dbo.v_R_System.Name0 like''</v>
      </c>
    </row>
    <row r="1530" spans="2:10" x14ac:dyDescent="0.25">
      <c r="B1530" s="2" t="str">
        <f>_xlfn.IFNA(VLOOKUP(A1530,SQLReport!A:F,2,FALSE),IF(A1530="","","Not in SCCM"))</f>
        <v/>
      </c>
      <c r="C1530" s="2" t="b">
        <f>COUNTIF(SQLReport!A:A, A1530)&gt;1</f>
        <v>0</v>
      </c>
      <c r="D1530" s="5" t="str">
        <f>IF(B1530="No",VLOOKUP(A1530,SQLReport!A:F,4,FALSE),"")</f>
        <v/>
      </c>
      <c r="E1530" s="5" t="str">
        <f>_xlfn.IFNA(IF(VLOOKUP(A1530,NewCMDB!A:N,1,FALSE)="","No","Yes"),IF(A1530="","","No"))</f>
        <v/>
      </c>
      <c r="F1530" s="5" t="e">
        <f>VLOOKUP(A1530,LastLogonDate!A:D,2,FALSE)</f>
        <v>#N/A</v>
      </c>
      <c r="G1530" s="5" t="e">
        <f>VLOOKUP(A1530,LastLogonDate!A:D,3,FALSE)</f>
        <v>#N/A</v>
      </c>
      <c r="H1530" s="5" t="e">
        <f>VLOOKUP(A1530,LastLogonDate!A:D,4,FALSE)</f>
        <v>#N/A</v>
      </c>
      <c r="I1530" s="5" t="str">
        <f t="shared" si="47"/>
        <v/>
      </c>
      <c r="J1530" t="str">
        <f t="shared" si="46"/>
        <v>OR dbo.v_R_System.Name0 like''</v>
      </c>
    </row>
    <row r="1531" spans="2:10" x14ac:dyDescent="0.25">
      <c r="B1531" s="2" t="str">
        <f>_xlfn.IFNA(VLOOKUP(A1531,SQLReport!A:F,2,FALSE),IF(A1531="","","Not in SCCM"))</f>
        <v/>
      </c>
      <c r="C1531" s="2" t="b">
        <f>COUNTIF(SQLReport!A:A, A1531)&gt;1</f>
        <v>0</v>
      </c>
      <c r="D1531" s="5" t="str">
        <f>IF(B1531="No",VLOOKUP(A1531,SQLReport!A:F,4,FALSE),"")</f>
        <v/>
      </c>
      <c r="E1531" s="5" t="str">
        <f>_xlfn.IFNA(IF(VLOOKUP(A1531,NewCMDB!A:N,1,FALSE)="","No","Yes"),IF(A1531="","","No"))</f>
        <v/>
      </c>
      <c r="F1531" s="5" t="e">
        <f>VLOOKUP(A1531,LastLogonDate!A:D,2,FALSE)</f>
        <v>#N/A</v>
      </c>
      <c r="G1531" s="5" t="e">
        <f>VLOOKUP(A1531,LastLogonDate!A:D,3,FALSE)</f>
        <v>#N/A</v>
      </c>
      <c r="H1531" s="5" t="e">
        <f>VLOOKUP(A1531,LastLogonDate!A:D,4,FALSE)</f>
        <v>#N/A</v>
      </c>
      <c r="I1531" s="5" t="str">
        <f t="shared" si="47"/>
        <v/>
      </c>
      <c r="J1531" t="str">
        <f t="shared" si="46"/>
        <v>OR dbo.v_R_System.Name0 like''</v>
      </c>
    </row>
    <row r="1532" spans="2:10" x14ac:dyDescent="0.25">
      <c r="B1532" s="2" t="str">
        <f>_xlfn.IFNA(VLOOKUP(A1532,SQLReport!A:F,2,FALSE),IF(A1532="","","Not in SCCM"))</f>
        <v/>
      </c>
      <c r="C1532" s="2" t="b">
        <f>COUNTIF(SQLReport!A:A, A1532)&gt;1</f>
        <v>0</v>
      </c>
      <c r="D1532" s="5" t="str">
        <f>IF(B1532="No",VLOOKUP(A1532,SQLReport!A:F,4,FALSE),"")</f>
        <v/>
      </c>
      <c r="E1532" s="5" t="str">
        <f>_xlfn.IFNA(IF(VLOOKUP(A1532,NewCMDB!A:N,1,FALSE)="","No","Yes"),IF(A1532="","","No"))</f>
        <v/>
      </c>
      <c r="F1532" s="5" t="e">
        <f>VLOOKUP(A1532,LastLogonDate!A:D,2,FALSE)</f>
        <v>#N/A</v>
      </c>
      <c r="G1532" s="5" t="e">
        <f>VLOOKUP(A1532,LastLogonDate!A:D,3,FALSE)</f>
        <v>#N/A</v>
      </c>
      <c r="H1532" s="5" t="e">
        <f>VLOOKUP(A1532,LastLogonDate!A:D,4,FALSE)</f>
        <v>#N/A</v>
      </c>
      <c r="I1532" s="5" t="str">
        <f t="shared" si="47"/>
        <v/>
      </c>
      <c r="J1532" t="str">
        <f t="shared" si="46"/>
        <v>OR dbo.v_R_System.Name0 like''</v>
      </c>
    </row>
    <row r="1533" spans="2:10" x14ac:dyDescent="0.25">
      <c r="B1533" s="2" t="str">
        <f>_xlfn.IFNA(VLOOKUP(A1533,SQLReport!A:F,2,FALSE),IF(A1533="","","Not in SCCM"))</f>
        <v/>
      </c>
      <c r="C1533" s="2" t="b">
        <f>COUNTIF(SQLReport!A:A, A1533)&gt;1</f>
        <v>0</v>
      </c>
      <c r="D1533" s="5" t="str">
        <f>IF(B1533="No",VLOOKUP(A1533,SQLReport!A:F,4,FALSE),"")</f>
        <v/>
      </c>
      <c r="E1533" s="5" t="str">
        <f>_xlfn.IFNA(IF(VLOOKUP(A1533,NewCMDB!A:N,1,FALSE)="","No","Yes"),IF(A1533="","","No"))</f>
        <v/>
      </c>
      <c r="F1533" s="5" t="e">
        <f>VLOOKUP(A1533,LastLogonDate!A:D,2,FALSE)</f>
        <v>#N/A</v>
      </c>
      <c r="G1533" s="5" t="e">
        <f>VLOOKUP(A1533,LastLogonDate!A:D,3,FALSE)</f>
        <v>#N/A</v>
      </c>
      <c r="H1533" s="5" t="e">
        <f>VLOOKUP(A1533,LastLogonDate!A:D,4,FALSE)</f>
        <v>#N/A</v>
      </c>
      <c r="I1533" s="5" t="str">
        <f t="shared" si="47"/>
        <v/>
      </c>
      <c r="J1533" t="str">
        <f t="shared" si="46"/>
        <v>OR dbo.v_R_System.Name0 like''</v>
      </c>
    </row>
    <row r="1534" spans="2:10" x14ac:dyDescent="0.25">
      <c r="B1534" s="2" t="str">
        <f>_xlfn.IFNA(VLOOKUP(A1534,SQLReport!A:F,2,FALSE),IF(A1534="","","Not in SCCM"))</f>
        <v/>
      </c>
      <c r="C1534" s="2" t="b">
        <f>COUNTIF(SQLReport!A:A, A1534)&gt;1</f>
        <v>0</v>
      </c>
      <c r="D1534" s="5" t="str">
        <f>IF(B1534="No",VLOOKUP(A1534,SQLReport!A:F,4,FALSE),"")</f>
        <v/>
      </c>
      <c r="E1534" s="5" t="str">
        <f>_xlfn.IFNA(IF(VLOOKUP(A1534,NewCMDB!A:N,1,FALSE)="","No","Yes"),IF(A1534="","","No"))</f>
        <v/>
      </c>
      <c r="F1534" s="5" t="e">
        <f>VLOOKUP(A1534,LastLogonDate!A:D,2,FALSE)</f>
        <v>#N/A</v>
      </c>
      <c r="G1534" s="5" t="e">
        <f>VLOOKUP(A1534,LastLogonDate!A:D,3,FALSE)</f>
        <v>#N/A</v>
      </c>
      <c r="H1534" s="5" t="e">
        <f>VLOOKUP(A1534,LastLogonDate!A:D,4,FALSE)</f>
        <v>#N/A</v>
      </c>
      <c r="I1534" s="5" t="str">
        <f t="shared" si="47"/>
        <v/>
      </c>
      <c r="J1534" t="str">
        <f t="shared" si="46"/>
        <v>OR dbo.v_R_System.Name0 like''</v>
      </c>
    </row>
    <row r="1535" spans="2:10" x14ac:dyDescent="0.25">
      <c r="B1535" s="2" t="str">
        <f>_xlfn.IFNA(VLOOKUP(A1535,SQLReport!A:F,2,FALSE),IF(A1535="","","Not in SCCM"))</f>
        <v/>
      </c>
      <c r="C1535" s="2" t="b">
        <f>COUNTIF(SQLReport!A:A, A1535)&gt;1</f>
        <v>0</v>
      </c>
      <c r="D1535" s="5" t="str">
        <f>IF(B1535="No",VLOOKUP(A1535,SQLReport!A:F,4,FALSE),"")</f>
        <v/>
      </c>
      <c r="E1535" s="5" t="str">
        <f>_xlfn.IFNA(IF(VLOOKUP(A1535,NewCMDB!A:N,1,FALSE)="","No","Yes"),IF(A1535="","","No"))</f>
        <v/>
      </c>
      <c r="F1535" s="5" t="e">
        <f>VLOOKUP(A1535,LastLogonDate!A:D,2,FALSE)</f>
        <v>#N/A</v>
      </c>
      <c r="G1535" s="5" t="e">
        <f>VLOOKUP(A1535,LastLogonDate!A:D,3,FALSE)</f>
        <v>#N/A</v>
      </c>
      <c r="H1535" s="5" t="e">
        <f>VLOOKUP(A1535,LastLogonDate!A:D,4,FALSE)</f>
        <v>#N/A</v>
      </c>
      <c r="I1535" s="5" t="str">
        <f t="shared" si="47"/>
        <v/>
      </c>
      <c r="J1535" t="str">
        <f t="shared" si="46"/>
        <v>OR dbo.v_R_System.Name0 like''</v>
      </c>
    </row>
    <row r="1536" spans="2:10" x14ac:dyDescent="0.25">
      <c r="B1536" s="2" t="str">
        <f>_xlfn.IFNA(VLOOKUP(A1536,SQLReport!A:F,2,FALSE),IF(A1536="","","Not in SCCM"))</f>
        <v/>
      </c>
      <c r="C1536" s="2" t="b">
        <f>COUNTIF(SQLReport!A:A, A1536)&gt;1</f>
        <v>0</v>
      </c>
      <c r="D1536" s="5" t="str">
        <f>IF(B1536="No",VLOOKUP(A1536,SQLReport!A:F,4,FALSE),"")</f>
        <v/>
      </c>
      <c r="E1536" s="5" t="str">
        <f>_xlfn.IFNA(IF(VLOOKUP(A1536,NewCMDB!A:N,1,FALSE)="","No","Yes"),IF(A1536="","","No"))</f>
        <v/>
      </c>
      <c r="F1536" s="5" t="e">
        <f>VLOOKUP(A1536,LastLogonDate!A:D,2,FALSE)</f>
        <v>#N/A</v>
      </c>
      <c r="G1536" s="5" t="e">
        <f>VLOOKUP(A1536,LastLogonDate!A:D,3,FALSE)</f>
        <v>#N/A</v>
      </c>
      <c r="H1536" s="5" t="e">
        <f>VLOOKUP(A1536,LastLogonDate!A:D,4,FALSE)</f>
        <v>#N/A</v>
      </c>
      <c r="I1536" s="5" t="str">
        <f t="shared" si="47"/>
        <v/>
      </c>
      <c r="J1536" t="str">
        <f t="shared" si="46"/>
        <v>OR dbo.v_R_System.Name0 like''</v>
      </c>
    </row>
    <row r="1537" spans="2:10" x14ac:dyDescent="0.25">
      <c r="B1537" s="2" t="str">
        <f>_xlfn.IFNA(VLOOKUP(A1537,SQLReport!A:F,2,FALSE),IF(A1537="","","Not in SCCM"))</f>
        <v/>
      </c>
      <c r="C1537" s="2" t="b">
        <f>COUNTIF(SQLReport!A:A, A1537)&gt;1</f>
        <v>0</v>
      </c>
      <c r="D1537" s="5" t="str">
        <f>IF(B1537="No",VLOOKUP(A1537,SQLReport!A:F,4,FALSE),"")</f>
        <v/>
      </c>
      <c r="E1537" s="5" t="str">
        <f>_xlfn.IFNA(IF(VLOOKUP(A1537,NewCMDB!A:N,1,FALSE)="","No","Yes"),IF(A1537="","","No"))</f>
        <v/>
      </c>
      <c r="F1537" s="5" t="e">
        <f>VLOOKUP(A1537,LastLogonDate!A:D,2,FALSE)</f>
        <v>#N/A</v>
      </c>
      <c r="G1537" s="5" t="e">
        <f>VLOOKUP(A1537,LastLogonDate!A:D,3,FALSE)</f>
        <v>#N/A</v>
      </c>
      <c r="H1537" s="5" t="e">
        <f>VLOOKUP(A1537,LastLogonDate!A:D,4,FALSE)</f>
        <v>#N/A</v>
      </c>
      <c r="I1537" s="5" t="str">
        <f t="shared" si="47"/>
        <v/>
      </c>
      <c r="J1537" t="str">
        <f t="shared" si="46"/>
        <v>OR dbo.v_R_System.Name0 like''</v>
      </c>
    </row>
    <row r="1538" spans="2:10" x14ac:dyDescent="0.25">
      <c r="B1538" s="2" t="str">
        <f>_xlfn.IFNA(VLOOKUP(A1538,SQLReport!A:F,2,FALSE),IF(A1538="","","Not in SCCM"))</f>
        <v/>
      </c>
      <c r="C1538" s="2" t="b">
        <f>COUNTIF(SQLReport!A:A, A1538)&gt;1</f>
        <v>0</v>
      </c>
      <c r="D1538" s="5" t="str">
        <f>IF(B1538="No",VLOOKUP(A1538,SQLReport!A:F,4,FALSE),"")</f>
        <v/>
      </c>
      <c r="E1538" s="5" t="str">
        <f>_xlfn.IFNA(IF(VLOOKUP(A1538,NewCMDB!A:N,1,FALSE)="","No","Yes"),IF(A1538="","","No"))</f>
        <v/>
      </c>
      <c r="F1538" s="5" t="e">
        <f>VLOOKUP(A1538,LastLogonDate!A:D,2,FALSE)</f>
        <v>#N/A</v>
      </c>
      <c r="G1538" s="5" t="e">
        <f>VLOOKUP(A1538,LastLogonDate!A:D,3,FALSE)</f>
        <v>#N/A</v>
      </c>
      <c r="H1538" s="5" t="e">
        <f>VLOOKUP(A1538,LastLogonDate!A:D,4,FALSE)</f>
        <v>#N/A</v>
      </c>
      <c r="I1538" s="5" t="str">
        <f t="shared" si="47"/>
        <v/>
      </c>
      <c r="J1538" t="str">
        <f t="shared" ref="J1538:J1601" si="48">"OR dbo.v_R_System.Name0 like'"&amp;A1538&amp;"'"</f>
        <v>OR dbo.v_R_System.Name0 like''</v>
      </c>
    </row>
    <row r="1539" spans="2:10" x14ac:dyDescent="0.25">
      <c r="B1539" s="2" t="str">
        <f>_xlfn.IFNA(VLOOKUP(A1539,SQLReport!A:F,2,FALSE),IF(A1539="","","Not in SCCM"))</f>
        <v/>
      </c>
      <c r="C1539" s="2" t="b">
        <f>COUNTIF(SQLReport!A:A, A1539)&gt;1</f>
        <v>0</v>
      </c>
      <c r="D1539" s="5" t="str">
        <f>IF(B1539="No",VLOOKUP(A1539,SQLReport!A:F,4,FALSE),"")</f>
        <v/>
      </c>
      <c r="E1539" s="5" t="str">
        <f>_xlfn.IFNA(IF(VLOOKUP(A1539,NewCMDB!A:N,1,FALSE)="","No","Yes"),IF(A1539="","","No"))</f>
        <v/>
      </c>
      <c r="F1539" s="5" t="e">
        <f>VLOOKUP(A1539,LastLogonDate!A:D,2,FALSE)</f>
        <v>#N/A</v>
      </c>
      <c r="G1539" s="5" t="e">
        <f>VLOOKUP(A1539,LastLogonDate!A:D,3,FALSE)</f>
        <v>#N/A</v>
      </c>
      <c r="H1539" s="5" t="e">
        <f>VLOOKUP(A1539,LastLogonDate!A:D,4,FALSE)</f>
        <v>#N/A</v>
      </c>
      <c r="I1539" s="5" t="str">
        <f t="shared" ref="I1539:I1602" si="49">IF(C1539=TRUE,"Duplicate - SD to Delete",
    IF(B1539="No",("No Client - Creation Date "&amp;TEXT(D1539,"dd/mm/yyyy")),
        IF(B1539="Not In SCCM",B1539,
            IF(E1539="Yes","Now In CMDB",
                IF(AND(B1539="Yes",E1539="No"),"Broken Client / Communications Issue",
                    IF(B1539="",B1539,"#Manual Response")
                )
            )
        )
    )
)</f>
        <v/>
      </c>
      <c r="J1539" t="str">
        <f t="shared" si="48"/>
        <v>OR dbo.v_R_System.Name0 like''</v>
      </c>
    </row>
    <row r="1540" spans="2:10" x14ac:dyDescent="0.25">
      <c r="B1540" s="2" t="str">
        <f>_xlfn.IFNA(VLOOKUP(A1540,SQLReport!A:F,2,FALSE),IF(A1540="","","Not in SCCM"))</f>
        <v/>
      </c>
      <c r="C1540" s="2" t="b">
        <f>COUNTIF(SQLReport!A:A, A1540)&gt;1</f>
        <v>0</v>
      </c>
      <c r="D1540" s="5" t="str">
        <f>IF(B1540="No",VLOOKUP(A1540,SQLReport!A:F,4,FALSE),"")</f>
        <v/>
      </c>
      <c r="E1540" s="5" t="str">
        <f>_xlfn.IFNA(IF(VLOOKUP(A1540,NewCMDB!A:N,1,FALSE)="","No","Yes"),IF(A1540="","","No"))</f>
        <v/>
      </c>
      <c r="F1540" s="5" t="e">
        <f>VLOOKUP(A1540,LastLogonDate!A:D,2,FALSE)</f>
        <v>#N/A</v>
      </c>
      <c r="G1540" s="5" t="e">
        <f>VLOOKUP(A1540,LastLogonDate!A:D,3,FALSE)</f>
        <v>#N/A</v>
      </c>
      <c r="H1540" s="5" t="e">
        <f>VLOOKUP(A1540,LastLogonDate!A:D,4,FALSE)</f>
        <v>#N/A</v>
      </c>
      <c r="I1540" s="5" t="str">
        <f t="shared" si="49"/>
        <v/>
      </c>
      <c r="J1540" t="str">
        <f t="shared" si="48"/>
        <v>OR dbo.v_R_System.Name0 like''</v>
      </c>
    </row>
    <row r="1541" spans="2:10" x14ac:dyDescent="0.25">
      <c r="B1541" s="2" t="str">
        <f>_xlfn.IFNA(VLOOKUP(A1541,SQLReport!A:F,2,FALSE),IF(A1541="","","Not in SCCM"))</f>
        <v/>
      </c>
      <c r="C1541" s="2" t="b">
        <f>COUNTIF(SQLReport!A:A, A1541)&gt;1</f>
        <v>0</v>
      </c>
      <c r="D1541" s="5" t="str">
        <f>IF(B1541="No",VLOOKUP(A1541,SQLReport!A:F,4,FALSE),"")</f>
        <v/>
      </c>
      <c r="E1541" s="5" t="str">
        <f>_xlfn.IFNA(IF(VLOOKUP(A1541,NewCMDB!A:N,1,FALSE)="","No","Yes"),IF(A1541="","","No"))</f>
        <v/>
      </c>
      <c r="F1541" s="5" t="e">
        <f>VLOOKUP(A1541,LastLogonDate!A:D,2,FALSE)</f>
        <v>#N/A</v>
      </c>
      <c r="G1541" s="5" t="e">
        <f>VLOOKUP(A1541,LastLogonDate!A:D,3,FALSE)</f>
        <v>#N/A</v>
      </c>
      <c r="H1541" s="5" t="e">
        <f>VLOOKUP(A1541,LastLogonDate!A:D,4,FALSE)</f>
        <v>#N/A</v>
      </c>
      <c r="I1541" s="5" t="str">
        <f t="shared" si="49"/>
        <v/>
      </c>
      <c r="J1541" t="str">
        <f t="shared" si="48"/>
        <v>OR dbo.v_R_System.Name0 like''</v>
      </c>
    </row>
    <row r="1542" spans="2:10" x14ac:dyDescent="0.25">
      <c r="B1542" s="2" t="str">
        <f>_xlfn.IFNA(VLOOKUP(A1542,SQLReport!A:F,2,FALSE),IF(A1542="","","Not in SCCM"))</f>
        <v/>
      </c>
      <c r="C1542" s="2" t="b">
        <f>COUNTIF(SQLReport!A:A, A1542)&gt;1</f>
        <v>0</v>
      </c>
      <c r="D1542" s="5" t="str">
        <f>IF(B1542="No",VLOOKUP(A1542,SQLReport!A:F,4,FALSE),"")</f>
        <v/>
      </c>
      <c r="E1542" s="5" t="str">
        <f>_xlfn.IFNA(IF(VLOOKUP(A1542,NewCMDB!A:N,1,FALSE)="","No","Yes"),IF(A1542="","","No"))</f>
        <v/>
      </c>
      <c r="F1542" s="5" t="e">
        <f>VLOOKUP(A1542,LastLogonDate!A:D,2,FALSE)</f>
        <v>#N/A</v>
      </c>
      <c r="G1542" s="5" t="e">
        <f>VLOOKUP(A1542,LastLogonDate!A:D,3,FALSE)</f>
        <v>#N/A</v>
      </c>
      <c r="H1542" s="5" t="e">
        <f>VLOOKUP(A1542,LastLogonDate!A:D,4,FALSE)</f>
        <v>#N/A</v>
      </c>
      <c r="I1542" s="5" t="str">
        <f t="shared" si="49"/>
        <v/>
      </c>
      <c r="J1542" t="str">
        <f t="shared" si="48"/>
        <v>OR dbo.v_R_System.Name0 like''</v>
      </c>
    </row>
    <row r="1543" spans="2:10" x14ac:dyDescent="0.25">
      <c r="B1543" s="2" t="str">
        <f>_xlfn.IFNA(VLOOKUP(A1543,SQLReport!A:F,2,FALSE),IF(A1543="","","Not in SCCM"))</f>
        <v/>
      </c>
      <c r="C1543" s="2" t="b">
        <f>COUNTIF(SQLReport!A:A, A1543)&gt;1</f>
        <v>0</v>
      </c>
      <c r="D1543" s="5" t="str">
        <f>IF(B1543="No",VLOOKUP(A1543,SQLReport!A:F,4,FALSE),"")</f>
        <v/>
      </c>
      <c r="E1543" s="5" t="str">
        <f>_xlfn.IFNA(IF(VLOOKUP(A1543,NewCMDB!A:N,1,FALSE)="","No","Yes"),IF(A1543="","","No"))</f>
        <v/>
      </c>
      <c r="F1543" s="5" t="e">
        <f>VLOOKUP(A1543,LastLogonDate!A:D,2,FALSE)</f>
        <v>#N/A</v>
      </c>
      <c r="G1543" s="5" t="e">
        <f>VLOOKUP(A1543,LastLogonDate!A:D,3,FALSE)</f>
        <v>#N/A</v>
      </c>
      <c r="H1543" s="5" t="e">
        <f>VLOOKUP(A1543,LastLogonDate!A:D,4,FALSE)</f>
        <v>#N/A</v>
      </c>
      <c r="I1543" s="5" t="str">
        <f t="shared" si="49"/>
        <v/>
      </c>
      <c r="J1543" t="str">
        <f t="shared" si="48"/>
        <v>OR dbo.v_R_System.Name0 like''</v>
      </c>
    </row>
    <row r="1544" spans="2:10" x14ac:dyDescent="0.25">
      <c r="B1544" s="2" t="str">
        <f>_xlfn.IFNA(VLOOKUP(A1544,SQLReport!A:F,2,FALSE),IF(A1544="","","Not in SCCM"))</f>
        <v/>
      </c>
      <c r="C1544" s="2" t="b">
        <f>COUNTIF(SQLReport!A:A, A1544)&gt;1</f>
        <v>0</v>
      </c>
      <c r="D1544" s="5" t="str">
        <f>IF(B1544="No",VLOOKUP(A1544,SQLReport!A:F,4,FALSE),"")</f>
        <v/>
      </c>
      <c r="E1544" s="5" t="str">
        <f>_xlfn.IFNA(IF(VLOOKUP(A1544,NewCMDB!A:N,1,FALSE)="","No","Yes"),IF(A1544="","","No"))</f>
        <v/>
      </c>
      <c r="F1544" s="5" t="e">
        <f>VLOOKUP(A1544,LastLogonDate!A:D,2,FALSE)</f>
        <v>#N/A</v>
      </c>
      <c r="G1544" s="5" t="e">
        <f>VLOOKUP(A1544,LastLogonDate!A:D,3,FALSE)</f>
        <v>#N/A</v>
      </c>
      <c r="H1544" s="5" t="e">
        <f>VLOOKUP(A1544,LastLogonDate!A:D,4,FALSE)</f>
        <v>#N/A</v>
      </c>
      <c r="I1544" s="5" t="str">
        <f t="shared" si="49"/>
        <v/>
      </c>
      <c r="J1544" t="str">
        <f t="shared" si="48"/>
        <v>OR dbo.v_R_System.Name0 like''</v>
      </c>
    </row>
    <row r="1545" spans="2:10" x14ac:dyDescent="0.25">
      <c r="B1545" s="2" t="str">
        <f>_xlfn.IFNA(VLOOKUP(A1545,SQLReport!A:F,2,FALSE),IF(A1545="","","Not in SCCM"))</f>
        <v/>
      </c>
      <c r="C1545" s="2" t="b">
        <f>COUNTIF(SQLReport!A:A, A1545)&gt;1</f>
        <v>0</v>
      </c>
      <c r="D1545" s="5" t="str">
        <f>IF(B1545="No",VLOOKUP(A1545,SQLReport!A:F,4,FALSE),"")</f>
        <v/>
      </c>
      <c r="E1545" s="5" t="str">
        <f>_xlfn.IFNA(IF(VLOOKUP(A1545,NewCMDB!A:N,1,FALSE)="","No","Yes"),IF(A1545="","","No"))</f>
        <v/>
      </c>
      <c r="F1545" s="5" t="e">
        <f>VLOOKUP(A1545,LastLogonDate!A:D,2,FALSE)</f>
        <v>#N/A</v>
      </c>
      <c r="G1545" s="5" t="e">
        <f>VLOOKUP(A1545,LastLogonDate!A:D,3,FALSE)</f>
        <v>#N/A</v>
      </c>
      <c r="H1545" s="5" t="e">
        <f>VLOOKUP(A1545,LastLogonDate!A:D,4,FALSE)</f>
        <v>#N/A</v>
      </c>
      <c r="I1545" s="5" t="str">
        <f t="shared" si="49"/>
        <v/>
      </c>
      <c r="J1545" t="str">
        <f t="shared" si="48"/>
        <v>OR dbo.v_R_System.Name0 like''</v>
      </c>
    </row>
    <row r="1546" spans="2:10" x14ac:dyDescent="0.25">
      <c r="B1546" s="2" t="str">
        <f>_xlfn.IFNA(VLOOKUP(A1546,SQLReport!A:F,2,FALSE),IF(A1546="","","Not in SCCM"))</f>
        <v/>
      </c>
      <c r="C1546" s="2" t="b">
        <f>COUNTIF(SQLReport!A:A, A1546)&gt;1</f>
        <v>0</v>
      </c>
      <c r="D1546" s="5" t="str">
        <f>IF(B1546="No",VLOOKUP(A1546,SQLReport!A:F,4,FALSE),"")</f>
        <v/>
      </c>
      <c r="E1546" s="5" t="str">
        <f>_xlfn.IFNA(IF(VLOOKUP(A1546,NewCMDB!A:N,1,FALSE)="","No","Yes"),IF(A1546="","","No"))</f>
        <v/>
      </c>
      <c r="F1546" s="5" t="e">
        <f>VLOOKUP(A1546,LastLogonDate!A:D,2,FALSE)</f>
        <v>#N/A</v>
      </c>
      <c r="G1546" s="5" t="e">
        <f>VLOOKUP(A1546,LastLogonDate!A:D,3,FALSE)</f>
        <v>#N/A</v>
      </c>
      <c r="H1546" s="5" t="e">
        <f>VLOOKUP(A1546,LastLogonDate!A:D,4,FALSE)</f>
        <v>#N/A</v>
      </c>
      <c r="I1546" s="5" t="str">
        <f t="shared" si="49"/>
        <v/>
      </c>
      <c r="J1546" t="str">
        <f t="shared" si="48"/>
        <v>OR dbo.v_R_System.Name0 like''</v>
      </c>
    </row>
    <row r="1547" spans="2:10" x14ac:dyDescent="0.25">
      <c r="B1547" s="2" t="str">
        <f>_xlfn.IFNA(VLOOKUP(A1547,SQLReport!A:F,2,FALSE),IF(A1547="","","Not in SCCM"))</f>
        <v/>
      </c>
      <c r="C1547" s="2" t="b">
        <f>COUNTIF(SQLReport!A:A, A1547)&gt;1</f>
        <v>0</v>
      </c>
      <c r="D1547" s="5" t="str">
        <f>IF(B1547="No",VLOOKUP(A1547,SQLReport!A:F,4,FALSE),"")</f>
        <v/>
      </c>
      <c r="E1547" s="5" t="str">
        <f>_xlfn.IFNA(IF(VLOOKUP(A1547,NewCMDB!A:N,1,FALSE)="","No","Yes"),IF(A1547="","","No"))</f>
        <v/>
      </c>
      <c r="F1547" s="5" t="e">
        <f>VLOOKUP(A1547,LastLogonDate!A:D,2,FALSE)</f>
        <v>#N/A</v>
      </c>
      <c r="G1547" s="5" t="e">
        <f>VLOOKUP(A1547,LastLogonDate!A:D,3,FALSE)</f>
        <v>#N/A</v>
      </c>
      <c r="H1547" s="5" t="e">
        <f>VLOOKUP(A1547,LastLogonDate!A:D,4,FALSE)</f>
        <v>#N/A</v>
      </c>
      <c r="I1547" s="5" t="str">
        <f t="shared" si="49"/>
        <v/>
      </c>
      <c r="J1547" t="str">
        <f t="shared" si="48"/>
        <v>OR dbo.v_R_System.Name0 like''</v>
      </c>
    </row>
    <row r="1548" spans="2:10" x14ac:dyDescent="0.25">
      <c r="B1548" s="2" t="str">
        <f>_xlfn.IFNA(VLOOKUP(A1548,SQLReport!A:F,2,FALSE),IF(A1548="","","Not in SCCM"))</f>
        <v/>
      </c>
      <c r="C1548" s="2" t="b">
        <f>COUNTIF(SQLReport!A:A, A1548)&gt;1</f>
        <v>0</v>
      </c>
      <c r="D1548" s="5" t="str">
        <f>IF(B1548="No",VLOOKUP(A1548,SQLReport!A:F,4,FALSE),"")</f>
        <v/>
      </c>
      <c r="E1548" s="5" t="str">
        <f>_xlfn.IFNA(IF(VLOOKUP(A1548,NewCMDB!A:N,1,FALSE)="","No","Yes"),IF(A1548="","","No"))</f>
        <v/>
      </c>
      <c r="F1548" s="5" t="e">
        <f>VLOOKUP(A1548,LastLogonDate!A:D,2,FALSE)</f>
        <v>#N/A</v>
      </c>
      <c r="G1548" s="5" t="e">
        <f>VLOOKUP(A1548,LastLogonDate!A:D,3,FALSE)</f>
        <v>#N/A</v>
      </c>
      <c r="H1548" s="5" t="e">
        <f>VLOOKUP(A1548,LastLogonDate!A:D,4,FALSE)</f>
        <v>#N/A</v>
      </c>
      <c r="I1548" s="5" t="str">
        <f t="shared" si="49"/>
        <v/>
      </c>
      <c r="J1548" t="str">
        <f t="shared" si="48"/>
        <v>OR dbo.v_R_System.Name0 like''</v>
      </c>
    </row>
    <row r="1549" spans="2:10" x14ac:dyDescent="0.25">
      <c r="B1549" s="2" t="str">
        <f>_xlfn.IFNA(VLOOKUP(A1549,SQLReport!A:F,2,FALSE),IF(A1549="","","Not in SCCM"))</f>
        <v/>
      </c>
      <c r="C1549" s="2" t="b">
        <f>COUNTIF(SQLReport!A:A, A1549)&gt;1</f>
        <v>0</v>
      </c>
      <c r="D1549" s="5" t="str">
        <f>IF(B1549="No",VLOOKUP(A1549,SQLReport!A:F,4,FALSE),"")</f>
        <v/>
      </c>
      <c r="E1549" s="5" t="str">
        <f>_xlfn.IFNA(IF(VLOOKUP(A1549,NewCMDB!A:N,1,FALSE)="","No","Yes"),IF(A1549="","","No"))</f>
        <v/>
      </c>
      <c r="F1549" s="5" t="e">
        <f>VLOOKUP(A1549,LastLogonDate!A:D,2,FALSE)</f>
        <v>#N/A</v>
      </c>
      <c r="G1549" s="5" t="e">
        <f>VLOOKUP(A1549,LastLogonDate!A:D,3,FALSE)</f>
        <v>#N/A</v>
      </c>
      <c r="H1549" s="5" t="e">
        <f>VLOOKUP(A1549,LastLogonDate!A:D,4,FALSE)</f>
        <v>#N/A</v>
      </c>
      <c r="I1549" s="5" t="str">
        <f t="shared" si="49"/>
        <v/>
      </c>
      <c r="J1549" t="str">
        <f t="shared" si="48"/>
        <v>OR dbo.v_R_System.Name0 like''</v>
      </c>
    </row>
    <row r="1550" spans="2:10" x14ac:dyDescent="0.25">
      <c r="B1550" s="2" t="str">
        <f>_xlfn.IFNA(VLOOKUP(A1550,SQLReport!A:F,2,FALSE),IF(A1550="","","Not in SCCM"))</f>
        <v/>
      </c>
      <c r="C1550" s="2" t="b">
        <f>COUNTIF(SQLReport!A:A, A1550)&gt;1</f>
        <v>0</v>
      </c>
      <c r="D1550" s="5" t="str">
        <f>IF(B1550="No",VLOOKUP(A1550,SQLReport!A:F,4,FALSE),"")</f>
        <v/>
      </c>
      <c r="E1550" s="5" t="str">
        <f>_xlfn.IFNA(IF(VLOOKUP(A1550,NewCMDB!A:N,1,FALSE)="","No","Yes"),IF(A1550="","","No"))</f>
        <v/>
      </c>
      <c r="F1550" s="5" t="e">
        <f>VLOOKUP(A1550,LastLogonDate!A:D,2,FALSE)</f>
        <v>#N/A</v>
      </c>
      <c r="G1550" s="5" t="e">
        <f>VLOOKUP(A1550,LastLogonDate!A:D,3,FALSE)</f>
        <v>#N/A</v>
      </c>
      <c r="H1550" s="5" t="e">
        <f>VLOOKUP(A1550,LastLogonDate!A:D,4,FALSE)</f>
        <v>#N/A</v>
      </c>
      <c r="I1550" s="5" t="str">
        <f t="shared" si="49"/>
        <v/>
      </c>
      <c r="J1550" t="str">
        <f t="shared" si="48"/>
        <v>OR dbo.v_R_System.Name0 like''</v>
      </c>
    </row>
    <row r="1551" spans="2:10" x14ac:dyDescent="0.25">
      <c r="B1551" s="2" t="str">
        <f>_xlfn.IFNA(VLOOKUP(A1551,SQLReport!A:F,2,FALSE),IF(A1551="","","Not in SCCM"))</f>
        <v/>
      </c>
      <c r="C1551" s="2" t="b">
        <f>COUNTIF(SQLReport!A:A, A1551)&gt;1</f>
        <v>0</v>
      </c>
      <c r="D1551" s="5" t="str">
        <f>IF(B1551="No",VLOOKUP(A1551,SQLReport!A:F,4,FALSE),"")</f>
        <v/>
      </c>
      <c r="E1551" s="5" t="str">
        <f>_xlfn.IFNA(IF(VLOOKUP(A1551,NewCMDB!A:N,1,FALSE)="","No","Yes"),IF(A1551="","","No"))</f>
        <v/>
      </c>
      <c r="F1551" s="5" t="e">
        <f>VLOOKUP(A1551,LastLogonDate!A:D,2,FALSE)</f>
        <v>#N/A</v>
      </c>
      <c r="G1551" s="5" t="e">
        <f>VLOOKUP(A1551,LastLogonDate!A:D,3,FALSE)</f>
        <v>#N/A</v>
      </c>
      <c r="H1551" s="5" t="e">
        <f>VLOOKUP(A1551,LastLogonDate!A:D,4,FALSE)</f>
        <v>#N/A</v>
      </c>
      <c r="I1551" s="5" t="str">
        <f t="shared" si="49"/>
        <v/>
      </c>
      <c r="J1551" t="str">
        <f t="shared" si="48"/>
        <v>OR dbo.v_R_System.Name0 like''</v>
      </c>
    </row>
    <row r="1552" spans="2:10" x14ac:dyDescent="0.25">
      <c r="B1552" s="2" t="str">
        <f>_xlfn.IFNA(VLOOKUP(A1552,SQLReport!A:F,2,FALSE),IF(A1552="","","Not in SCCM"))</f>
        <v/>
      </c>
      <c r="C1552" s="2" t="b">
        <f>COUNTIF(SQLReport!A:A, A1552)&gt;1</f>
        <v>0</v>
      </c>
      <c r="D1552" s="5" t="str">
        <f>IF(B1552="No",VLOOKUP(A1552,SQLReport!A:F,4,FALSE),"")</f>
        <v/>
      </c>
      <c r="E1552" s="5" t="str">
        <f>_xlfn.IFNA(IF(VLOOKUP(A1552,NewCMDB!A:N,1,FALSE)="","No","Yes"),IF(A1552="","","No"))</f>
        <v/>
      </c>
      <c r="F1552" s="5" t="e">
        <f>VLOOKUP(A1552,LastLogonDate!A:D,2,FALSE)</f>
        <v>#N/A</v>
      </c>
      <c r="G1552" s="5" t="e">
        <f>VLOOKUP(A1552,LastLogonDate!A:D,3,FALSE)</f>
        <v>#N/A</v>
      </c>
      <c r="H1552" s="5" t="e">
        <f>VLOOKUP(A1552,LastLogonDate!A:D,4,FALSE)</f>
        <v>#N/A</v>
      </c>
      <c r="I1552" s="5" t="str">
        <f t="shared" si="49"/>
        <v/>
      </c>
      <c r="J1552" t="str">
        <f t="shared" si="48"/>
        <v>OR dbo.v_R_System.Name0 like''</v>
      </c>
    </row>
    <row r="1553" spans="2:10" x14ac:dyDescent="0.25">
      <c r="B1553" s="2" t="str">
        <f>_xlfn.IFNA(VLOOKUP(A1553,SQLReport!A:F,2,FALSE),IF(A1553="","","Not in SCCM"))</f>
        <v/>
      </c>
      <c r="C1553" s="2" t="b">
        <f>COUNTIF(SQLReport!A:A, A1553)&gt;1</f>
        <v>0</v>
      </c>
      <c r="D1553" s="5" t="str">
        <f>IF(B1553="No",VLOOKUP(A1553,SQLReport!A:F,4,FALSE),"")</f>
        <v/>
      </c>
      <c r="E1553" s="5" t="str">
        <f>_xlfn.IFNA(IF(VLOOKUP(A1553,NewCMDB!A:N,1,FALSE)="","No","Yes"),IF(A1553="","","No"))</f>
        <v/>
      </c>
      <c r="F1553" s="5" t="e">
        <f>VLOOKUP(A1553,LastLogonDate!A:D,2,FALSE)</f>
        <v>#N/A</v>
      </c>
      <c r="G1553" s="5" t="e">
        <f>VLOOKUP(A1553,LastLogonDate!A:D,3,FALSE)</f>
        <v>#N/A</v>
      </c>
      <c r="H1553" s="5" t="e">
        <f>VLOOKUP(A1553,LastLogonDate!A:D,4,FALSE)</f>
        <v>#N/A</v>
      </c>
      <c r="I1553" s="5" t="str">
        <f t="shared" si="49"/>
        <v/>
      </c>
      <c r="J1553" t="str">
        <f t="shared" si="48"/>
        <v>OR dbo.v_R_System.Name0 like''</v>
      </c>
    </row>
    <row r="1554" spans="2:10" x14ac:dyDescent="0.25">
      <c r="B1554" s="2" t="str">
        <f>_xlfn.IFNA(VLOOKUP(A1554,SQLReport!A:F,2,FALSE),IF(A1554="","","Not in SCCM"))</f>
        <v/>
      </c>
      <c r="C1554" s="2" t="b">
        <f>COUNTIF(SQLReport!A:A, A1554)&gt;1</f>
        <v>0</v>
      </c>
      <c r="D1554" s="5" t="str">
        <f>IF(B1554="No",VLOOKUP(A1554,SQLReport!A:F,4,FALSE),"")</f>
        <v/>
      </c>
      <c r="E1554" s="5" t="str">
        <f>_xlfn.IFNA(IF(VLOOKUP(A1554,NewCMDB!A:N,1,FALSE)="","No","Yes"),IF(A1554="","","No"))</f>
        <v/>
      </c>
      <c r="F1554" s="5" t="e">
        <f>VLOOKUP(A1554,LastLogonDate!A:D,2,FALSE)</f>
        <v>#N/A</v>
      </c>
      <c r="G1554" s="5" t="e">
        <f>VLOOKUP(A1554,LastLogonDate!A:D,3,FALSE)</f>
        <v>#N/A</v>
      </c>
      <c r="H1554" s="5" t="e">
        <f>VLOOKUP(A1554,LastLogonDate!A:D,4,FALSE)</f>
        <v>#N/A</v>
      </c>
      <c r="I1554" s="5" t="str">
        <f t="shared" si="49"/>
        <v/>
      </c>
      <c r="J1554" t="str">
        <f t="shared" si="48"/>
        <v>OR dbo.v_R_System.Name0 like''</v>
      </c>
    </row>
    <row r="1555" spans="2:10" x14ac:dyDescent="0.25">
      <c r="B1555" s="2" t="str">
        <f>_xlfn.IFNA(VLOOKUP(A1555,SQLReport!A:F,2,FALSE),IF(A1555="","","Not in SCCM"))</f>
        <v/>
      </c>
      <c r="C1555" s="2" t="b">
        <f>COUNTIF(SQLReport!A:A, A1555)&gt;1</f>
        <v>0</v>
      </c>
      <c r="D1555" s="5" t="str">
        <f>IF(B1555="No",VLOOKUP(A1555,SQLReport!A:F,4,FALSE),"")</f>
        <v/>
      </c>
      <c r="E1555" s="5" t="str">
        <f>_xlfn.IFNA(IF(VLOOKUP(A1555,NewCMDB!A:N,1,FALSE)="","No","Yes"),IF(A1555="","","No"))</f>
        <v/>
      </c>
      <c r="F1555" s="5" t="e">
        <f>VLOOKUP(A1555,LastLogonDate!A:D,2,FALSE)</f>
        <v>#N/A</v>
      </c>
      <c r="G1555" s="5" t="e">
        <f>VLOOKUP(A1555,LastLogonDate!A:D,3,FALSE)</f>
        <v>#N/A</v>
      </c>
      <c r="H1555" s="5" t="e">
        <f>VLOOKUP(A1555,LastLogonDate!A:D,4,FALSE)</f>
        <v>#N/A</v>
      </c>
      <c r="I1555" s="5" t="str">
        <f t="shared" si="49"/>
        <v/>
      </c>
      <c r="J1555" t="str">
        <f t="shared" si="48"/>
        <v>OR dbo.v_R_System.Name0 like''</v>
      </c>
    </row>
    <row r="1556" spans="2:10" x14ac:dyDescent="0.25">
      <c r="B1556" s="2" t="str">
        <f>_xlfn.IFNA(VLOOKUP(A1556,SQLReport!A:F,2,FALSE),IF(A1556="","","Not in SCCM"))</f>
        <v/>
      </c>
      <c r="C1556" s="2" t="b">
        <f>COUNTIF(SQLReport!A:A, A1556)&gt;1</f>
        <v>0</v>
      </c>
      <c r="D1556" s="5" t="str">
        <f>IF(B1556="No",VLOOKUP(A1556,SQLReport!A:F,4,FALSE),"")</f>
        <v/>
      </c>
      <c r="E1556" s="5" t="str">
        <f>_xlfn.IFNA(IF(VLOOKUP(A1556,NewCMDB!A:N,1,FALSE)="","No","Yes"),IF(A1556="","","No"))</f>
        <v/>
      </c>
      <c r="F1556" s="5" t="e">
        <f>VLOOKUP(A1556,LastLogonDate!A:D,2,FALSE)</f>
        <v>#N/A</v>
      </c>
      <c r="G1556" s="5" t="e">
        <f>VLOOKUP(A1556,LastLogonDate!A:D,3,FALSE)</f>
        <v>#N/A</v>
      </c>
      <c r="H1556" s="5" t="e">
        <f>VLOOKUP(A1556,LastLogonDate!A:D,4,FALSE)</f>
        <v>#N/A</v>
      </c>
      <c r="I1556" s="5" t="str">
        <f t="shared" si="49"/>
        <v/>
      </c>
      <c r="J1556" t="str">
        <f t="shared" si="48"/>
        <v>OR dbo.v_R_System.Name0 like''</v>
      </c>
    </row>
    <row r="1557" spans="2:10" x14ac:dyDescent="0.25">
      <c r="B1557" s="2" t="str">
        <f>_xlfn.IFNA(VLOOKUP(A1557,SQLReport!A:F,2,FALSE),IF(A1557="","","Not in SCCM"))</f>
        <v/>
      </c>
      <c r="C1557" s="2" t="b">
        <f>COUNTIF(SQLReport!A:A, A1557)&gt;1</f>
        <v>0</v>
      </c>
      <c r="D1557" s="5" t="str">
        <f>IF(B1557="No",VLOOKUP(A1557,SQLReport!A:F,4,FALSE),"")</f>
        <v/>
      </c>
      <c r="E1557" s="5" t="str">
        <f>_xlfn.IFNA(IF(VLOOKUP(A1557,NewCMDB!A:N,1,FALSE)="","No","Yes"),IF(A1557="","","No"))</f>
        <v/>
      </c>
      <c r="F1557" s="5" t="e">
        <f>VLOOKUP(A1557,LastLogonDate!A:D,2,FALSE)</f>
        <v>#N/A</v>
      </c>
      <c r="G1557" s="5" t="e">
        <f>VLOOKUP(A1557,LastLogonDate!A:D,3,FALSE)</f>
        <v>#N/A</v>
      </c>
      <c r="H1557" s="5" t="e">
        <f>VLOOKUP(A1557,LastLogonDate!A:D,4,FALSE)</f>
        <v>#N/A</v>
      </c>
      <c r="I1557" s="5" t="str">
        <f t="shared" si="49"/>
        <v/>
      </c>
      <c r="J1557" t="str">
        <f t="shared" si="48"/>
        <v>OR dbo.v_R_System.Name0 like''</v>
      </c>
    </row>
    <row r="1558" spans="2:10" x14ac:dyDescent="0.25">
      <c r="B1558" s="2" t="str">
        <f>_xlfn.IFNA(VLOOKUP(A1558,SQLReport!A:F,2,FALSE),IF(A1558="","","Not in SCCM"))</f>
        <v/>
      </c>
      <c r="C1558" s="2" t="b">
        <f>COUNTIF(SQLReport!A:A, A1558)&gt;1</f>
        <v>0</v>
      </c>
      <c r="D1558" s="5" t="str">
        <f>IF(B1558="No",VLOOKUP(A1558,SQLReport!A:F,4,FALSE),"")</f>
        <v/>
      </c>
      <c r="E1558" s="5" t="str">
        <f>_xlfn.IFNA(IF(VLOOKUP(A1558,NewCMDB!A:N,1,FALSE)="","No","Yes"),IF(A1558="","","No"))</f>
        <v/>
      </c>
      <c r="F1558" s="5" t="e">
        <f>VLOOKUP(A1558,LastLogonDate!A:D,2,FALSE)</f>
        <v>#N/A</v>
      </c>
      <c r="G1558" s="5" t="e">
        <f>VLOOKUP(A1558,LastLogonDate!A:D,3,FALSE)</f>
        <v>#N/A</v>
      </c>
      <c r="H1558" s="5" t="e">
        <f>VLOOKUP(A1558,LastLogonDate!A:D,4,FALSE)</f>
        <v>#N/A</v>
      </c>
      <c r="I1558" s="5" t="str">
        <f t="shared" si="49"/>
        <v/>
      </c>
      <c r="J1558" t="str">
        <f t="shared" si="48"/>
        <v>OR dbo.v_R_System.Name0 like''</v>
      </c>
    </row>
    <row r="1559" spans="2:10" x14ac:dyDescent="0.25">
      <c r="B1559" s="2" t="str">
        <f>_xlfn.IFNA(VLOOKUP(A1559,SQLReport!A:F,2,FALSE),IF(A1559="","","Not in SCCM"))</f>
        <v/>
      </c>
      <c r="C1559" s="2" t="b">
        <f>COUNTIF(SQLReport!A:A, A1559)&gt;1</f>
        <v>0</v>
      </c>
      <c r="D1559" s="5" t="str">
        <f>IF(B1559="No",VLOOKUP(A1559,SQLReport!A:F,4,FALSE),"")</f>
        <v/>
      </c>
      <c r="E1559" s="5" t="str">
        <f>_xlfn.IFNA(IF(VLOOKUP(A1559,NewCMDB!A:N,1,FALSE)="","No","Yes"),IF(A1559="","","No"))</f>
        <v/>
      </c>
      <c r="F1559" s="5" t="e">
        <f>VLOOKUP(A1559,LastLogonDate!A:D,2,FALSE)</f>
        <v>#N/A</v>
      </c>
      <c r="G1559" s="5" t="e">
        <f>VLOOKUP(A1559,LastLogonDate!A:D,3,FALSE)</f>
        <v>#N/A</v>
      </c>
      <c r="H1559" s="5" t="e">
        <f>VLOOKUP(A1559,LastLogonDate!A:D,4,FALSE)</f>
        <v>#N/A</v>
      </c>
      <c r="I1559" s="5" t="str">
        <f t="shared" si="49"/>
        <v/>
      </c>
      <c r="J1559" t="str">
        <f t="shared" si="48"/>
        <v>OR dbo.v_R_System.Name0 like''</v>
      </c>
    </row>
    <row r="1560" spans="2:10" x14ac:dyDescent="0.25">
      <c r="B1560" s="2" t="str">
        <f>_xlfn.IFNA(VLOOKUP(A1560,SQLReport!A:F,2,FALSE),IF(A1560="","","Not in SCCM"))</f>
        <v/>
      </c>
      <c r="C1560" s="2" t="b">
        <f>COUNTIF(SQLReport!A:A, A1560)&gt;1</f>
        <v>0</v>
      </c>
      <c r="D1560" s="5" t="str">
        <f>IF(B1560="No",VLOOKUP(A1560,SQLReport!A:F,4,FALSE),"")</f>
        <v/>
      </c>
      <c r="E1560" s="5" t="str">
        <f>_xlfn.IFNA(IF(VLOOKUP(A1560,NewCMDB!A:N,1,FALSE)="","No","Yes"),IF(A1560="","","No"))</f>
        <v/>
      </c>
      <c r="F1560" s="5" t="e">
        <f>VLOOKUP(A1560,LastLogonDate!A:D,2,FALSE)</f>
        <v>#N/A</v>
      </c>
      <c r="G1560" s="5" t="e">
        <f>VLOOKUP(A1560,LastLogonDate!A:D,3,FALSE)</f>
        <v>#N/A</v>
      </c>
      <c r="H1560" s="5" t="e">
        <f>VLOOKUP(A1560,LastLogonDate!A:D,4,FALSE)</f>
        <v>#N/A</v>
      </c>
      <c r="I1560" s="5" t="str">
        <f t="shared" si="49"/>
        <v/>
      </c>
      <c r="J1560" t="str">
        <f t="shared" si="48"/>
        <v>OR dbo.v_R_System.Name0 like''</v>
      </c>
    </row>
    <row r="1561" spans="2:10" x14ac:dyDescent="0.25">
      <c r="B1561" s="2" t="str">
        <f>_xlfn.IFNA(VLOOKUP(A1561,SQLReport!A:F,2,FALSE),IF(A1561="","","Not in SCCM"))</f>
        <v/>
      </c>
      <c r="C1561" s="2" t="b">
        <f>COUNTIF(SQLReport!A:A, A1561)&gt;1</f>
        <v>0</v>
      </c>
      <c r="D1561" s="5" t="str">
        <f>IF(B1561="No",VLOOKUP(A1561,SQLReport!A:F,4,FALSE),"")</f>
        <v/>
      </c>
      <c r="E1561" s="5" t="str">
        <f>_xlfn.IFNA(IF(VLOOKUP(A1561,NewCMDB!A:N,1,FALSE)="","No","Yes"),IF(A1561="","","No"))</f>
        <v/>
      </c>
      <c r="F1561" s="5" t="e">
        <f>VLOOKUP(A1561,LastLogonDate!A:D,2,FALSE)</f>
        <v>#N/A</v>
      </c>
      <c r="G1561" s="5" t="e">
        <f>VLOOKUP(A1561,LastLogonDate!A:D,3,FALSE)</f>
        <v>#N/A</v>
      </c>
      <c r="H1561" s="5" t="e">
        <f>VLOOKUP(A1561,LastLogonDate!A:D,4,FALSE)</f>
        <v>#N/A</v>
      </c>
      <c r="I1561" s="5" t="str">
        <f t="shared" si="49"/>
        <v/>
      </c>
      <c r="J1561" t="str">
        <f t="shared" si="48"/>
        <v>OR dbo.v_R_System.Name0 like''</v>
      </c>
    </row>
    <row r="1562" spans="2:10" x14ac:dyDescent="0.25">
      <c r="B1562" s="2" t="str">
        <f>_xlfn.IFNA(VLOOKUP(A1562,SQLReport!A:F,2,FALSE),IF(A1562="","","Not in SCCM"))</f>
        <v/>
      </c>
      <c r="C1562" s="2" t="b">
        <f>COUNTIF(SQLReport!A:A, A1562)&gt;1</f>
        <v>0</v>
      </c>
      <c r="D1562" s="5" t="str">
        <f>IF(B1562="No",VLOOKUP(A1562,SQLReport!A:F,4,FALSE),"")</f>
        <v/>
      </c>
      <c r="E1562" s="5" t="str">
        <f>_xlfn.IFNA(IF(VLOOKUP(A1562,NewCMDB!A:N,1,FALSE)="","No","Yes"),IF(A1562="","","No"))</f>
        <v/>
      </c>
      <c r="F1562" s="5" t="e">
        <f>VLOOKUP(A1562,LastLogonDate!A:D,2,FALSE)</f>
        <v>#N/A</v>
      </c>
      <c r="G1562" s="5" t="e">
        <f>VLOOKUP(A1562,LastLogonDate!A:D,3,FALSE)</f>
        <v>#N/A</v>
      </c>
      <c r="H1562" s="5" t="e">
        <f>VLOOKUP(A1562,LastLogonDate!A:D,4,FALSE)</f>
        <v>#N/A</v>
      </c>
      <c r="I1562" s="5" t="str">
        <f t="shared" si="49"/>
        <v/>
      </c>
      <c r="J1562" t="str">
        <f t="shared" si="48"/>
        <v>OR dbo.v_R_System.Name0 like''</v>
      </c>
    </row>
    <row r="1563" spans="2:10" x14ac:dyDescent="0.25">
      <c r="B1563" s="2" t="str">
        <f>_xlfn.IFNA(VLOOKUP(A1563,SQLReport!A:F,2,FALSE),IF(A1563="","","Not in SCCM"))</f>
        <v/>
      </c>
      <c r="C1563" s="2" t="b">
        <f>COUNTIF(SQLReport!A:A, A1563)&gt;1</f>
        <v>0</v>
      </c>
      <c r="D1563" s="5" t="str">
        <f>IF(B1563="No",VLOOKUP(A1563,SQLReport!A:F,4,FALSE),"")</f>
        <v/>
      </c>
      <c r="E1563" s="5" t="str">
        <f>_xlfn.IFNA(IF(VLOOKUP(A1563,NewCMDB!A:N,1,FALSE)="","No","Yes"),IF(A1563="","","No"))</f>
        <v/>
      </c>
      <c r="F1563" s="5" t="e">
        <f>VLOOKUP(A1563,LastLogonDate!A:D,2,FALSE)</f>
        <v>#N/A</v>
      </c>
      <c r="G1563" s="5" t="e">
        <f>VLOOKUP(A1563,LastLogonDate!A:D,3,FALSE)</f>
        <v>#N/A</v>
      </c>
      <c r="H1563" s="5" t="e">
        <f>VLOOKUP(A1563,LastLogonDate!A:D,4,FALSE)</f>
        <v>#N/A</v>
      </c>
      <c r="I1563" s="5" t="str">
        <f t="shared" si="49"/>
        <v/>
      </c>
      <c r="J1563" t="str">
        <f t="shared" si="48"/>
        <v>OR dbo.v_R_System.Name0 like''</v>
      </c>
    </row>
    <row r="1564" spans="2:10" x14ac:dyDescent="0.25">
      <c r="B1564" s="2" t="str">
        <f>_xlfn.IFNA(VLOOKUP(A1564,SQLReport!A:F,2,FALSE),IF(A1564="","","Not in SCCM"))</f>
        <v/>
      </c>
      <c r="C1564" s="2" t="b">
        <f>COUNTIF(SQLReport!A:A, A1564)&gt;1</f>
        <v>0</v>
      </c>
      <c r="D1564" s="5" t="str">
        <f>IF(B1564="No",VLOOKUP(A1564,SQLReport!A:F,4,FALSE),"")</f>
        <v/>
      </c>
      <c r="E1564" s="5" t="str">
        <f>_xlfn.IFNA(IF(VLOOKUP(A1564,NewCMDB!A:N,1,FALSE)="","No","Yes"),IF(A1564="","","No"))</f>
        <v/>
      </c>
      <c r="F1564" s="5" t="e">
        <f>VLOOKUP(A1564,LastLogonDate!A:D,2,FALSE)</f>
        <v>#N/A</v>
      </c>
      <c r="G1564" s="5" t="e">
        <f>VLOOKUP(A1564,LastLogonDate!A:D,3,FALSE)</f>
        <v>#N/A</v>
      </c>
      <c r="H1564" s="5" t="e">
        <f>VLOOKUP(A1564,LastLogonDate!A:D,4,FALSE)</f>
        <v>#N/A</v>
      </c>
      <c r="I1564" s="5" t="str">
        <f t="shared" si="49"/>
        <v/>
      </c>
      <c r="J1564" t="str">
        <f t="shared" si="48"/>
        <v>OR dbo.v_R_System.Name0 like''</v>
      </c>
    </row>
    <row r="1565" spans="2:10" x14ac:dyDescent="0.25">
      <c r="B1565" s="2" t="str">
        <f>_xlfn.IFNA(VLOOKUP(A1565,SQLReport!A:F,2,FALSE),IF(A1565="","","Not in SCCM"))</f>
        <v/>
      </c>
      <c r="C1565" s="2" t="b">
        <f>COUNTIF(SQLReport!A:A, A1565)&gt;1</f>
        <v>0</v>
      </c>
      <c r="D1565" s="5" t="str">
        <f>IF(B1565="No",VLOOKUP(A1565,SQLReport!A:F,4,FALSE),"")</f>
        <v/>
      </c>
      <c r="E1565" s="5" t="str">
        <f>_xlfn.IFNA(IF(VLOOKUP(A1565,NewCMDB!A:N,1,FALSE)="","No","Yes"),IF(A1565="","","No"))</f>
        <v/>
      </c>
      <c r="F1565" s="5" t="e">
        <f>VLOOKUP(A1565,LastLogonDate!A:D,2,FALSE)</f>
        <v>#N/A</v>
      </c>
      <c r="G1565" s="5" t="e">
        <f>VLOOKUP(A1565,LastLogonDate!A:D,3,FALSE)</f>
        <v>#N/A</v>
      </c>
      <c r="H1565" s="5" t="e">
        <f>VLOOKUP(A1565,LastLogonDate!A:D,4,FALSE)</f>
        <v>#N/A</v>
      </c>
      <c r="I1565" s="5" t="str">
        <f t="shared" si="49"/>
        <v/>
      </c>
      <c r="J1565" t="str">
        <f t="shared" si="48"/>
        <v>OR dbo.v_R_System.Name0 like''</v>
      </c>
    </row>
    <row r="1566" spans="2:10" x14ac:dyDescent="0.25">
      <c r="B1566" s="2" t="str">
        <f>_xlfn.IFNA(VLOOKUP(A1566,SQLReport!A:F,2,FALSE),IF(A1566="","","Not in SCCM"))</f>
        <v/>
      </c>
      <c r="C1566" s="2" t="b">
        <f>COUNTIF(SQLReport!A:A, A1566)&gt;1</f>
        <v>0</v>
      </c>
      <c r="D1566" s="5" t="str">
        <f>IF(B1566="No",VLOOKUP(A1566,SQLReport!A:F,4,FALSE),"")</f>
        <v/>
      </c>
      <c r="E1566" s="5" t="str">
        <f>_xlfn.IFNA(IF(VLOOKUP(A1566,NewCMDB!A:N,1,FALSE)="","No","Yes"),IF(A1566="","","No"))</f>
        <v/>
      </c>
      <c r="F1566" s="5" t="e">
        <f>VLOOKUP(A1566,LastLogonDate!A:D,2,FALSE)</f>
        <v>#N/A</v>
      </c>
      <c r="G1566" s="5" t="e">
        <f>VLOOKUP(A1566,LastLogonDate!A:D,3,FALSE)</f>
        <v>#N/A</v>
      </c>
      <c r="H1566" s="5" t="e">
        <f>VLOOKUP(A1566,LastLogonDate!A:D,4,FALSE)</f>
        <v>#N/A</v>
      </c>
      <c r="I1566" s="5" t="str">
        <f t="shared" si="49"/>
        <v/>
      </c>
      <c r="J1566" t="str">
        <f t="shared" si="48"/>
        <v>OR dbo.v_R_System.Name0 like''</v>
      </c>
    </row>
    <row r="1567" spans="2:10" x14ac:dyDescent="0.25">
      <c r="B1567" s="2" t="str">
        <f>_xlfn.IFNA(VLOOKUP(A1567,SQLReport!A:F,2,FALSE),IF(A1567="","","Not in SCCM"))</f>
        <v/>
      </c>
      <c r="C1567" s="2" t="b">
        <f>COUNTIF(SQLReport!A:A, A1567)&gt;1</f>
        <v>0</v>
      </c>
      <c r="D1567" s="5" t="str">
        <f>IF(B1567="No",VLOOKUP(A1567,SQLReport!A:F,4,FALSE),"")</f>
        <v/>
      </c>
      <c r="E1567" s="5" t="str">
        <f>_xlfn.IFNA(IF(VLOOKUP(A1567,NewCMDB!A:N,1,FALSE)="","No","Yes"),IF(A1567="","","No"))</f>
        <v/>
      </c>
      <c r="F1567" s="5" t="e">
        <f>VLOOKUP(A1567,LastLogonDate!A:D,2,FALSE)</f>
        <v>#N/A</v>
      </c>
      <c r="G1567" s="5" t="e">
        <f>VLOOKUP(A1567,LastLogonDate!A:D,3,FALSE)</f>
        <v>#N/A</v>
      </c>
      <c r="H1567" s="5" t="e">
        <f>VLOOKUP(A1567,LastLogonDate!A:D,4,FALSE)</f>
        <v>#N/A</v>
      </c>
      <c r="I1567" s="5" t="str">
        <f t="shared" si="49"/>
        <v/>
      </c>
      <c r="J1567" t="str">
        <f t="shared" si="48"/>
        <v>OR dbo.v_R_System.Name0 like''</v>
      </c>
    </row>
    <row r="1568" spans="2:10" x14ac:dyDescent="0.25">
      <c r="B1568" s="2" t="str">
        <f>_xlfn.IFNA(VLOOKUP(A1568,SQLReport!A:F,2,FALSE),IF(A1568="","","Not in SCCM"))</f>
        <v/>
      </c>
      <c r="C1568" s="2" t="b">
        <f>COUNTIF(SQLReport!A:A, A1568)&gt;1</f>
        <v>0</v>
      </c>
      <c r="D1568" s="5" t="str">
        <f>IF(B1568="No",VLOOKUP(A1568,SQLReport!A:F,4,FALSE),"")</f>
        <v/>
      </c>
      <c r="E1568" s="5" t="str">
        <f>_xlfn.IFNA(IF(VLOOKUP(A1568,NewCMDB!A:N,1,FALSE)="","No","Yes"),IF(A1568="","","No"))</f>
        <v/>
      </c>
      <c r="F1568" s="5" t="e">
        <f>VLOOKUP(A1568,LastLogonDate!A:D,2,FALSE)</f>
        <v>#N/A</v>
      </c>
      <c r="G1568" s="5" t="e">
        <f>VLOOKUP(A1568,LastLogonDate!A:D,3,FALSE)</f>
        <v>#N/A</v>
      </c>
      <c r="H1568" s="5" t="e">
        <f>VLOOKUP(A1568,LastLogonDate!A:D,4,FALSE)</f>
        <v>#N/A</v>
      </c>
      <c r="I1568" s="5" t="str">
        <f t="shared" si="49"/>
        <v/>
      </c>
      <c r="J1568" t="str">
        <f t="shared" si="48"/>
        <v>OR dbo.v_R_System.Name0 like''</v>
      </c>
    </row>
    <row r="1569" spans="2:10" x14ac:dyDescent="0.25">
      <c r="B1569" s="2" t="str">
        <f>_xlfn.IFNA(VLOOKUP(A1569,SQLReport!A:F,2,FALSE),IF(A1569="","","Not in SCCM"))</f>
        <v/>
      </c>
      <c r="C1569" s="2" t="b">
        <f>COUNTIF(SQLReport!A:A, A1569)&gt;1</f>
        <v>0</v>
      </c>
      <c r="D1569" s="5" t="str">
        <f>IF(B1569="No",VLOOKUP(A1569,SQLReport!A:F,4,FALSE),"")</f>
        <v/>
      </c>
      <c r="E1569" s="5" t="str">
        <f>_xlfn.IFNA(IF(VLOOKUP(A1569,NewCMDB!A:N,1,FALSE)="","No","Yes"),IF(A1569="","","No"))</f>
        <v/>
      </c>
      <c r="F1569" s="5" t="e">
        <f>VLOOKUP(A1569,LastLogonDate!A:D,2,FALSE)</f>
        <v>#N/A</v>
      </c>
      <c r="G1569" s="5" t="e">
        <f>VLOOKUP(A1569,LastLogonDate!A:D,3,FALSE)</f>
        <v>#N/A</v>
      </c>
      <c r="H1569" s="5" t="e">
        <f>VLOOKUP(A1569,LastLogonDate!A:D,4,FALSE)</f>
        <v>#N/A</v>
      </c>
      <c r="I1569" s="5" t="str">
        <f t="shared" si="49"/>
        <v/>
      </c>
      <c r="J1569" t="str">
        <f t="shared" si="48"/>
        <v>OR dbo.v_R_System.Name0 like''</v>
      </c>
    </row>
    <row r="1570" spans="2:10" x14ac:dyDescent="0.25">
      <c r="B1570" s="2" t="str">
        <f>_xlfn.IFNA(VLOOKUP(A1570,SQLReport!A:F,2,FALSE),IF(A1570="","","Not in SCCM"))</f>
        <v/>
      </c>
      <c r="C1570" s="2" t="b">
        <f>COUNTIF(SQLReport!A:A, A1570)&gt;1</f>
        <v>0</v>
      </c>
      <c r="D1570" s="5" t="str">
        <f>IF(B1570="No",VLOOKUP(A1570,SQLReport!A:F,4,FALSE),"")</f>
        <v/>
      </c>
      <c r="E1570" s="5" t="str">
        <f>_xlfn.IFNA(IF(VLOOKUP(A1570,NewCMDB!A:N,1,FALSE)="","No","Yes"),IF(A1570="","","No"))</f>
        <v/>
      </c>
      <c r="F1570" s="5" t="e">
        <f>VLOOKUP(A1570,LastLogonDate!A:D,2,FALSE)</f>
        <v>#N/A</v>
      </c>
      <c r="G1570" s="5" t="e">
        <f>VLOOKUP(A1570,LastLogonDate!A:D,3,FALSE)</f>
        <v>#N/A</v>
      </c>
      <c r="H1570" s="5" t="e">
        <f>VLOOKUP(A1570,LastLogonDate!A:D,4,FALSE)</f>
        <v>#N/A</v>
      </c>
      <c r="I1570" s="5" t="str">
        <f t="shared" si="49"/>
        <v/>
      </c>
      <c r="J1570" t="str">
        <f t="shared" si="48"/>
        <v>OR dbo.v_R_System.Name0 like''</v>
      </c>
    </row>
    <row r="1571" spans="2:10" x14ac:dyDescent="0.25">
      <c r="B1571" s="2" t="str">
        <f>_xlfn.IFNA(VLOOKUP(A1571,SQLReport!A:F,2,FALSE),IF(A1571="","","Not in SCCM"))</f>
        <v/>
      </c>
      <c r="C1571" s="2" t="b">
        <f>COUNTIF(SQLReport!A:A, A1571)&gt;1</f>
        <v>0</v>
      </c>
      <c r="D1571" s="5" t="str">
        <f>IF(B1571="No",VLOOKUP(A1571,SQLReport!A:F,4,FALSE),"")</f>
        <v/>
      </c>
      <c r="E1571" s="5" t="str">
        <f>_xlfn.IFNA(IF(VLOOKUP(A1571,NewCMDB!A:N,1,FALSE)="","No","Yes"),IF(A1571="","","No"))</f>
        <v/>
      </c>
      <c r="F1571" s="5" t="e">
        <f>VLOOKUP(A1571,LastLogonDate!A:D,2,FALSE)</f>
        <v>#N/A</v>
      </c>
      <c r="G1571" s="5" t="e">
        <f>VLOOKUP(A1571,LastLogonDate!A:D,3,FALSE)</f>
        <v>#N/A</v>
      </c>
      <c r="H1571" s="5" t="e">
        <f>VLOOKUP(A1571,LastLogonDate!A:D,4,FALSE)</f>
        <v>#N/A</v>
      </c>
      <c r="I1571" s="5" t="str">
        <f t="shared" si="49"/>
        <v/>
      </c>
      <c r="J1571" t="str">
        <f t="shared" si="48"/>
        <v>OR dbo.v_R_System.Name0 like''</v>
      </c>
    </row>
    <row r="1572" spans="2:10" x14ac:dyDescent="0.25">
      <c r="B1572" s="2" t="str">
        <f>_xlfn.IFNA(VLOOKUP(A1572,SQLReport!A:F,2,FALSE),IF(A1572="","","Not in SCCM"))</f>
        <v/>
      </c>
      <c r="C1572" s="2" t="b">
        <f>COUNTIF(SQLReport!A:A, A1572)&gt;1</f>
        <v>0</v>
      </c>
      <c r="D1572" s="5" t="str">
        <f>IF(B1572="No",VLOOKUP(A1572,SQLReport!A:F,4,FALSE),"")</f>
        <v/>
      </c>
      <c r="E1572" s="5" t="str">
        <f>_xlfn.IFNA(IF(VLOOKUP(A1572,NewCMDB!A:N,1,FALSE)="","No","Yes"),IF(A1572="","","No"))</f>
        <v/>
      </c>
      <c r="F1572" s="5" t="e">
        <f>VLOOKUP(A1572,LastLogonDate!A:D,2,FALSE)</f>
        <v>#N/A</v>
      </c>
      <c r="G1572" s="5" t="e">
        <f>VLOOKUP(A1572,LastLogonDate!A:D,3,FALSE)</f>
        <v>#N/A</v>
      </c>
      <c r="H1572" s="5" t="e">
        <f>VLOOKUP(A1572,LastLogonDate!A:D,4,FALSE)</f>
        <v>#N/A</v>
      </c>
      <c r="I1572" s="5" t="str">
        <f t="shared" si="49"/>
        <v/>
      </c>
      <c r="J1572" t="str">
        <f t="shared" si="48"/>
        <v>OR dbo.v_R_System.Name0 like''</v>
      </c>
    </row>
    <row r="1573" spans="2:10" x14ac:dyDescent="0.25">
      <c r="B1573" s="2" t="str">
        <f>_xlfn.IFNA(VLOOKUP(A1573,SQLReport!A:F,2,FALSE),IF(A1573="","","Not in SCCM"))</f>
        <v/>
      </c>
      <c r="C1573" s="2" t="b">
        <f>COUNTIF(SQLReport!A:A, A1573)&gt;1</f>
        <v>0</v>
      </c>
      <c r="D1573" s="5" t="str">
        <f>IF(B1573="No",VLOOKUP(A1573,SQLReport!A:F,4,FALSE),"")</f>
        <v/>
      </c>
      <c r="E1573" s="5" t="str">
        <f>_xlfn.IFNA(IF(VLOOKUP(A1573,NewCMDB!A:N,1,FALSE)="","No","Yes"),IF(A1573="","","No"))</f>
        <v/>
      </c>
      <c r="F1573" s="5" t="e">
        <f>VLOOKUP(A1573,LastLogonDate!A:D,2,FALSE)</f>
        <v>#N/A</v>
      </c>
      <c r="G1573" s="5" t="e">
        <f>VLOOKUP(A1573,LastLogonDate!A:D,3,FALSE)</f>
        <v>#N/A</v>
      </c>
      <c r="H1573" s="5" t="e">
        <f>VLOOKUP(A1573,LastLogonDate!A:D,4,FALSE)</f>
        <v>#N/A</v>
      </c>
      <c r="I1573" s="5" t="str">
        <f t="shared" si="49"/>
        <v/>
      </c>
      <c r="J1573" t="str">
        <f t="shared" si="48"/>
        <v>OR dbo.v_R_System.Name0 like''</v>
      </c>
    </row>
    <row r="1574" spans="2:10" x14ac:dyDescent="0.25">
      <c r="B1574" s="2" t="str">
        <f>_xlfn.IFNA(VLOOKUP(A1574,SQLReport!A:F,2,FALSE),IF(A1574="","","Not in SCCM"))</f>
        <v/>
      </c>
      <c r="C1574" s="2" t="b">
        <f>COUNTIF(SQLReport!A:A, A1574)&gt;1</f>
        <v>0</v>
      </c>
      <c r="D1574" s="5" t="str">
        <f>IF(B1574="No",VLOOKUP(A1574,SQLReport!A:F,4,FALSE),"")</f>
        <v/>
      </c>
      <c r="E1574" s="5" t="str">
        <f>_xlfn.IFNA(IF(VLOOKUP(A1574,NewCMDB!A:N,1,FALSE)="","No","Yes"),IF(A1574="","","No"))</f>
        <v/>
      </c>
      <c r="F1574" s="5" t="e">
        <f>VLOOKUP(A1574,LastLogonDate!A:D,2,FALSE)</f>
        <v>#N/A</v>
      </c>
      <c r="G1574" s="5" t="e">
        <f>VLOOKUP(A1574,LastLogonDate!A:D,3,FALSE)</f>
        <v>#N/A</v>
      </c>
      <c r="H1574" s="5" t="e">
        <f>VLOOKUP(A1574,LastLogonDate!A:D,4,FALSE)</f>
        <v>#N/A</v>
      </c>
      <c r="I1574" s="5" t="str">
        <f t="shared" si="49"/>
        <v/>
      </c>
      <c r="J1574" t="str">
        <f t="shared" si="48"/>
        <v>OR dbo.v_R_System.Name0 like''</v>
      </c>
    </row>
    <row r="1575" spans="2:10" x14ac:dyDescent="0.25">
      <c r="B1575" s="2" t="str">
        <f>_xlfn.IFNA(VLOOKUP(A1575,SQLReport!A:F,2,FALSE),IF(A1575="","","Not in SCCM"))</f>
        <v/>
      </c>
      <c r="C1575" s="2" t="b">
        <f>COUNTIF(SQLReport!A:A, A1575)&gt;1</f>
        <v>0</v>
      </c>
      <c r="D1575" s="5" t="str">
        <f>IF(B1575="No",VLOOKUP(A1575,SQLReport!A:F,4,FALSE),"")</f>
        <v/>
      </c>
      <c r="E1575" s="5" t="str">
        <f>_xlfn.IFNA(IF(VLOOKUP(A1575,NewCMDB!A:N,1,FALSE)="","No","Yes"),IF(A1575="","","No"))</f>
        <v/>
      </c>
      <c r="F1575" s="5" t="e">
        <f>VLOOKUP(A1575,LastLogonDate!A:D,2,FALSE)</f>
        <v>#N/A</v>
      </c>
      <c r="G1575" s="5" t="e">
        <f>VLOOKUP(A1575,LastLogonDate!A:D,3,FALSE)</f>
        <v>#N/A</v>
      </c>
      <c r="H1575" s="5" t="e">
        <f>VLOOKUP(A1575,LastLogonDate!A:D,4,FALSE)</f>
        <v>#N/A</v>
      </c>
      <c r="I1575" s="5" t="str">
        <f t="shared" si="49"/>
        <v/>
      </c>
      <c r="J1575" t="str">
        <f t="shared" si="48"/>
        <v>OR dbo.v_R_System.Name0 like''</v>
      </c>
    </row>
    <row r="1576" spans="2:10" x14ac:dyDescent="0.25">
      <c r="B1576" s="2" t="str">
        <f>_xlfn.IFNA(VLOOKUP(A1576,SQLReport!A:F,2,FALSE),IF(A1576="","","Not in SCCM"))</f>
        <v/>
      </c>
      <c r="C1576" s="2" t="b">
        <f>COUNTIF(SQLReport!A:A, A1576)&gt;1</f>
        <v>0</v>
      </c>
      <c r="D1576" s="5" t="str">
        <f>IF(B1576="No",VLOOKUP(A1576,SQLReport!A:F,4,FALSE),"")</f>
        <v/>
      </c>
      <c r="E1576" s="5" t="str">
        <f>_xlfn.IFNA(IF(VLOOKUP(A1576,NewCMDB!A:N,1,FALSE)="","No","Yes"),IF(A1576="","","No"))</f>
        <v/>
      </c>
      <c r="F1576" s="5" t="e">
        <f>VLOOKUP(A1576,LastLogonDate!A:D,2,FALSE)</f>
        <v>#N/A</v>
      </c>
      <c r="G1576" s="5" t="e">
        <f>VLOOKUP(A1576,LastLogonDate!A:D,3,FALSE)</f>
        <v>#N/A</v>
      </c>
      <c r="H1576" s="5" t="e">
        <f>VLOOKUP(A1576,LastLogonDate!A:D,4,FALSE)</f>
        <v>#N/A</v>
      </c>
      <c r="I1576" s="5" t="str">
        <f t="shared" si="49"/>
        <v/>
      </c>
      <c r="J1576" t="str">
        <f t="shared" si="48"/>
        <v>OR dbo.v_R_System.Name0 like''</v>
      </c>
    </row>
    <row r="1577" spans="2:10" x14ac:dyDescent="0.25">
      <c r="B1577" s="2" t="str">
        <f>_xlfn.IFNA(VLOOKUP(A1577,SQLReport!A:F,2,FALSE),IF(A1577="","","Not in SCCM"))</f>
        <v/>
      </c>
      <c r="C1577" s="2" t="b">
        <f>COUNTIF(SQLReport!A:A, A1577)&gt;1</f>
        <v>0</v>
      </c>
      <c r="D1577" s="5" t="str">
        <f>IF(B1577="No",VLOOKUP(A1577,SQLReport!A:F,4,FALSE),"")</f>
        <v/>
      </c>
      <c r="E1577" s="5" t="str">
        <f>_xlfn.IFNA(IF(VLOOKUP(A1577,NewCMDB!A:N,1,FALSE)="","No","Yes"),IF(A1577="","","No"))</f>
        <v/>
      </c>
      <c r="F1577" s="5" t="e">
        <f>VLOOKUP(A1577,LastLogonDate!A:D,2,FALSE)</f>
        <v>#N/A</v>
      </c>
      <c r="G1577" s="5" t="e">
        <f>VLOOKUP(A1577,LastLogonDate!A:D,3,FALSE)</f>
        <v>#N/A</v>
      </c>
      <c r="H1577" s="5" t="e">
        <f>VLOOKUP(A1577,LastLogonDate!A:D,4,FALSE)</f>
        <v>#N/A</v>
      </c>
      <c r="I1577" s="5" t="str">
        <f t="shared" si="49"/>
        <v/>
      </c>
      <c r="J1577" t="str">
        <f t="shared" si="48"/>
        <v>OR dbo.v_R_System.Name0 like''</v>
      </c>
    </row>
    <row r="1578" spans="2:10" x14ac:dyDescent="0.25">
      <c r="B1578" s="2" t="str">
        <f>_xlfn.IFNA(VLOOKUP(A1578,SQLReport!A:F,2,FALSE),IF(A1578="","","Not in SCCM"))</f>
        <v/>
      </c>
      <c r="C1578" s="2" t="b">
        <f>COUNTIF(SQLReport!A:A, A1578)&gt;1</f>
        <v>0</v>
      </c>
      <c r="D1578" s="5" t="str">
        <f>IF(B1578="No",VLOOKUP(A1578,SQLReport!A:F,4,FALSE),"")</f>
        <v/>
      </c>
      <c r="E1578" s="5" t="str">
        <f>_xlfn.IFNA(IF(VLOOKUP(A1578,NewCMDB!A:N,1,FALSE)="","No","Yes"),IF(A1578="","","No"))</f>
        <v/>
      </c>
      <c r="F1578" s="5" t="e">
        <f>VLOOKUP(A1578,LastLogonDate!A:D,2,FALSE)</f>
        <v>#N/A</v>
      </c>
      <c r="G1578" s="5" t="e">
        <f>VLOOKUP(A1578,LastLogonDate!A:D,3,FALSE)</f>
        <v>#N/A</v>
      </c>
      <c r="H1578" s="5" t="e">
        <f>VLOOKUP(A1578,LastLogonDate!A:D,4,FALSE)</f>
        <v>#N/A</v>
      </c>
      <c r="I1578" s="5" t="str">
        <f t="shared" si="49"/>
        <v/>
      </c>
      <c r="J1578" t="str">
        <f t="shared" si="48"/>
        <v>OR dbo.v_R_System.Name0 like''</v>
      </c>
    </row>
    <row r="1579" spans="2:10" x14ac:dyDescent="0.25">
      <c r="B1579" s="2" t="str">
        <f>_xlfn.IFNA(VLOOKUP(A1579,SQLReport!A:F,2,FALSE),IF(A1579="","","Not in SCCM"))</f>
        <v/>
      </c>
      <c r="C1579" s="2" t="b">
        <f>COUNTIF(SQLReport!A:A, A1579)&gt;1</f>
        <v>0</v>
      </c>
      <c r="D1579" s="5" t="str">
        <f>IF(B1579="No",VLOOKUP(A1579,SQLReport!A:F,4,FALSE),"")</f>
        <v/>
      </c>
      <c r="E1579" s="5" t="str">
        <f>_xlfn.IFNA(IF(VLOOKUP(A1579,NewCMDB!A:N,1,FALSE)="","No","Yes"),IF(A1579="","","No"))</f>
        <v/>
      </c>
      <c r="F1579" s="5" t="e">
        <f>VLOOKUP(A1579,LastLogonDate!A:D,2,FALSE)</f>
        <v>#N/A</v>
      </c>
      <c r="G1579" s="5" t="e">
        <f>VLOOKUP(A1579,LastLogonDate!A:D,3,FALSE)</f>
        <v>#N/A</v>
      </c>
      <c r="H1579" s="5" t="e">
        <f>VLOOKUP(A1579,LastLogonDate!A:D,4,FALSE)</f>
        <v>#N/A</v>
      </c>
      <c r="I1579" s="5" t="str">
        <f t="shared" si="49"/>
        <v/>
      </c>
      <c r="J1579" t="str">
        <f t="shared" si="48"/>
        <v>OR dbo.v_R_System.Name0 like''</v>
      </c>
    </row>
    <row r="1580" spans="2:10" x14ac:dyDescent="0.25">
      <c r="B1580" s="2" t="str">
        <f>_xlfn.IFNA(VLOOKUP(A1580,SQLReport!A:F,2,FALSE),IF(A1580="","","Not in SCCM"))</f>
        <v/>
      </c>
      <c r="C1580" s="2" t="b">
        <f>COUNTIF(SQLReport!A:A, A1580)&gt;1</f>
        <v>0</v>
      </c>
      <c r="D1580" s="5" t="str">
        <f>IF(B1580="No",VLOOKUP(A1580,SQLReport!A:F,4,FALSE),"")</f>
        <v/>
      </c>
      <c r="E1580" s="5" t="str">
        <f>_xlfn.IFNA(IF(VLOOKUP(A1580,NewCMDB!A:N,1,FALSE)="","No","Yes"),IF(A1580="","","No"))</f>
        <v/>
      </c>
      <c r="F1580" s="5" t="e">
        <f>VLOOKUP(A1580,LastLogonDate!A:D,2,FALSE)</f>
        <v>#N/A</v>
      </c>
      <c r="G1580" s="5" t="e">
        <f>VLOOKUP(A1580,LastLogonDate!A:D,3,FALSE)</f>
        <v>#N/A</v>
      </c>
      <c r="H1580" s="5" t="e">
        <f>VLOOKUP(A1580,LastLogonDate!A:D,4,FALSE)</f>
        <v>#N/A</v>
      </c>
      <c r="I1580" s="5" t="str">
        <f t="shared" si="49"/>
        <v/>
      </c>
      <c r="J1580" t="str">
        <f t="shared" si="48"/>
        <v>OR dbo.v_R_System.Name0 like''</v>
      </c>
    </row>
    <row r="1581" spans="2:10" x14ac:dyDescent="0.25">
      <c r="B1581" s="2" t="str">
        <f>_xlfn.IFNA(VLOOKUP(A1581,SQLReport!A:F,2,FALSE),IF(A1581="","","Not in SCCM"))</f>
        <v/>
      </c>
      <c r="C1581" s="2" t="b">
        <f>COUNTIF(SQLReport!A:A, A1581)&gt;1</f>
        <v>0</v>
      </c>
      <c r="D1581" s="5" t="str">
        <f>IF(B1581="No",VLOOKUP(A1581,SQLReport!A:F,4,FALSE),"")</f>
        <v/>
      </c>
      <c r="E1581" s="5" t="str">
        <f>_xlfn.IFNA(IF(VLOOKUP(A1581,NewCMDB!A:N,1,FALSE)="","No","Yes"),IF(A1581="","","No"))</f>
        <v/>
      </c>
      <c r="F1581" s="5" t="e">
        <f>VLOOKUP(A1581,LastLogonDate!A:D,2,FALSE)</f>
        <v>#N/A</v>
      </c>
      <c r="G1581" s="5" t="e">
        <f>VLOOKUP(A1581,LastLogonDate!A:D,3,FALSE)</f>
        <v>#N/A</v>
      </c>
      <c r="H1581" s="5" t="e">
        <f>VLOOKUP(A1581,LastLogonDate!A:D,4,FALSE)</f>
        <v>#N/A</v>
      </c>
      <c r="I1581" s="5" t="str">
        <f t="shared" si="49"/>
        <v/>
      </c>
      <c r="J1581" t="str">
        <f t="shared" si="48"/>
        <v>OR dbo.v_R_System.Name0 like''</v>
      </c>
    </row>
    <row r="1582" spans="2:10" x14ac:dyDescent="0.25">
      <c r="B1582" s="2" t="str">
        <f>_xlfn.IFNA(VLOOKUP(A1582,SQLReport!A:F,2,FALSE),IF(A1582="","","Not in SCCM"))</f>
        <v/>
      </c>
      <c r="C1582" s="2" t="b">
        <f>COUNTIF(SQLReport!A:A, A1582)&gt;1</f>
        <v>0</v>
      </c>
      <c r="D1582" s="5" t="str">
        <f>IF(B1582="No",VLOOKUP(A1582,SQLReport!A:F,4,FALSE),"")</f>
        <v/>
      </c>
      <c r="E1582" s="5" t="str">
        <f>_xlfn.IFNA(IF(VLOOKUP(A1582,NewCMDB!A:N,1,FALSE)="","No","Yes"),IF(A1582="","","No"))</f>
        <v/>
      </c>
      <c r="F1582" s="5" t="e">
        <f>VLOOKUP(A1582,LastLogonDate!A:D,2,FALSE)</f>
        <v>#N/A</v>
      </c>
      <c r="G1582" s="5" t="e">
        <f>VLOOKUP(A1582,LastLogonDate!A:D,3,FALSE)</f>
        <v>#N/A</v>
      </c>
      <c r="H1582" s="5" t="e">
        <f>VLOOKUP(A1582,LastLogonDate!A:D,4,FALSE)</f>
        <v>#N/A</v>
      </c>
      <c r="I1582" s="5" t="str">
        <f t="shared" si="49"/>
        <v/>
      </c>
      <c r="J1582" t="str">
        <f t="shared" si="48"/>
        <v>OR dbo.v_R_System.Name0 like''</v>
      </c>
    </row>
    <row r="1583" spans="2:10" x14ac:dyDescent="0.25">
      <c r="B1583" s="2" t="str">
        <f>_xlfn.IFNA(VLOOKUP(A1583,SQLReport!A:F,2,FALSE),IF(A1583="","","Not in SCCM"))</f>
        <v/>
      </c>
      <c r="C1583" s="2" t="b">
        <f>COUNTIF(SQLReport!A:A, A1583)&gt;1</f>
        <v>0</v>
      </c>
      <c r="D1583" s="5" t="str">
        <f>IF(B1583="No",VLOOKUP(A1583,SQLReport!A:F,4,FALSE),"")</f>
        <v/>
      </c>
      <c r="E1583" s="5" t="str">
        <f>_xlfn.IFNA(IF(VLOOKUP(A1583,NewCMDB!A:N,1,FALSE)="","No","Yes"),IF(A1583="","","No"))</f>
        <v/>
      </c>
      <c r="F1583" s="5" t="e">
        <f>VLOOKUP(A1583,LastLogonDate!A:D,2,FALSE)</f>
        <v>#N/A</v>
      </c>
      <c r="G1583" s="5" t="e">
        <f>VLOOKUP(A1583,LastLogonDate!A:D,3,FALSE)</f>
        <v>#N/A</v>
      </c>
      <c r="H1583" s="5" t="e">
        <f>VLOOKUP(A1583,LastLogonDate!A:D,4,FALSE)</f>
        <v>#N/A</v>
      </c>
      <c r="I1583" s="5" t="str">
        <f t="shared" si="49"/>
        <v/>
      </c>
      <c r="J1583" t="str">
        <f t="shared" si="48"/>
        <v>OR dbo.v_R_System.Name0 like''</v>
      </c>
    </row>
    <row r="1584" spans="2:10" x14ac:dyDescent="0.25">
      <c r="B1584" s="2" t="str">
        <f>_xlfn.IFNA(VLOOKUP(A1584,SQLReport!A:F,2,FALSE),IF(A1584="","","Not in SCCM"))</f>
        <v/>
      </c>
      <c r="C1584" s="2" t="b">
        <f>COUNTIF(SQLReport!A:A, A1584)&gt;1</f>
        <v>0</v>
      </c>
      <c r="D1584" s="5" t="str">
        <f>IF(B1584="No",VLOOKUP(A1584,SQLReport!A:F,4,FALSE),"")</f>
        <v/>
      </c>
      <c r="E1584" s="5" t="str">
        <f>_xlfn.IFNA(IF(VLOOKUP(A1584,NewCMDB!A:N,1,FALSE)="","No","Yes"),IF(A1584="","","No"))</f>
        <v/>
      </c>
      <c r="F1584" s="5" t="e">
        <f>VLOOKUP(A1584,LastLogonDate!A:D,2,FALSE)</f>
        <v>#N/A</v>
      </c>
      <c r="G1584" s="5" t="e">
        <f>VLOOKUP(A1584,LastLogonDate!A:D,3,FALSE)</f>
        <v>#N/A</v>
      </c>
      <c r="H1584" s="5" t="e">
        <f>VLOOKUP(A1584,LastLogonDate!A:D,4,FALSE)</f>
        <v>#N/A</v>
      </c>
      <c r="I1584" s="5" t="str">
        <f t="shared" si="49"/>
        <v/>
      </c>
      <c r="J1584" t="str">
        <f t="shared" si="48"/>
        <v>OR dbo.v_R_System.Name0 like''</v>
      </c>
    </row>
    <row r="1585" spans="2:10" x14ac:dyDescent="0.25">
      <c r="B1585" s="2" t="str">
        <f>_xlfn.IFNA(VLOOKUP(A1585,SQLReport!A:F,2,FALSE),IF(A1585="","","Not in SCCM"))</f>
        <v/>
      </c>
      <c r="C1585" s="2" t="b">
        <f>COUNTIF(SQLReport!A:A, A1585)&gt;1</f>
        <v>0</v>
      </c>
      <c r="D1585" s="5" t="str">
        <f>IF(B1585="No",VLOOKUP(A1585,SQLReport!A:F,4,FALSE),"")</f>
        <v/>
      </c>
      <c r="E1585" s="5" t="str">
        <f>_xlfn.IFNA(IF(VLOOKUP(A1585,NewCMDB!A:N,1,FALSE)="","No","Yes"),IF(A1585="","","No"))</f>
        <v/>
      </c>
      <c r="F1585" s="5" t="e">
        <f>VLOOKUP(A1585,LastLogonDate!A:D,2,FALSE)</f>
        <v>#N/A</v>
      </c>
      <c r="G1585" s="5" t="e">
        <f>VLOOKUP(A1585,LastLogonDate!A:D,3,FALSE)</f>
        <v>#N/A</v>
      </c>
      <c r="H1585" s="5" t="e">
        <f>VLOOKUP(A1585,LastLogonDate!A:D,4,FALSE)</f>
        <v>#N/A</v>
      </c>
      <c r="I1585" s="5" t="str">
        <f t="shared" si="49"/>
        <v/>
      </c>
      <c r="J1585" t="str">
        <f t="shared" si="48"/>
        <v>OR dbo.v_R_System.Name0 like''</v>
      </c>
    </row>
    <row r="1586" spans="2:10" x14ac:dyDescent="0.25">
      <c r="B1586" s="2" t="str">
        <f>_xlfn.IFNA(VLOOKUP(A1586,SQLReport!A:F,2,FALSE),IF(A1586="","","Not in SCCM"))</f>
        <v/>
      </c>
      <c r="C1586" s="2" t="b">
        <f>COUNTIF(SQLReport!A:A, A1586)&gt;1</f>
        <v>0</v>
      </c>
      <c r="D1586" s="5" t="str">
        <f>IF(B1586="No",VLOOKUP(A1586,SQLReport!A:F,4,FALSE),"")</f>
        <v/>
      </c>
      <c r="E1586" s="5" t="str">
        <f>_xlfn.IFNA(IF(VLOOKUP(A1586,NewCMDB!A:N,1,FALSE)="","No","Yes"),IF(A1586="","","No"))</f>
        <v/>
      </c>
      <c r="F1586" s="5" t="e">
        <f>VLOOKUP(A1586,LastLogonDate!A:D,2,FALSE)</f>
        <v>#N/A</v>
      </c>
      <c r="G1586" s="5" t="e">
        <f>VLOOKUP(A1586,LastLogonDate!A:D,3,FALSE)</f>
        <v>#N/A</v>
      </c>
      <c r="H1586" s="5" t="e">
        <f>VLOOKUP(A1586,LastLogonDate!A:D,4,FALSE)</f>
        <v>#N/A</v>
      </c>
      <c r="I1586" s="5" t="str">
        <f t="shared" si="49"/>
        <v/>
      </c>
      <c r="J1586" t="str">
        <f t="shared" si="48"/>
        <v>OR dbo.v_R_System.Name0 like''</v>
      </c>
    </row>
    <row r="1587" spans="2:10" x14ac:dyDescent="0.25">
      <c r="B1587" s="2" t="str">
        <f>_xlfn.IFNA(VLOOKUP(A1587,SQLReport!A:F,2,FALSE),IF(A1587="","","Not in SCCM"))</f>
        <v/>
      </c>
      <c r="C1587" s="2" t="b">
        <f>COUNTIF(SQLReport!A:A, A1587)&gt;1</f>
        <v>0</v>
      </c>
      <c r="D1587" s="5" t="str">
        <f>IF(B1587="No",VLOOKUP(A1587,SQLReport!A:F,4,FALSE),"")</f>
        <v/>
      </c>
      <c r="E1587" s="5" t="str">
        <f>_xlfn.IFNA(IF(VLOOKUP(A1587,NewCMDB!A:N,1,FALSE)="","No","Yes"),IF(A1587="","","No"))</f>
        <v/>
      </c>
      <c r="F1587" s="5" t="e">
        <f>VLOOKUP(A1587,LastLogonDate!A:D,2,FALSE)</f>
        <v>#N/A</v>
      </c>
      <c r="G1587" s="5" t="e">
        <f>VLOOKUP(A1587,LastLogonDate!A:D,3,FALSE)</f>
        <v>#N/A</v>
      </c>
      <c r="H1587" s="5" t="e">
        <f>VLOOKUP(A1587,LastLogonDate!A:D,4,FALSE)</f>
        <v>#N/A</v>
      </c>
      <c r="I1587" s="5" t="str">
        <f t="shared" si="49"/>
        <v/>
      </c>
      <c r="J1587" t="str">
        <f t="shared" si="48"/>
        <v>OR dbo.v_R_System.Name0 like''</v>
      </c>
    </row>
    <row r="1588" spans="2:10" x14ac:dyDescent="0.25">
      <c r="B1588" s="2" t="str">
        <f>_xlfn.IFNA(VLOOKUP(A1588,SQLReport!A:F,2,FALSE),IF(A1588="","","Not in SCCM"))</f>
        <v/>
      </c>
      <c r="C1588" s="2" t="b">
        <f>COUNTIF(SQLReport!A:A, A1588)&gt;1</f>
        <v>0</v>
      </c>
      <c r="D1588" s="5" t="str">
        <f>IF(B1588="No",VLOOKUP(A1588,SQLReport!A:F,4,FALSE),"")</f>
        <v/>
      </c>
      <c r="E1588" s="5" t="str">
        <f>_xlfn.IFNA(IF(VLOOKUP(A1588,NewCMDB!A:N,1,FALSE)="","No","Yes"),IF(A1588="","","No"))</f>
        <v/>
      </c>
      <c r="F1588" s="5" t="e">
        <f>VLOOKUP(A1588,LastLogonDate!A:D,2,FALSE)</f>
        <v>#N/A</v>
      </c>
      <c r="G1588" s="5" t="e">
        <f>VLOOKUP(A1588,LastLogonDate!A:D,3,FALSE)</f>
        <v>#N/A</v>
      </c>
      <c r="H1588" s="5" t="e">
        <f>VLOOKUP(A1588,LastLogonDate!A:D,4,FALSE)</f>
        <v>#N/A</v>
      </c>
      <c r="I1588" s="5" t="str">
        <f t="shared" si="49"/>
        <v/>
      </c>
      <c r="J1588" t="str">
        <f t="shared" si="48"/>
        <v>OR dbo.v_R_System.Name0 like''</v>
      </c>
    </row>
    <row r="1589" spans="2:10" x14ac:dyDescent="0.25">
      <c r="B1589" s="2" t="str">
        <f>_xlfn.IFNA(VLOOKUP(A1589,SQLReport!A:F,2,FALSE),IF(A1589="","","Not in SCCM"))</f>
        <v/>
      </c>
      <c r="C1589" s="2" t="b">
        <f>COUNTIF(SQLReport!A:A, A1589)&gt;1</f>
        <v>0</v>
      </c>
      <c r="D1589" s="5" t="str">
        <f>IF(B1589="No",VLOOKUP(A1589,SQLReport!A:F,4,FALSE),"")</f>
        <v/>
      </c>
      <c r="E1589" s="5" t="str">
        <f>_xlfn.IFNA(IF(VLOOKUP(A1589,NewCMDB!A:N,1,FALSE)="","No","Yes"),IF(A1589="","","No"))</f>
        <v/>
      </c>
      <c r="F1589" s="5" t="e">
        <f>VLOOKUP(A1589,LastLogonDate!A:D,2,FALSE)</f>
        <v>#N/A</v>
      </c>
      <c r="G1589" s="5" t="e">
        <f>VLOOKUP(A1589,LastLogonDate!A:D,3,FALSE)</f>
        <v>#N/A</v>
      </c>
      <c r="H1589" s="5" t="e">
        <f>VLOOKUP(A1589,LastLogonDate!A:D,4,FALSE)</f>
        <v>#N/A</v>
      </c>
      <c r="I1589" s="5" t="str">
        <f t="shared" si="49"/>
        <v/>
      </c>
      <c r="J1589" t="str">
        <f t="shared" si="48"/>
        <v>OR dbo.v_R_System.Name0 like''</v>
      </c>
    </row>
    <row r="1590" spans="2:10" x14ac:dyDescent="0.25">
      <c r="B1590" s="2" t="str">
        <f>_xlfn.IFNA(VLOOKUP(A1590,SQLReport!A:F,2,FALSE),IF(A1590="","","Not in SCCM"))</f>
        <v/>
      </c>
      <c r="C1590" s="2" t="b">
        <f>COUNTIF(SQLReport!A:A, A1590)&gt;1</f>
        <v>0</v>
      </c>
      <c r="D1590" s="5" t="str">
        <f>IF(B1590="No",VLOOKUP(A1590,SQLReport!A:F,4,FALSE),"")</f>
        <v/>
      </c>
      <c r="E1590" s="5" t="str">
        <f>_xlfn.IFNA(IF(VLOOKUP(A1590,NewCMDB!A:N,1,FALSE)="","No","Yes"),IF(A1590="","","No"))</f>
        <v/>
      </c>
      <c r="F1590" s="5" t="e">
        <f>VLOOKUP(A1590,LastLogonDate!A:D,2,FALSE)</f>
        <v>#N/A</v>
      </c>
      <c r="G1590" s="5" t="e">
        <f>VLOOKUP(A1590,LastLogonDate!A:D,3,FALSE)</f>
        <v>#N/A</v>
      </c>
      <c r="H1590" s="5" t="e">
        <f>VLOOKUP(A1590,LastLogonDate!A:D,4,FALSE)</f>
        <v>#N/A</v>
      </c>
      <c r="I1590" s="5" t="str">
        <f t="shared" si="49"/>
        <v/>
      </c>
      <c r="J1590" t="str">
        <f t="shared" si="48"/>
        <v>OR dbo.v_R_System.Name0 like''</v>
      </c>
    </row>
    <row r="1591" spans="2:10" x14ac:dyDescent="0.25">
      <c r="B1591" s="2" t="str">
        <f>_xlfn.IFNA(VLOOKUP(A1591,SQLReport!A:F,2,FALSE),IF(A1591="","","Not in SCCM"))</f>
        <v/>
      </c>
      <c r="C1591" s="2" t="b">
        <f>COUNTIF(SQLReport!A:A, A1591)&gt;1</f>
        <v>0</v>
      </c>
      <c r="D1591" s="5" t="str">
        <f>IF(B1591="No",VLOOKUP(A1591,SQLReport!A:F,4,FALSE),"")</f>
        <v/>
      </c>
      <c r="E1591" s="5" t="str">
        <f>_xlfn.IFNA(IF(VLOOKUP(A1591,NewCMDB!A:N,1,FALSE)="","No","Yes"),IF(A1591="","","No"))</f>
        <v/>
      </c>
      <c r="F1591" s="5" t="e">
        <f>VLOOKUP(A1591,LastLogonDate!A:D,2,FALSE)</f>
        <v>#N/A</v>
      </c>
      <c r="G1591" s="5" t="e">
        <f>VLOOKUP(A1591,LastLogonDate!A:D,3,FALSE)</f>
        <v>#N/A</v>
      </c>
      <c r="H1591" s="5" t="e">
        <f>VLOOKUP(A1591,LastLogonDate!A:D,4,FALSE)</f>
        <v>#N/A</v>
      </c>
      <c r="I1591" s="5" t="str">
        <f t="shared" si="49"/>
        <v/>
      </c>
      <c r="J1591" t="str">
        <f t="shared" si="48"/>
        <v>OR dbo.v_R_System.Name0 like''</v>
      </c>
    </row>
    <row r="1592" spans="2:10" x14ac:dyDescent="0.25">
      <c r="B1592" s="2" t="str">
        <f>_xlfn.IFNA(VLOOKUP(A1592,SQLReport!A:F,2,FALSE),IF(A1592="","","Not in SCCM"))</f>
        <v/>
      </c>
      <c r="C1592" s="2" t="b">
        <f>COUNTIF(SQLReport!A:A, A1592)&gt;1</f>
        <v>0</v>
      </c>
      <c r="D1592" s="5" t="str">
        <f>IF(B1592="No",VLOOKUP(A1592,SQLReport!A:F,4,FALSE),"")</f>
        <v/>
      </c>
      <c r="E1592" s="5" t="str">
        <f>_xlfn.IFNA(IF(VLOOKUP(A1592,NewCMDB!A:N,1,FALSE)="","No","Yes"),IF(A1592="","","No"))</f>
        <v/>
      </c>
      <c r="F1592" s="5" t="e">
        <f>VLOOKUP(A1592,LastLogonDate!A:D,2,FALSE)</f>
        <v>#N/A</v>
      </c>
      <c r="G1592" s="5" t="e">
        <f>VLOOKUP(A1592,LastLogonDate!A:D,3,FALSE)</f>
        <v>#N/A</v>
      </c>
      <c r="H1592" s="5" t="e">
        <f>VLOOKUP(A1592,LastLogonDate!A:D,4,FALSE)</f>
        <v>#N/A</v>
      </c>
      <c r="I1592" s="5" t="str">
        <f t="shared" si="49"/>
        <v/>
      </c>
      <c r="J1592" t="str">
        <f t="shared" si="48"/>
        <v>OR dbo.v_R_System.Name0 like''</v>
      </c>
    </row>
    <row r="1593" spans="2:10" x14ac:dyDescent="0.25">
      <c r="B1593" s="2" t="str">
        <f>_xlfn.IFNA(VLOOKUP(A1593,SQLReport!A:F,2,FALSE),IF(A1593="","","Not in SCCM"))</f>
        <v/>
      </c>
      <c r="C1593" s="2" t="b">
        <f>COUNTIF(SQLReport!A:A, A1593)&gt;1</f>
        <v>0</v>
      </c>
      <c r="D1593" s="5" t="str">
        <f>IF(B1593="No",VLOOKUP(A1593,SQLReport!A:F,4,FALSE),"")</f>
        <v/>
      </c>
      <c r="E1593" s="5" t="str">
        <f>_xlfn.IFNA(IF(VLOOKUP(A1593,NewCMDB!A:N,1,FALSE)="","No","Yes"),IF(A1593="","","No"))</f>
        <v/>
      </c>
      <c r="F1593" s="5" t="e">
        <f>VLOOKUP(A1593,LastLogonDate!A:D,2,FALSE)</f>
        <v>#N/A</v>
      </c>
      <c r="G1593" s="5" t="e">
        <f>VLOOKUP(A1593,LastLogonDate!A:D,3,FALSE)</f>
        <v>#N/A</v>
      </c>
      <c r="H1593" s="5" t="e">
        <f>VLOOKUP(A1593,LastLogonDate!A:D,4,FALSE)</f>
        <v>#N/A</v>
      </c>
      <c r="I1593" s="5" t="str">
        <f t="shared" si="49"/>
        <v/>
      </c>
      <c r="J1593" t="str">
        <f t="shared" si="48"/>
        <v>OR dbo.v_R_System.Name0 like''</v>
      </c>
    </row>
    <row r="1594" spans="2:10" x14ac:dyDescent="0.25">
      <c r="B1594" s="2" t="str">
        <f>_xlfn.IFNA(VLOOKUP(A1594,SQLReport!A:F,2,FALSE),IF(A1594="","","Not in SCCM"))</f>
        <v/>
      </c>
      <c r="C1594" s="2" t="b">
        <f>COUNTIF(SQLReport!A:A, A1594)&gt;1</f>
        <v>0</v>
      </c>
      <c r="D1594" s="5" t="str">
        <f>IF(B1594="No",VLOOKUP(A1594,SQLReport!A:F,4,FALSE),"")</f>
        <v/>
      </c>
      <c r="E1594" s="5" t="str">
        <f>_xlfn.IFNA(IF(VLOOKUP(A1594,NewCMDB!A:N,1,FALSE)="","No","Yes"),IF(A1594="","","No"))</f>
        <v/>
      </c>
      <c r="F1594" s="5" t="e">
        <f>VLOOKUP(A1594,LastLogonDate!A:D,2,FALSE)</f>
        <v>#N/A</v>
      </c>
      <c r="G1594" s="5" t="e">
        <f>VLOOKUP(A1594,LastLogonDate!A:D,3,FALSE)</f>
        <v>#N/A</v>
      </c>
      <c r="H1594" s="5" t="e">
        <f>VLOOKUP(A1594,LastLogonDate!A:D,4,FALSE)</f>
        <v>#N/A</v>
      </c>
      <c r="I1594" s="5" t="str">
        <f t="shared" si="49"/>
        <v/>
      </c>
      <c r="J1594" t="str">
        <f t="shared" si="48"/>
        <v>OR dbo.v_R_System.Name0 like''</v>
      </c>
    </row>
    <row r="1595" spans="2:10" x14ac:dyDescent="0.25">
      <c r="B1595" s="2" t="str">
        <f>_xlfn.IFNA(VLOOKUP(A1595,SQLReport!A:F,2,FALSE),IF(A1595="","","Not in SCCM"))</f>
        <v/>
      </c>
      <c r="C1595" s="2" t="b">
        <f>COUNTIF(SQLReport!A:A, A1595)&gt;1</f>
        <v>0</v>
      </c>
      <c r="D1595" s="5" t="str">
        <f>IF(B1595="No",VLOOKUP(A1595,SQLReport!A:F,4,FALSE),"")</f>
        <v/>
      </c>
      <c r="E1595" s="5" t="str">
        <f>_xlfn.IFNA(IF(VLOOKUP(A1595,NewCMDB!A:N,1,FALSE)="","No","Yes"),IF(A1595="","","No"))</f>
        <v/>
      </c>
      <c r="F1595" s="5" t="e">
        <f>VLOOKUP(A1595,LastLogonDate!A:D,2,FALSE)</f>
        <v>#N/A</v>
      </c>
      <c r="G1595" s="5" t="e">
        <f>VLOOKUP(A1595,LastLogonDate!A:D,3,FALSE)</f>
        <v>#N/A</v>
      </c>
      <c r="H1595" s="5" t="e">
        <f>VLOOKUP(A1595,LastLogonDate!A:D,4,FALSE)</f>
        <v>#N/A</v>
      </c>
      <c r="I1595" s="5" t="str">
        <f t="shared" si="49"/>
        <v/>
      </c>
      <c r="J1595" t="str">
        <f t="shared" si="48"/>
        <v>OR dbo.v_R_System.Name0 like''</v>
      </c>
    </row>
    <row r="1596" spans="2:10" x14ac:dyDescent="0.25">
      <c r="B1596" s="2" t="str">
        <f>_xlfn.IFNA(VLOOKUP(A1596,SQLReport!A:F,2,FALSE),IF(A1596="","","Not in SCCM"))</f>
        <v/>
      </c>
      <c r="C1596" s="2" t="b">
        <f>COUNTIF(SQLReport!A:A, A1596)&gt;1</f>
        <v>0</v>
      </c>
      <c r="D1596" s="5" t="str">
        <f>IF(B1596="No",VLOOKUP(A1596,SQLReport!A:F,4,FALSE),"")</f>
        <v/>
      </c>
      <c r="E1596" s="5" t="str">
        <f>_xlfn.IFNA(IF(VLOOKUP(A1596,NewCMDB!A:N,1,FALSE)="","No","Yes"),IF(A1596="","","No"))</f>
        <v/>
      </c>
      <c r="F1596" s="5" t="e">
        <f>VLOOKUP(A1596,LastLogonDate!A:D,2,FALSE)</f>
        <v>#N/A</v>
      </c>
      <c r="G1596" s="5" t="e">
        <f>VLOOKUP(A1596,LastLogonDate!A:D,3,FALSE)</f>
        <v>#N/A</v>
      </c>
      <c r="H1596" s="5" t="e">
        <f>VLOOKUP(A1596,LastLogonDate!A:D,4,FALSE)</f>
        <v>#N/A</v>
      </c>
      <c r="I1596" s="5" t="str">
        <f t="shared" si="49"/>
        <v/>
      </c>
      <c r="J1596" t="str">
        <f t="shared" si="48"/>
        <v>OR dbo.v_R_System.Name0 like''</v>
      </c>
    </row>
    <row r="1597" spans="2:10" x14ac:dyDescent="0.25">
      <c r="B1597" s="2" t="str">
        <f>_xlfn.IFNA(VLOOKUP(A1597,SQLReport!A:F,2,FALSE),IF(A1597="","","Not in SCCM"))</f>
        <v/>
      </c>
      <c r="C1597" s="2" t="b">
        <f>COUNTIF(SQLReport!A:A, A1597)&gt;1</f>
        <v>0</v>
      </c>
      <c r="D1597" s="5" t="str">
        <f>IF(B1597="No",VLOOKUP(A1597,SQLReport!A:F,4,FALSE),"")</f>
        <v/>
      </c>
      <c r="E1597" s="5" t="str">
        <f>_xlfn.IFNA(IF(VLOOKUP(A1597,NewCMDB!A:N,1,FALSE)="","No","Yes"),IF(A1597="","","No"))</f>
        <v/>
      </c>
      <c r="F1597" s="5" t="e">
        <f>VLOOKUP(A1597,LastLogonDate!A:D,2,FALSE)</f>
        <v>#N/A</v>
      </c>
      <c r="G1597" s="5" t="e">
        <f>VLOOKUP(A1597,LastLogonDate!A:D,3,FALSE)</f>
        <v>#N/A</v>
      </c>
      <c r="H1597" s="5" t="e">
        <f>VLOOKUP(A1597,LastLogonDate!A:D,4,FALSE)</f>
        <v>#N/A</v>
      </c>
      <c r="I1597" s="5" t="str">
        <f t="shared" si="49"/>
        <v/>
      </c>
      <c r="J1597" t="str">
        <f t="shared" si="48"/>
        <v>OR dbo.v_R_System.Name0 like''</v>
      </c>
    </row>
    <row r="1598" spans="2:10" x14ac:dyDescent="0.25">
      <c r="B1598" s="2" t="str">
        <f>_xlfn.IFNA(VLOOKUP(A1598,SQLReport!A:F,2,FALSE),IF(A1598="","","Not in SCCM"))</f>
        <v/>
      </c>
      <c r="C1598" s="2" t="b">
        <f>COUNTIF(SQLReport!A:A, A1598)&gt;1</f>
        <v>0</v>
      </c>
      <c r="D1598" s="5" t="str">
        <f>IF(B1598="No",VLOOKUP(A1598,SQLReport!A:F,4,FALSE),"")</f>
        <v/>
      </c>
      <c r="E1598" s="5" t="str">
        <f>_xlfn.IFNA(IF(VLOOKUP(A1598,NewCMDB!A:N,1,FALSE)="","No","Yes"),IF(A1598="","","No"))</f>
        <v/>
      </c>
      <c r="F1598" s="5" t="e">
        <f>VLOOKUP(A1598,LastLogonDate!A:D,2,FALSE)</f>
        <v>#N/A</v>
      </c>
      <c r="G1598" s="5" t="e">
        <f>VLOOKUP(A1598,LastLogonDate!A:D,3,FALSE)</f>
        <v>#N/A</v>
      </c>
      <c r="H1598" s="5" t="e">
        <f>VLOOKUP(A1598,LastLogonDate!A:D,4,FALSE)</f>
        <v>#N/A</v>
      </c>
      <c r="I1598" s="5" t="str">
        <f t="shared" si="49"/>
        <v/>
      </c>
      <c r="J1598" t="str">
        <f t="shared" si="48"/>
        <v>OR dbo.v_R_System.Name0 like''</v>
      </c>
    </row>
    <row r="1599" spans="2:10" x14ac:dyDescent="0.25">
      <c r="B1599" s="2" t="str">
        <f>_xlfn.IFNA(VLOOKUP(A1599,SQLReport!A:F,2,FALSE),IF(A1599="","","Not in SCCM"))</f>
        <v/>
      </c>
      <c r="C1599" s="2" t="b">
        <f>COUNTIF(SQLReport!A:A, A1599)&gt;1</f>
        <v>0</v>
      </c>
      <c r="D1599" s="5" t="str">
        <f>IF(B1599="No",VLOOKUP(A1599,SQLReport!A:F,4,FALSE),"")</f>
        <v/>
      </c>
      <c r="E1599" s="5" t="str">
        <f>_xlfn.IFNA(IF(VLOOKUP(A1599,NewCMDB!A:N,1,FALSE)="","No","Yes"),IF(A1599="","","No"))</f>
        <v/>
      </c>
      <c r="F1599" s="5" t="e">
        <f>VLOOKUP(A1599,LastLogonDate!A:D,2,FALSE)</f>
        <v>#N/A</v>
      </c>
      <c r="G1599" s="5" t="e">
        <f>VLOOKUP(A1599,LastLogonDate!A:D,3,FALSE)</f>
        <v>#N/A</v>
      </c>
      <c r="H1599" s="5" t="e">
        <f>VLOOKUP(A1599,LastLogonDate!A:D,4,FALSE)</f>
        <v>#N/A</v>
      </c>
      <c r="I1599" s="5" t="str">
        <f t="shared" si="49"/>
        <v/>
      </c>
      <c r="J1599" t="str">
        <f t="shared" si="48"/>
        <v>OR dbo.v_R_System.Name0 like''</v>
      </c>
    </row>
    <row r="1600" spans="2:10" x14ac:dyDescent="0.25">
      <c r="B1600" s="2" t="str">
        <f>_xlfn.IFNA(VLOOKUP(A1600,SQLReport!A:F,2,FALSE),IF(A1600="","","Not in SCCM"))</f>
        <v/>
      </c>
      <c r="C1600" s="2" t="b">
        <f>COUNTIF(SQLReport!A:A, A1600)&gt;1</f>
        <v>0</v>
      </c>
      <c r="D1600" s="5" t="str">
        <f>IF(B1600="No",VLOOKUP(A1600,SQLReport!A:F,4,FALSE),"")</f>
        <v/>
      </c>
      <c r="E1600" s="5" t="str">
        <f>_xlfn.IFNA(IF(VLOOKUP(A1600,NewCMDB!A:N,1,FALSE)="","No","Yes"),IF(A1600="","","No"))</f>
        <v/>
      </c>
      <c r="F1600" s="5" t="e">
        <f>VLOOKUP(A1600,LastLogonDate!A:D,2,FALSE)</f>
        <v>#N/A</v>
      </c>
      <c r="G1600" s="5" t="e">
        <f>VLOOKUP(A1600,LastLogonDate!A:D,3,FALSE)</f>
        <v>#N/A</v>
      </c>
      <c r="H1600" s="5" t="e">
        <f>VLOOKUP(A1600,LastLogonDate!A:D,4,FALSE)</f>
        <v>#N/A</v>
      </c>
      <c r="I1600" s="5" t="str">
        <f t="shared" si="49"/>
        <v/>
      </c>
      <c r="J1600" t="str">
        <f t="shared" si="48"/>
        <v>OR dbo.v_R_System.Name0 like''</v>
      </c>
    </row>
    <row r="1601" spans="2:10" x14ac:dyDescent="0.25">
      <c r="B1601" s="2" t="str">
        <f>_xlfn.IFNA(VLOOKUP(A1601,SQLReport!A:F,2,FALSE),IF(A1601="","","Not in SCCM"))</f>
        <v/>
      </c>
      <c r="C1601" s="2" t="b">
        <f>COUNTIF(SQLReport!A:A, A1601)&gt;1</f>
        <v>0</v>
      </c>
      <c r="D1601" s="5" t="str">
        <f>IF(B1601="No",VLOOKUP(A1601,SQLReport!A:F,4,FALSE),"")</f>
        <v/>
      </c>
      <c r="E1601" s="5" t="str">
        <f>_xlfn.IFNA(IF(VLOOKUP(A1601,NewCMDB!A:N,1,FALSE)="","No","Yes"),IF(A1601="","","No"))</f>
        <v/>
      </c>
      <c r="F1601" s="5" t="e">
        <f>VLOOKUP(A1601,LastLogonDate!A:D,2,FALSE)</f>
        <v>#N/A</v>
      </c>
      <c r="G1601" s="5" t="e">
        <f>VLOOKUP(A1601,LastLogonDate!A:D,3,FALSE)</f>
        <v>#N/A</v>
      </c>
      <c r="H1601" s="5" t="e">
        <f>VLOOKUP(A1601,LastLogonDate!A:D,4,FALSE)</f>
        <v>#N/A</v>
      </c>
      <c r="I1601" s="5" t="str">
        <f t="shared" si="49"/>
        <v/>
      </c>
      <c r="J1601" t="str">
        <f t="shared" si="48"/>
        <v>OR dbo.v_R_System.Name0 like''</v>
      </c>
    </row>
    <row r="1602" spans="2:10" x14ac:dyDescent="0.25">
      <c r="B1602" s="2" t="str">
        <f>_xlfn.IFNA(VLOOKUP(A1602,SQLReport!A:F,2,FALSE),IF(A1602="","","Not in SCCM"))</f>
        <v/>
      </c>
      <c r="C1602" s="2" t="b">
        <f>COUNTIF(SQLReport!A:A, A1602)&gt;1</f>
        <v>0</v>
      </c>
      <c r="D1602" s="5" t="str">
        <f>IF(B1602="No",VLOOKUP(A1602,SQLReport!A:F,4,FALSE),"")</f>
        <v/>
      </c>
      <c r="E1602" s="5" t="str">
        <f>_xlfn.IFNA(IF(VLOOKUP(A1602,NewCMDB!A:N,1,FALSE)="","No","Yes"),IF(A1602="","","No"))</f>
        <v/>
      </c>
      <c r="F1602" s="5" t="e">
        <f>VLOOKUP(A1602,LastLogonDate!A:D,2,FALSE)</f>
        <v>#N/A</v>
      </c>
      <c r="G1602" s="5" t="e">
        <f>VLOOKUP(A1602,LastLogonDate!A:D,3,FALSE)</f>
        <v>#N/A</v>
      </c>
      <c r="H1602" s="5" t="e">
        <f>VLOOKUP(A1602,LastLogonDate!A:D,4,FALSE)</f>
        <v>#N/A</v>
      </c>
      <c r="I1602" s="5" t="str">
        <f t="shared" si="49"/>
        <v/>
      </c>
      <c r="J1602" t="str">
        <f t="shared" ref="J1602:J1665" si="50">"OR dbo.v_R_System.Name0 like'"&amp;A1602&amp;"'"</f>
        <v>OR dbo.v_R_System.Name0 like''</v>
      </c>
    </row>
    <row r="1603" spans="2:10" x14ac:dyDescent="0.25">
      <c r="B1603" s="2" t="str">
        <f>_xlfn.IFNA(VLOOKUP(A1603,SQLReport!A:F,2,FALSE),IF(A1603="","","Not in SCCM"))</f>
        <v/>
      </c>
      <c r="C1603" s="2" t="b">
        <f>COUNTIF(SQLReport!A:A, A1603)&gt;1</f>
        <v>0</v>
      </c>
      <c r="D1603" s="5" t="str">
        <f>IF(B1603="No",VLOOKUP(A1603,SQLReport!A:F,4,FALSE),"")</f>
        <v/>
      </c>
      <c r="E1603" s="5" t="str">
        <f>_xlfn.IFNA(IF(VLOOKUP(A1603,NewCMDB!A:N,1,FALSE)="","No","Yes"),IF(A1603="","","No"))</f>
        <v/>
      </c>
      <c r="F1603" s="5" t="e">
        <f>VLOOKUP(A1603,LastLogonDate!A:D,2,FALSE)</f>
        <v>#N/A</v>
      </c>
      <c r="G1603" s="5" t="e">
        <f>VLOOKUP(A1603,LastLogonDate!A:D,3,FALSE)</f>
        <v>#N/A</v>
      </c>
      <c r="H1603" s="5" t="e">
        <f>VLOOKUP(A1603,LastLogonDate!A:D,4,FALSE)</f>
        <v>#N/A</v>
      </c>
      <c r="I1603" s="5" t="str">
        <f t="shared" ref="I1603:I1666" si="51">IF(C1603=TRUE,"Duplicate - SD to Delete",
    IF(B1603="No",("No Client - Creation Date "&amp;TEXT(D1603,"dd/mm/yyyy")),
        IF(B1603="Not In SCCM",B1603,
            IF(E1603="Yes","Now In CMDB",
                IF(AND(B1603="Yes",E1603="No"),"Broken Client / Communications Issue",
                    IF(B1603="",B1603,"#Manual Response")
                )
            )
        )
    )
)</f>
        <v/>
      </c>
      <c r="J1603" t="str">
        <f t="shared" si="50"/>
        <v>OR dbo.v_R_System.Name0 like''</v>
      </c>
    </row>
    <row r="1604" spans="2:10" x14ac:dyDescent="0.25">
      <c r="B1604" s="2" t="str">
        <f>_xlfn.IFNA(VLOOKUP(A1604,SQLReport!A:F,2,FALSE),IF(A1604="","","Not in SCCM"))</f>
        <v/>
      </c>
      <c r="C1604" s="2" t="b">
        <f>COUNTIF(SQLReport!A:A, A1604)&gt;1</f>
        <v>0</v>
      </c>
      <c r="D1604" s="5" t="str">
        <f>IF(B1604="No",VLOOKUP(A1604,SQLReport!A:F,4,FALSE),"")</f>
        <v/>
      </c>
      <c r="E1604" s="5" t="str">
        <f>_xlfn.IFNA(IF(VLOOKUP(A1604,NewCMDB!A:N,1,FALSE)="","No","Yes"),IF(A1604="","","No"))</f>
        <v/>
      </c>
      <c r="F1604" s="5" t="e">
        <f>VLOOKUP(A1604,LastLogonDate!A:D,2,FALSE)</f>
        <v>#N/A</v>
      </c>
      <c r="G1604" s="5" t="e">
        <f>VLOOKUP(A1604,LastLogonDate!A:D,3,FALSE)</f>
        <v>#N/A</v>
      </c>
      <c r="H1604" s="5" t="e">
        <f>VLOOKUP(A1604,LastLogonDate!A:D,4,FALSE)</f>
        <v>#N/A</v>
      </c>
      <c r="I1604" s="5" t="str">
        <f t="shared" si="51"/>
        <v/>
      </c>
      <c r="J1604" t="str">
        <f t="shared" si="50"/>
        <v>OR dbo.v_R_System.Name0 like''</v>
      </c>
    </row>
    <row r="1605" spans="2:10" x14ac:dyDescent="0.25">
      <c r="B1605" s="2" t="str">
        <f>_xlfn.IFNA(VLOOKUP(A1605,SQLReport!A:F,2,FALSE),IF(A1605="","","Not in SCCM"))</f>
        <v/>
      </c>
      <c r="C1605" s="2" t="b">
        <f>COUNTIF(SQLReport!A:A, A1605)&gt;1</f>
        <v>0</v>
      </c>
      <c r="D1605" s="5" t="str">
        <f>IF(B1605="No",VLOOKUP(A1605,SQLReport!A:F,4,FALSE),"")</f>
        <v/>
      </c>
      <c r="E1605" s="5" t="str">
        <f>_xlfn.IFNA(IF(VLOOKUP(A1605,NewCMDB!A:N,1,FALSE)="","No","Yes"),IF(A1605="","","No"))</f>
        <v/>
      </c>
      <c r="F1605" s="5" t="e">
        <f>VLOOKUP(A1605,LastLogonDate!A:D,2,FALSE)</f>
        <v>#N/A</v>
      </c>
      <c r="G1605" s="5" t="e">
        <f>VLOOKUP(A1605,LastLogonDate!A:D,3,FALSE)</f>
        <v>#N/A</v>
      </c>
      <c r="H1605" s="5" t="e">
        <f>VLOOKUP(A1605,LastLogonDate!A:D,4,FALSE)</f>
        <v>#N/A</v>
      </c>
      <c r="I1605" s="5" t="str">
        <f t="shared" si="51"/>
        <v/>
      </c>
      <c r="J1605" t="str">
        <f t="shared" si="50"/>
        <v>OR dbo.v_R_System.Name0 like''</v>
      </c>
    </row>
    <row r="1606" spans="2:10" x14ac:dyDescent="0.25">
      <c r="B1606" s="2" t="str">
        <f>_xlfn.IFNA(VLOOKUP(A1606,SQLReport!A:F,2,FALSE),IF(A1606="","","Not in SCCM"))</f>
        <v/>
      </c>
      <c r="C1606" s="2" t="b">
        <f>COUNTIF(SQLReport!A:A, A1606)&gt;1</f>
        <v>0</v>
      </c>
      <c r="D1606" s="5" t="str">
        <f>IF(B1606="No",VLOOKUP(A1606,SQLReport!A:F,4,FALSE),"")</f>
        <v/>
      </c>
      <c r="E1606" s="5" t="str">
        <f>_xlfn.IFNA(IF(VLOOKUP(A1606,NewCMDB!A:N,1,FALSE)="","No","Yes"),IF(A1606="","","No"))</f>
        <v/>
      </c>
      <c r="F1606" s="5" t="e">
        <f>VLOOKUP(A1606,LastLogonDate!A:D,2,FALSE)</f>
        <v>#N/A</v>
      </c>
      <c r="G1606" s="5" t="e">
        <f>VLOOKUP(A1606,LastLogonDate!A:D,3,FALSE)</f>
        <v>#N/A</v>
      </c>
      <c r="H1606" s="5" t="e">
        <f>VLOOKUP(A1606,LastLogonDate!A:D,4,FALSE)</f>
        <v>#N/A</v>
      </c>
      <c r="I1606" s="5" t="str">
        <f t="shared" si="51"/>
        <v/>
      </c>
      <c r="J1606" t="str">
        <f t="shared" si="50"/>
        <v>OR dbo.v_R_System.Name0 like''</v>
      </c>
    </row>
    <row r="1607" spans="2:10" x14ac:dyDescent="0.25">
      <c r="B1607" s="2" t="str">
        <f>_xlfn.IFNA(VLOOKUP(A1607,SQLReport!A:F,2,FALSE),IF(A1607="","","Not in SCCM"))</f>
        <v/>
      </c>
      <c r="C1607" s="2" t="b">
        <f>COUNTIF(SQLReport!A:A, A1607)&gt;1</f>
        <v>0</v>
      </c>
      <c r="D1607" s="5" t="str">
        <f>IF(B1607="No",VLOOKUP(A1607,SQLReport!A:F,4,FALSE),"")</f>
        <v/>
      </c>
      <c r="E1607" s="5" t="str">
        <f>_xlfn.IFNA(IF(VLOOKUP(A1607,NewCMDB!A:N,1,FALSE)="","No","Yes"),IF(A1607="","","No"))</f>
        <v/>
      </c>
      <c r="F1607" s="5" t="e">
        <f>VLOOKUP(A1607,LastLogonDate!A:D,2,FALSE)</f>
        <v>#N/A</v>
      </c>
      <c r="G1607" s="5" t="e">
        <f>VLOOKUP(A1607,LastLogonDate!A:D,3,FALSE)</f>
        <v>#N/A</v>
      </c>
      <c r="H1607" s="5" t="e">
        <f>VLOOKUP(A1607,LastLogonDate!A:D,4,FALSE)</f>
        <v>#N/A</v>
      </c>
      <c r="I1607" s="5" t="str">
        <f t="shared" si="51"/>
        <v/>
      </c>
      <c r="J1607" t="str">
        <f t="shared" si="50"/>
        <v>OR dbo.v_R_System.Name0 like''</v>
      </c>
    </row>
    <row r="1608" spans="2:10" x14ac:dyDescent="0.25">
      <c r="B1608" s="2" t="str">
        <f>_xlfn.IFNA(VLOOKUP(A1608,SQLReport!A:F,2,FALSE),IF(A1608="","","Not in SCCM"))</f>
        <v/>
      </c>
      <c r="C1608" s="2" t="b">
        <f>COUNTIF(SQLReport!A:A, A1608)&gt;1</f>
        <v>0</v>
      </c>
      <c r="D1608" s="5" t="str">
        <f>IF(B1608="No",VLOOKUP(A1608,SQLReport!A:F,4,FALSE),"")</f>
        <v/>
      </c>
      <c r="E1608" s="5" t="str">
        <f>_xlfn.IFNA(IF(VLOOKUP(A1608,NewCMDB!A:N,1,FALSE)="","No","Yes"),IF(A1608="","","No"))</f>
        <v/>
      </c>
      <c r="F1608" s="5" t="e">
        <f>VLOOKUP(A1608,LastLogonDate!A:D,2,FALSE)</f>
        <v>#N/A</v>
      </c>
      <c r="G1608" s="5" t="e">
        <f>VLOOKUP(A1608,LastLogonDate!A:D,3,FALSE)</f>
        <v>#N/A</v>
      </c>
      <c r="H1608" s="5" t="e">
        <f>VLOOKUP(A1608,LastLogonDate!A:D,4,FALSE)</f>
        <v>#N/A</v>
      </c>
      <c r="I1608" s="5" t="str">
        <f t="shared" si="51"/>
        <v/>
      </c>
      <c r="J1608" t="str">
        <f t="shared" si="50"/>
        <v>OR dbo.v_R_System.Name0 like''</v>
      </c>
    </row>
    <row r="1609" spans="2:10" x14ac:dyDescent="0.25">
      <c r="B1609" s="2" t="str">
        <f>_xlfn.IFNA(VLOOKUP(A1609,SQLReport!A:F,2,FALSE),IF(A1609="","","Not in SCCM"))</f>
        <v/>
      </c>
      <c r="C1609" s="2" t="b">
        <f>COUNTIF(SQLReport!A:A, A1609)&gt;1</f>
        <v>0</v>
      </c>
      <c r="D1609" s="5" t="str">
        <f>IF(B1609="No",VLOOKUP(A1609,SQLReport!A:F,4,FALSE),"")</f>
        <v/>
      </c>
      <c r="E1609" s="5" t="str">
        <f>_xlfn.IFNA(IF(VLOOKUP(A1609,NewCMDB!A:N,1,FALSE)="","No","Yes"),IF(A1609="","","No"))</f>
        <v/>
      </c>
      <c r="F1609" s="5" t="e">
        <f>VLOOKUP(A1609,LastLogonDate!A:D,2,FALSE)</f>
        <v>#N/A</v>
      </c>
      <c r="G1609" s="5" t="e">
        <f>VLOOKUP(A1609,LastLogonDate!A:D,3,FALSE)</f>
        <v>#N/A</v>
      </c>
      <c r="H1609" s="5" t="e">
        <f>VLOOKUP(A1609,LastLogonDate!A:D,4,FALSE)</f>
        <v>#N/A</v>
      </c>
      <c r="I1609" s="5" t="str">
        <f t="shared" si="51"/>
        <v/>
      </c>
      <c r="J1609" t="str">
        <f t="shared" si="50"/>
        <v>OR dbo.v_R_System.Name0 like''</v>
      </c>
    </row>
    <row r="1610" spans="2:10" x14ac:dyDescent="0.25">
      <c r="B1610" s="2" t="str">
        <f>_xlfn.IFNA(VLOOKUP(A1610,SQLReport!A:F,2,FALSE),IF(A1610="","","Not in SCCM"))</f>
        <v/>
      </c>
      <c r="C1610" s="2" t="b">
        <f>COUNTIF(SQLReport!A:A, A1610)&gt;1</f>
        <v>0</v>
      </c>
      <c r="D1610" s="5" t="str">
        <f>IF(B1610="No",VLOOKUP(A1610,SQLReport!A:F,4,FALSE),"")</f>
        <v/>
      </c>
      <c r="E1610" s="5" t="str">
        <f>_xlfn.IFNA(IF(VLOOKUP(A1610,NewCMDB!A:N,1,FALSE)="","No","Yes"),IF(A1610="","","No"))</f>
        <v/>
      </c>
      <c r="F1610" s="5" t="e">
        <f>VLOOKUP(A1610,LastLogonDate!A:D,2,FALSE)</f>
        <v>#N/A</v>
      </c>
      <c r="G1610" s="5" t="e">
        <f>VLOOKUP(A1610,LastLogonDate!A:D,3,FALSE)</f>
        <v>#N/A</v>
      </c>
      <c r="H1610" s="5" t="e">
        <f>VLOOKUP(A1610,LastLogonDate!A:D,4,FALSE)</f>
        <v>#N/A</v>
      </c>
      <c r="I1610" s="5" t="str">
        <f t="shared" si="51"/>
        <v/>
      </c>
      <c r="J1610" t="str">
        <f t="shared" si="50"/>
        <v>OR dbo.v_R_System.Name0 like''</v>
      </c>
    </row>
    <row r="1611" spans="2:10" x14ac:dyDescent="0.25">
      <c r="B1611" s="2" t="str">
        <f>_xlfn.IFNA(VLOOKUP(A1611,SQLReport!A:F,2,FALSE),IF(A1611="","","Not in SCCM"))</f>
        <v/>
      </c>
      <c r="C1611" s="2" t="b">
        <f>COUNTIF(SQLReport!A:A, A1611)&gt;1</f>
        <v>0</v>
      </c>
      <c r="D1611" s="5" t="str">
        <f>IF(B1611="No",VLOOKUP(A1611,SQLReport!A:F,4,FALSE),"")</f>
        <v/>
      </c>
      <c r="E1611" s="5" t="str">
        <f>_xlfn.IFNA(IF(VLOOKUP(A1611,NewCMDB!A:N,1,FALSE)="","No","Yes"),IF(A1611="","","No"))</f>
        <v/>
      </c>
      <c r="F1611" s="5" t="e">
        <f>VLOOKUP(A1611,LastLogonDate!A:D,2,FALSE)</f>
        <v>#N/A</v>
      </c>
      <c r="G1611" s="5" t="e">
        <f>VLOOKUP(A1611,LastLogonDate!A:D,3,FALSE)</f>
        <v>#N/A</v>
      </c>
      <c r="H1611" s="5" t="e">
        <f>VLOOKUP(A1611,LastLogonDate!A:D,4,FALSE)</f>
        <v>#N/A</v>
      </c>
      <c r="I1611" s="5" t="str">
        <f t="shared" si="51"/>
        <v/>
      </c>
      <c r="J1611" t="str">
        <f t="shared" si="50"/>
        <v>OR dbo.v_R_System.Name0 like''</v>
      </c>
    </row>
    <row r="1612" spans="2:10" x14ac:dyDescent="0.25">
      <c r="B1612" s="2" t="str">
        <f>_xlfn.IFNA(VLOOKUP(A1612,SQLReport!A:F,2,FALSE),IF(A1612="","","Not in SCCM"))</f>
        <v/>
      </c>
      <c r="C1612" s="2" t="b">
        <f>COUNTIF(SQLReport!A:A, A1612)&gt;1</f>
        <v>0</v>
      </c>
      <c r="D1612" s="5" t="str">
        <f>IF(B1612="No",VLOOKUP(A1612,SQLReport!A:F,4,FALSE),"")</f>
        <v/>
      </c>
      <c r="E1612" s="5" t="str">
        <f>_xlfn.IFNA(IF(VLOOKUP(A1612,NewCMDB!A:N,1,FALSE)="","No","Yes"),IF(A1612="","","No"))</f>
        <v/>
      </c>
      <c r="F1612" s="5" t="e">
        <f>VLOOKUP(A1612,LastLogonDate!A:D,2,FALSE)</f>
        <v>#N/A</v>
      </c>
      <c r="G1612" s="5" t="e">
        <f>VLOOKUP(A1612,LastLogonDate!A:D,3,FALSE)</f>
        <v>#N/A</v>
      </c>
      <c r="H1612" s="5" t="e">
        <f>VLOOKUP(A1612,LastLogonDate!A:D,4,FALSE)</f>
        <v>#N/A</v>
      </c>
      <c r="I1612" s="5" t="str">
        <f t="shared" si="51"/>
        <v/>
      </c>
      <c r="J1612" t="str">
        <f t="shared" si="50"/>
        <v>OR dbo.v_R_System.Name0 like''</v>
      </c>
    </row>
    <row r="1613" spans="2:10" x14ac:dyDescent="0.25">
      <c r="B1613" s="2" t="str">
        <f>_xlfn.IFNA(VLOOKUP(A1613,SQLReport!A:F,2,FALSE),IF(A1613="","","Not in SCCM"))</f>
        <v/>
      </c>
      <c r="C1613" s="2" t="b">
        <f>COUNTIF(SQLReport!A:A, A1613)&gt;1</f>
        <v>0</v>
      </c>
      <c r="D1613" s="5" t="str">
        <f>IF(B1613="No",VLOOKUP(A1613,SQLReport!A:F,4,FALSE),"")</f>
        <v/>
      </c>
      <c r="E1613" s="5" t="str">
        <f>_xlfn.IFNA(IF(VLOOKUP(A1613,NewCMDB!A:N,1,FALSE)="","No","Yes"),IF(A1613="","","No"))</f>
        <v/>
      </c>
      <c r="F1613" s="5" t="e">
        <f>VLOOKUP(A1613,LastLogonDate!A:D,2,FALSE)</f>
        <v>#N/A</v>
      </c>
      <c r="G1613" s="5" t="e">
        <f>VLOOKUP(A1613,LastLogonDate!A:D,3,FALSE)</f>
        <v>#N/A</v>
      </c>
      <c r="H1613" s="5" t="e">
        <f>VLOOKUP(A1613,LastLogonDate!A:D,4,FALSE)</f>
        <v>#N/A</v>
      </c>
      <c r="I1613" s="5" t="str">
        <f t="shared" si="51"/>
        <v/>
      </c>
      <c r="J1613" t="str">
        <f t="shared" si="50"/>
        <v>OR dbo.v_R_System.Name0 like''</v>
      </c>
    </row>
    <row r="1614" spans="2:10" x14ac:dyDescent="0.25">
      <c r="B1614" s="2" t="str">
        <f>_xlfn.IFNA(VLOOKUP(A1614,SQLReport!A:F,2,FALSE),IF(A1614="","","Not in SCCM"))</f>
        <v/>
      </c>
      <c r="C1614" s="2" t="b">
        <f>COUNTIF(SQLReport!A:A, A1614)&gt;1</f>
        <v>0</v>
      </c>
      <c r="D1614" s="5" t="str">
        <f>IF(B1614="No",VLOOKUP(A1614,SQLReport!A:F,4,FALSE),"")</f>
        <v/>
      </c>
      <c r="E1614" s="5" t="str">
        <f>_xlfn.IFNA(IF(VLOOKUP(A1614,NewCMDB!A:N,1,FALSE)="","No","Yes"),IF(A1614="","","No"))</f>
        <v/>
      </c>
      <c r="F1614" s="5" t="e">
        <f>VLOOKUP(A1614,LastLogonDate!A:D,2,FALSE)</f>
        <v>#N/A</v>
      </c>
      <c r="G1614" s="5" t="e">
        <f>VLOOKUP(A1614,LastLogonDate!A:D,3,FALSE)</f>
        <v>#N/A</v>
      </c>
      <c r="H1614" s="5" t="e">
        <f>VLOOKUP(A1614,LastLogonDate!A:D,4,FALSE)</f>
        <v>#N/A</v>
      </c>
      <c r="I1614" s="5" t="str">
        <f t="shared" si="51"/>
        <v/>
      </c>
      <c r="J1614" t="str">
        <f t="shared" si="50"/>
        <v>OR dbo.v_R_System.Name0 like''</v>
      </c>
    </row>
    <row r="1615" spans="2:10" x14ac:dyDescent="0.25">
      <c r="B1615" s="2" t="str">
        <f>_xlfn.IFNA(VLOOKUP(A1615,SQLReport!A:F,2,FALSE),IF(A1615="","","Not in SCCM"))</f>
        <v/>
      </c>
      <c r="C1615" s="2" t="b">
        <f>COUNTIF(SQLReport!A:A, A1615)&gt;1</f>
        <v>0</v>
      </c>
      <c r="D1615" s="5" t="str">
        <f>IF(B1615="No",VLOOKUP(A1615,SQLReport!A:F,4,FALSE),"")</f>
        <v/>
      </c>
      <c r="E1615" s="5" t="str">
        <f>_xlfn.IFNA(IF(VLOOKUP(A1615,NewCMDB!A:N,1,FALSE)="","No","Yes"),IF(A1615="","","No"))</f>
        <v/>
      </c>
      <c r="F1615" s="5" t="e">
        <f>VLOOKUP(A1615,LastLogonDate!A:D,2,FALSE)</f>
        <v>#N/A</v>
      </c>
      <c r="G1615" s="5" t="e">
        <f>VLOOKUP(A1615,LastLogonDate!A:D,3,FALSE)</f>
        <v>#N/A</v>
      </c>
      <c r="H1615" s="5" t="e">
        <f>VLOOKUP(A1615,LastLogonDate!A:D,4,FALSE)</f>
        <v>#N/A</v>
      </c>
      <c r="I1615" s="5" t="str">
        <f t="shared" si="51"/>
        <v/>
      </c>
      <c r="J1615" t="str">
        <f t="shared" si="50"/>
        <v>OR dbo.v_R_System.Name0 like''</v>
      </c>
    </row>
    <row r="1616" spans="2:10" x14ac:dyDescent="0.25">
      <c r="B1616" s="2" t="str">
        <f>_xlfn.IFNA(VLOOKUP(A1616,SQLReport!A:F,2,FALSE),IF(A1616="","","Not in SCCM"))</f>
        <v/>
      </c>
      <c r="C1616" s="2" t="b">
        <f>COUNTIF(SQLReport!A:A, A1616)&gt;1</f>
        <v>0</v>
      </c>
      <c r="D1616" s="5" t="str">
        <f>IF(B1616="No",VLOOKUP(A1616,SQLReport!A:F,4,FALSE),"")</f>
        <v/>
      </c>
      <c r="E1616" s="5" t="str">
        <f>_xlfn.IFNA(IF(VLOOKUP(A1616,NewCMDB!A:N,1,FALSE)="","No","Yes"),IF(A1616="","","No"))</f>
        <v/>
      </c>
      <c r="F1616" s="5" t="e">
        <f>VLOOKUP(A1616,LastLogonDate!A:D,2,FALSE)</f>
        <v>#N/A</v>
      </c>
      <c r="G1616" s="5" t="e">
        <f>VLOOKUP(A1616,LastLogonDate!A:D,3,FALSE)</f>
        <v>#N/A</v>
      </c>
      <c r="H1616" s="5" t="e">
        <f>VLOOKUP(A1616,LastLogonDate!A:D,4,FALSE)</f>
        <v>#N/A</v>
      </c>
      <c r="I1616" s="5" t="str">
        <f t="shared" si="51"/>
        <v/>
      </c>
      <c r="J1616" t="str">
        <f t="shared" si="50"/>
        <v>OR dbo.v_R_System.Name0 like''</v>
      </c>
    </row>
    <row r="1617" spans="2:10" x14ac:dyDescent="0.25">
      <c r="B1617" s="2" t="str">
        <f>_xlfn.IFNA(VLOOKUP(A1617,SQLReport!A:F,2,FALSE),IF(A1617="","","Not in SCCM"))</f>
        <v/>
      </c>
      <c r="C1617" s="2" t="b">
        <f>COUNTIF(SQLReport!A:A, A1617)&gt;1</f>
        <v>0</v>
      </c>
      <c r="D1617" s="5" t="str">
        <f>IF(B1617="No",VLOOKUP(A1617,SQLReport!A:F,4,FALSE),"")</f>
        <v/>
      </c>
      <c r="E1617" s="5" t="str">
        <f>_xlfn.IFNA(IF(VLOOKUP(A1617,NewCMDB!A:N,1,FALSE)="","No","Yes"),IF(A1617="","","No"))</f>
        <v/>
      </c>
      <c r="F1617" s="5" t="e">
        <f>VLOOKUP(A1617,LastLogonDate!A:D,2,FALSE)</f>
        <v>#N/A</v>
      </c>
      <c r="G1617" s="5" t="e">
        <f>VLOOKUP(A1617,LastLogonDate!A:D,3,FALSE)</f>
        <v>#N/A</v>
      </c>
      <c r="H1617" s="5" t="e">
        <f>VLOOKUP(A1617,LastLogonDate!A:D,4,FALSE)</f>
        <v>#N/A</v>
      </c>
      <c r="I1617" s="5" t="str">
        <f t="shared" si="51"/>
        <v/>
      </c>
      <c r="J1617" t="str">
        <f t="shared" si="50"/>
        <v>OR dbo.v_R_System.Name0 like''</v>
      </c>
    </row>
    <row r="1618" spans="2:10" x14ac:dyDescent="0.25">
      <c r="B1618" s="2" t="str">
        <f>_xlfn.IFNA(VLOOKUP(A1618,SQLReport!A:F,2,FALSE),IF(A1618="","","Not in SCCM"))</f>
        <v/>
      </c>
      <c r="C1618" s="2" t="b">
        <f>COUNTIF(SQLReport!A:A, A1618)&gt;1</f>
        <v>0</v>
      </c>
      <c r="D1618" s="5" t="str">
        <f>IF(B1618="No",VLOOKUP(A1618,SQLReport!A:F,4,FALSE),"")</f>
        <v/>
      </c>
      <c r="E1618" s="5" t="str">
        <f>_xlfn.IFNA(IF(VLOOKUP(A1618,NewCMDB!A:N,1,FALSE)="","No","Yes"),IF(A1618="","","No"))</f>
        <v/>
      </c>
      <c r="F1618" s="5" t="e">
        <f>VLOOKUP(A1618,LastLogonDate!A:D,2,FALSE)</f>
        <v>#N/A</v>
      </c>
      <c r="G1618" s="5" t="e">
        <f>VLOOKUP(A1618,LastLogonDate!A:D,3,FALSE)</f>
        <v>#N/A</v>
      </c>
      <c r="H1618" s="5" t="e">
        <f>VLOOKUP(A1618,LastLogonDate!A:D,4,FALSE)</f>
        <v>#N/A</v>
      </c>
      <c r="I1618" s="5" t="str">
        <f t="shared" si="51"/>
        <v/>
      </c>
      <c r="J1618" t="str">
        <f t="shared" si="50"/>
        <v>OR dbo.v_R_System.Name0 like''</v>
      </c>
    </row>
    <row r="1619" spans="2:10" x14ac:dyDescent="0.25">
      <c r="B1619" s="2" t="str">
        <f>_xlfn.IFNA(VLOOKUP(A1619,SQLReport!A:F,2,FALSE),IF(A1619="","","Not in SCCM"))</f>
        <v/>
      </c>
      <c r="C1619" s="2" t="b">
        <f>COUNTIF(SQLReport!A:A, A1619)&gt;1</f>
        <v>0</v>
      </c>
      <c r="D1619" s="5" t="str">
        <f>IF(B1619="No",VLOOKUP(A1619,SQLReport!A:F,4,FALSE),"")</f>
        <v/>
      </c>
      <c r="E1619" s="5" t="str">
        <f>_xlfn.IFNA(IF(VLOOKUP(A1619,NewCMDB!A:N,1,FALSE)="","No","Yes"),IF(A1619="","","No"))</f>
        <v/>
      </c>
      <c r="F1619" s="5" t="e">
        <f>VLOOKUP(A1619,LastLogonDate!A:D,2,FALSE)</f>
        <v>#N/A</v>
      </c>
      <c r="G1619" s="5" t="e">
        <f>VLOOKUP(A1619,LastLogonDate!A:D,3,FALSE)</f>
        <v>#N/A</v>
      </c>
      <c r="H1619" s="5" t="e">
        <f>VLOOKUP(A1619,LastLogonDate!A:D,4,FALSE)</f>
        <v>#N/A</v>
      </c>
      <c r="I1619" s="5" t="str">
        <f t="shared" si="51"/>
        <v/>
      </c>
      <c r="J1619" t="str">
        <f t="shared" si="50"/>
        <v>OR dbo.v_R_System.Name0 like''</v>
      </c>
    </row>
    <row r="1620" spans="2:10" x14ac:dyDescent="0.25">
      <c r="B1620" s="2" t="str">
        <f>_xlfn.IFNA(VLOOKUP(A1620,SQLReport!A:F,2,FALSE),IF(A1620="","","Not in SCCM"))</f>
        <v/>
      </c>
      <c r="C1620" s="2" t="b">
        <f>COUNTIF(SQLReport!A:A, A1620)&gt;1</f>
        <v>0</v>
      </c>
      <c r="D1620" s="5" t="str">
        <f>IF(B1620="No",VLOOKUP(A1620,SQLReport!A:F,4,FALSE),"")</f>
        <v/>
      </c>
      <c r="E1620" s="5" t="str">
        <f>_xlfn.IFNA(IF(VLOOKUP(A1620,NewCMDB!A:N,1,FALSE)="","No","Yes"),IF(A1620="","","No"))</f>
        <v/>
      </c>
      <c r="F1620" s="5" t="e">
        <f>VLOOKUP(A1620,LastLogonDate!A:D,2,FALSE)</f>
        <v>#N/A</v>
      </c>
      <c r="G1620" s="5" t="e">
        <f>VLOOKUP(A1620,LastLogonDate!A:D,3,FALSE)</f>
        <v>#N/A</v>
      </c>
      <c r="H1620" s="5" t="e">
        <f>VLOOKUP(A1620,LastLogonDate!A:D,4,FALSE)</f>
        <v>#N/A</v>
      </c>
      <c r="I1620" s="5" t="str">
        <f t="shared" si="51"/>
        <v/>
      </c>
      <c r="J1620" t="str">
        <f t="shared" si="50"/>
        <v>OR dbo.v_R_System.Name0 like''</v>
      </c>
    </row>
    <row r="1621" spans="2:10" x14ac:dyDescent="0.25">
      <c r="B1621" s="2" t="str">
        <f>_xlfn.IFNA(VLOOKUP(A1621,SQLReport!A:F,2,FALSE),IF(A1621="","","Not in SCCM"))</f>
        <v/>
      </c>
      <c r="C1621" s="2" t="b">
        <f>COUNTIF(SQLReport!A:A, A1621)&gt;1</f>
        <v>0</v>
      </c>
      <c r="D1621" s="5" t="str">
        <f>IF(B1621="No",VLOOKUP(A1621,SQLReport!A:F,4,FALSE),"")</f>
        <v/>
      </c>
      <c r="E1621" s="5" t="str">
        <f>_xlfn.IFNA(IF(VLOOKUP(A1621,NewCMDB!A:N,1,FALSE)="","No","Yes"),IF(A1621="","","No"))</f>
        <v/>
      </c>
      <c r="F1621" s="5" t="e">
        <f>VLOOKUP(A1621,LastLogonDate!A:D,2,FALSE)</f>
        <v>#N/A</v>
      </c>
      <c r="G1621" s="5" t="e">
        <f>VLOOKUP(A1621,LastLogonDate!A:D,3,FALSE)</f>
        <v>#N/A</v>
      </c>
      <c r="H1621" s="5" t="e">
        <f>VLOOKUP(A1621,LastLogonDate!A:D,4,FALSE)</f>
        <v>#N/A</v>
      </c>
      <c r="I1621" s="5" t="str">
        <f t="shared" si="51"/>
        <v/>
      </c>
      <c r="J1621" t="str">
        <f t="shared" si="50"/>
        <v>OR dbo.v_R_System.Name0 like''</v>
      </c>
    </row>
    <row r="1622" spans="2:10" x14ac:dyDescent="0.25">
      <c r="B1622" s="2" t="str">
        <f>_xlfn.IFNA(VLOOKUP(A1622,SQLReport!A:F,2,FALSE),IF(A1622="","","Not in SCCM"))</f>
        <v/>
      </c>
      <c r="C1622" s="2" t="b">
        <f>COUNTIF(SQLReport!A:A, A1622)&gt;1</f>
        <v>0</v>
      </c>
      <c r="D1622" s="5" t="str">
        <f>IF(B1622="No",VLOOKUP(A1622,SQLReport!A:F,4,FALSE),"")</f>
        <v/>
      </c>
      <c r="E1622" s="5" t="str">
        <f>_xlfn.IFNA(IF(VLOOKUP(A1622,NewCMDB!A:N,1,FALSE)="","No","Yes"),IF(A1622="","","No"))</f>
        <v/>
      </c>
      <c r="F1622" s="5" t="e">
        <f>VLOOKUP(A1622,LastLogonDate!A:D,2,FALSE)</f>
        <v>#N/A</v>
      </c>
      <c r="G1622" s="5" t="e">
        <f>VLOOKUP(A1622,LastLogonDate!A:D,3,FALSE)</f>
        <v>#N/A</v>
      </c>
      <c r="H1622" s="5" t="e">
        <f>VLOOKUP(A1622,LastLogonDate!A:D,4,FALSE)</f>
        <v>#N/A</v>
      </c>
      <c r="I1622" s="5" t="str">
        <f t="shared" si="51"/>
        <v/>
      </c>
      <c r="J1622" t="str">
        <f t="shared" si="50"/>
        <v>OR dbo.v_R_System.Name0 like''</v>
      </c>
    </row>
    <row r="1623" spans="2:10" x14ac:dyDescent="0.25">
      <c r="B1623" s="2" t="str">
        <f>_xlfn.IFNA(VLOOKUP(A1623,SQLReport!A:F,2,FALSE),IF(A1623="","","Not in SCCM"))</f>
        <v/>
      </c>
      <c r="C1623" s="2" t="b">
        <f>COUNTIF(SQLReport!A:A, A1623)&gt;1</f>
        <v>0</v>
      </c>
      <c r="D1623" s="5" t="str">
        <f>IF(B1623="No",VLOOKUP(A1623,SQLReport!A:F,4,FALSE),"")</f>
        <v/>
      </c>
      <c r="E1623" s="5" t="str">
        <f>_xlfn.IFNA(IF(VLOOKUP(A1623,NewCMDB!A:N,1,FALSE)="","No","Yes"),IF(A1623="","","No"))</f>
        <v/>
      </c>
      <c r="F1623" s="5" t="e">
        <f>VLOOKUP(A1623,LastLogonDate!A:D,2,FALSE)</f>
        <v>#N/A</v>
      </c>
      <c r="G1623" s="5" t="e">
        <f>VLOOKUP(A1623,LastLogonDate!A:D,3,FALSE)</f>
        <v>#N/A</v>
      </c>
      <c r="H1623" s="5" t="e">
        <f>VLOOKUP(A1623,LastLogonDate!A:D,4,FALSE)</f>
        <v>#N/A</v>
      </c>
      <c r="I1623" s="5" t="str">
        <f t="shared" si="51"/>
        <v/>
      </c>
      <c r="J1623" t="str">
        <f t="shared" si="50"/>
        <v>OR dbo.v_R_System.Name0 like''</v>
      </c>
    </row>
    <row r="1624" spans="2:10" x14ac:dyDescent="0.25">
      <c r="B1624" s="2" t="str">
        <f>_xlfn.IFNA(VLOOKUP(A1624,SQLReport!A:F,2,FALSE),IF(A1624="","","Not in SCCM"))</f>
        <v/>
      </c>
      <c r="C1624" s="2" t="b">
        <f>COUNTIF(SQLReport!A:A, A1624)&gt;1</f>
        <v>0</v>
      </c>
      <c r="D1624" s="5" t="str">
        <f>IF(B1624="No",VLOOKUP(A1624,SQLReport!A:F,4,FALSE),"")</f>
        <v/>
      </c>
      <c r="E1624" s="5" t="str">
        <f>_xlfn.IFNA(IF(VLOOKUP(A1624,NewCMDB!A:N,1,FALSE)="","No","Yes"),IF(A1624="","","No"))</f>
        <v/>
      </c>
      <c r="F1624" s="5" t="e">
        <f>VLOOKUP(A1624,LastLogonDate!A:D,2,FALSE)</f>
        <v>#N/A</v>
      </c>
      <c r="G1624" s="5" t="e">
        <f>VLOOKUP(A1624,LastLogonDate!A:D,3,FALSE)</f>
        <v>#N/A</v>
      </c>
      <c r="H1624" s="5" t="e">
        <f>VLOOKUP(A1624,LastLogonDate!A:D,4,FALSE)</f>
        <v>#N/A</v>
      </c>
      <c r="I1624" s="5" t="str">
        <f t="shared" si="51"/>
        <v/>
      </c>
      <c r="J1624" t="str">
        <f t="shared" si="50"/>
        <v>OR dbo.v_R_System.Name0 like''</v>
      </c>
    </row>
    <row r="1625" spans="2:10" x14ac:dyDescent="0.25">
      <c r="B1625" s="2" t="str">
        <f>_xlfn.IFNA(VLOOKUP(A1625,SQLReport!A:F,2,FALSE),IF(A1625="","","Not in SCCM"))</f>
        <v/>
      </c>
      <c r="C1625" s="2" t="b">
        <f>COUNTIF(SQLReport!A:A, A1625)&gt;1</f>
        <v>0</v>
      </c>
      <c r="D1625" s="5" t="str">
        <f>IF(B1625="No",VLOOKUP(A1625,SQLReport!A:F,4,FALSE),"")</f>
        <v/>
      </c>
      <c r="E1625" s="5" t="str">
        <f>_xlfn.IFNA(IF(VLOOKUP(A1625,NewCMDB!A:N,1,FALSE)="","No","Yes"),IF(A1625="","","No"))</f>
        <v/>
      </c>
      <c r="F1625" s="5" t="e">
        <f>VLOOKUP(A1625,LastLogonDate!A:D,2,FALSE)</f>
        <v>#N/A</v>
      </c>
      <c r="G1625" s="5" t="e">
        <f>VLOOKUP(A1625,LastLogonDate!A:D,3,FALSE)</f>
        <v>#N/A</v>
      </c>
      <c r="H1625" s="5" t="e">
        <f>VLOOKUP(A1625,LastLogonDate!A:D,4,FALSE)</f>
        <v>#N/A</v>
      </c>
      <c r="I1625" s="5" t="str">
        <f t="shared" si="51"/>
        <v/>
      </c>
      <c r="J1625" t="str">
        <f t="shared" si="50"/>
        <v>OR dbo.v_R_System.Name0 like''</v>
      </c>
    </row>
    <row r="1626" spans="2:10" x14ac:dyDescent="0.25">
      <c r="B1626" s="2" t="str">
        <f>_xlfn.IFNA(VLOOKUP(A1626,SQLReport!A:F,2,FALSE),IF(A1626="","","Not in SCCM"))</f>
        <v/>
      </c>
      <c r="C1626" s="2" t="b">
        <f>COUNTIF(SQLReport!A:A, A1626)&gt;1</f>
        <v>0</v>
      </c>
      <c r="D1626" s="5" t="str">
        <f>IF(B1626="No",VLOOKUP(A1626,SQLReport!A:F,4,FALSE),"")</f>
        <v/>
      </c>
      <c r="E1626" s="5" t="str">
        <f>_xlfn.IFNA(IF(VLOOKUP(A1626,NewCMDB!A:N,1,FALSE)="","No","Yes"),IF(A1626="","","No"))</f>
        <v/>
      </c>
      <c r="F1626" s="5" t="e">
        <f>VLOOKUP(A1626,LastLogonDate!A:D,2,FALSE)</f>
        <v>#N/A</v>
      </c>
      <c r="G1626" s="5" t="e">
        <f>VLOOKUP(A1626,LastLogonDate!A:D,3,FALSE)</f>
        <v>#N/A</v>
      </c>
      <c r="H1626" s="5" t="e">
        <f>VLOOKUP(A1626,LastLogonDate!A:D,4,FALSE)</f>
        <v>#N/A</v>
      </c>
      <c r="I1626" s="5" t="str">
        <f t="shared" si="51"/>
        <v/>
      </c>
      <c r="J1626" t="str">
        <f t="shared" si="50"/>
        <v>OR dbo.v_R_System.Name0 like''</v>
      </c>
    </row>
    <row r="1627" spans="2:10" x14ac:dyDescent="0.25">
      <c r="B1627" s="2" t="str">
        <f>_xlfn.IFNA(VLOOKUP(A1627,SQLReport!A:F,2,FALSE),IF(A1627="","","Not in SCCM"))</f>
        <v/>
      </c>
      <c r="C1627" s="2" t="b">
        <f>COUNTIF(SQLReport!A:A, A1627)&gt;1</f>
        <v>0</v>
      </c>
      <c r="D1627" s="5" t="str">
        <f>IF(B1627="No",VLOOKUP(A1627,SQLReport!A:F,4,FALSE),"")</f>
        <v/>
      </c>
      <c r="E1627" s="5" t="str">
        <f>_xlfn.IFNA(IF(VLOOKUP(A1627,NewCMDB!A:N,1,FALSE)="","No","Yes"),IF(A1627="","","No"))</f>
        <v/>
      </c>
      <c r="F1627" s="5" t="e">
        <f>VLOOKUP(A1627,LastLogonDate!A:D,2,FALSE)</f>
        <v>#N/A</v>
      </c>
      <c r="G1627" s="5" t="e">
        <f>VLOOKUP(A1627,LastLogonDate!A:D,3,FALSE)</f>
        <v>#N/A</v>
      </c>
      <c r="H1627" s="5" t="e">
        <f>VLOOKUP(A1627,LastLogonDate!A:D,4,FALSE)</f>
        <v>#N/A</v>
      </c>
      <c r="I1627" s="5" t="str">
        <f t="shared" si="51"/>
        <v/>
      </c>
      <c r="J1627" t="str">
        <f t="shared" si="50"/>
        <v>OR dbo.v_R_System.Name0 like''</v>
      </c>
    </row>
    <row r="1628" spans="2:10" x14ac:dyDescent="0.25">
      <c r="B1628" s="2" t="str">
        <f>_xlfn.IFNA(VLOOKUP(A1628,SQLReport!A:F,2,FALSE),IF(A1628="","","Not in SCCM"))</f>
        <v/>
      </c>
      <c r="C1628" s="2" t="b">
        <f>COUNTIF(SQLReport!A:A, A1628)&gt;1</f>
        <v>0</v>
      </c>
      <c r="D1628" s="5" t="str">
        <f>IF(B1628="No",VLOOKUP(A1628,SQLReport!A:F,4,FALSE),"")</f>
        <v/>
      </c>
      <c r="E1628" s="5" t="str">
        <f>_xlfn.IFNA(IF(VLOOKUP(A1628,NewCMDB!A:N,1,FALSE)="","No","Yes"),IF(A1628="","","No"))</f>
        <v/>
      </c>
      <c r="F1628" s="5" t="e">
        <f>VLOOKUP(A1628,LastLogonDate!A:D,2,FALSE)</f>
        <v>#N/A</v>
      </c>
      <c r="G1628" s="5" t="e">
        <f>VLOOKUP(A1628,LastLogonDate!A:D,3,FALSE)</f>
        <v>#N/A</v>
      </c>
      <c r="H1628" s="5" t="e">
        <f>VLOOKUP(A1628,LastLogonDate!A:D,4,FALSE)</f>
        <v>#N/A</v>
      </c>
      <c r="I1628" s="5" t="str">
        <f t="shared" si="51"/>
        <v/>
      </c>
      <c r="J1628" t="str">
        <f t="shared" si="50"/>
        <v>OR dbo.v_R_System.Name0 like''</v>
      </c>
    </row>
    <row r="1629" spans="2:10" x14ac:dyDescent="0.25">
      <c r="B1629" s="2" t="str">
        <f>_xlfn.IFNA(VLOOKUP(A1629,SQLReport!A:F,2,FALSE),IF(A1629="","","Not in SCCM"))</f>
        <v/>
      </c>
      <c r="C1629" s="2" t="b">
        <f>COUNTIF(SQLReport!A:A, A1629)&gt;1</f>
        <v>0</v>
      </c>
      <c r="D1629" s="5" t="str">
        <f>IF(B1629="No",VLOOKUP(A1629,SQLReport!A:F,4,FALSE),"")</f>
        <v/>
      </c>
      <c r="E1629" s="5" t="str">
        <f>_xlfn.IFNA(IF(VLOOKUP(A1629,NewCMDB!A:N,1,FALSE)="","No","Yes"),IF(A1629="","","No"))</f>
        <v/>
      </c>
      <c r="F1629" s="5" t="e">
        <f>VLOOKUP(A1629,LastLogonDate!A:D,2,FALSE)</f>
        <v>#N/A</v>
      </c>
      <c r="G1629" s="5" t="e">
        <f>VLOOKUP(A1629,LastLogonDate!A:D,3,FALSE)</f>
        <v>#N/A</v>
      </c>
      <c r="H1629" s="5" t="e">
        <f>VLOOKUP(A1629,LastLogonDate!A:D,4,FALSE)</f>
        <v>#N/A</v>
      </c>
      <c r="I1629" s="5" t="str">
        <f t="shared" si="51"/>
        <v/>
      </c>
      <c r="J1629" t="str">
        <f t="shared" si="50"/>
        <v>OR dbo.v_R_System.Name0 like''</v>
      </c>
    </row>
    <row r="1630" spans="2:10" x14ac:dyDescent="0.25">
      <c r="B1630" s="2" t="str">
        <f>_xlfn.IFNA(VLOOKUP(A1630,SQLReport!A:F,2,FALSE),IF(A1630="","","Not in SCCM"))</f>
        <v/>
      </c>
      <c r="C1630" s="2" t="b">
        <f>COUNTIF(SQLReport!A:A, A1630)&gt;1</f>
        <v>0</v>
      </c>
      <c r="D1630" s="5" t="str">
        <f>IF(B1630="No",VLOOKUP(A1630,SQLReport!A:F,4,FALSE),"")</f>
        <v/>
      </c>
      <c r="E1630" s="5" t="str">
        <f>_xlfn.IFNA(IF(VLOOKUP(A1630,NewCMDB!A:N,1,FALSE)="","No","Yes"),IF(A1630="","","No"))</f>
        <v/>
      </c>
      <c r="F1630" s="5" t="e">
        <f>VLOOKUP(A1630,LastLogonDate!A:D,2,FALSE)</f>
        <v>#N/A</v>
      </c>
      <c r="G1630" s="5" t="e">
        <f>VLOOKUP(A1630,LastLogonDate!A:D,3,FALSE)</f>
        <v>#N/A</v>
      </c>
      <c r="H1630" s="5" t="e">
        <f>VLOOKUP(A1630,LastLogonDate!A:D,4,FALSE)</f>
        <v>#N/A</v>
      </c>
      <c r="I1630" s="5" t="str">
        <f t="shared" si="51"/>
        <v/>
      </c>
      <c r="J1630" t="str">
        <f t="shared" si="50"/>
        <v>OR dbo.v_R_System.Name0 like''</v>
      </c>
    </row>
    <row r="1631" spans="2:10" x14ac:dyDescent="0.25">
      <c r="B1631" s="2" t="str">
        <f>_xlfn.IFNA(VLOOKUP(A1631,SQLReport!A:F,2,FALSE),IF(A1631="","","Not in SCCM"))</f>
        <v/>
      </c>
      <c r="C1631" s="2" t="b">
        <f>COUNTIF(SQLReport!A:A, A1631)&gt;1</f>
        <v>0</v>
      </c>
      <c r="D1631" s="5" t="str">
        <f>IF(B1631="No",VLOOKUP(A1631,SQLReport!A:F,4,FALSE),"")</f>
        <v/>
      </c>
      <c r="E1631" s="5" t="str">
        <f>_xlfn.IFNA(IF(VLOOKUP(A1631,NewCMDB!A:N,1,FALSE)="","No","Yes"),IF(A1631="","","No"))</f>
        <v/>
      </c>
      <c r="F1631" s="5" t="e">
        <f>VLOOKUP(A1631,LastLogonDate!A:D,2,FALSE)</f>
        <v>#N/A</v>
      </c>
      <c r="G1631" s="5" t="e">
        <f>VLOOKUP(A1631,LastLogonDate!A:D,3,FALSE)</f>
        <v>#N/A</v>
      </c>
      <c r="H1631" s="5" t="e">
        <f>VLOOKUP(A1631,LastLogonDate!A:D,4,FALSE)</f>
        <v>#N/A</v>
      </c>
      <c r="I1631" s="5" t="str">
        <f t="shared" si="51"/>
        <v/>
      </c>
      <c r="J1631" t="str">
        <f t="shared" si="50"/>
        <v>OR dbo.v_R_System.Name0 like''</v>
      </c>
    </row>
    <row r="1632" spans="2:10" x14ac:dyDescent="0.25">
      <c r="B1632" s="2" t="str">
        <f>_xlfn.IFNA(VLOOKUP(A1632,SQLReport!A:F,2,FALSE),IF(A1632="","","Not in SCCM"))</f>
        <v/>
      </c>
      <c r="C1632" s="2" t="b">
        <f>COUNTIF(SQLReport!A:A, A1632)&gt;1</f>
        <v>0</v>
      </c>
      <c r="D1632" s="5" t="str">
        <f>IF(B1632="No",VLOOKUP(A1632,SQLReport!A:F,4,FALSE),"")</f>
        <v/>
      </c>
      <c r="E1632" s="5" t="str">
        <f>_xlfn.IFNA(IF(VLOOKUP(A1632,NewCMDB!A:N,1,FALSE)="","No","Yes"),IF(A1632="","","No"))</f>
        <v/>
      </c>
      <c r="F1632" s="5" t="e">
        <f>VLOOKUP(A1632,LastLogonDate!A:D,2,FALSE)</f>
        <v>#N/A</v>
      </c>
      <c r="G1632" s="5" t="e">
        <f>VLOOKUP(A1632,LastLogonDate!A:D,3,FALSE)</f>
        <v>#N/A</v>
      </c>
      <c r="H1632" s="5" t="e">
        <f>VLOOKUP(A1632,LastLogonDate!A:D,4,FALSE)</f>
        <v>#N/A</v>
      </c>
      <c r="I1632" s="5" t="str">
        <f t="shared" si="51"/>
        <v/>
      </c>
      <c r="J1632" t="str">
        <f t="shared" si="50"/>
        <v>OR dbo.v_R_System.Name0 like''</v>
      </c>
    </row>
    <row r="1633" spans="2:10" x14ac:dyDescent="0.25">
      <c r="B1633" s="2" t="str">
        <f>_xlfn.IFNA(VLOOKUP(A1633,SQLReport!A:F,2,FALSE),IF(A1633="","","Not in SCCM"))</f>
        <v/>
      </c>
      <c r="C1633" s="2" t="b">
        <f>COUNTIF(SQLReport!A:A, A1633)&gt;1</f>
        <v>0</v>
      </c>
      <c r="D1633" s="5" t="str">
        <f>IF(B1633="No",VLOOKUP(A1633,SQLReport!A:F,4,FALSE),"")</f>
        <v/>
      </c>
      <c r="E1633" s="5" t="str">
        <f>_xlfn.IFNA(IF(VLOOKUP(A1633,NewCMDB!A:N,1,FALSE)="","No","Yes"),IF(A1633="","","No"))</f>
        <v/>
      </c>
      <c r="F1633" s="5" t="e">
        <f>VLOOKUP(A1633,LastLogonDate!A:D,2,FALSE)</f>
        <v>#N/A</v>
      </c>
      <c r="G1633" s="5" t="e">
        <f>VLOOKUP(A1633,LastLogonDate!A:D,3,FALSE)</f>
        <v>#N/A</v>
      </c>
      <c r="H1633" s="5" t="e">
        <f>VLOOKUP(A1633,LastLogonDate!A:D,4,FALSE)</f>
        <v>#N/A</v>
      </c>
      <c r="I1633" s="5" t="str">
        <f t="shared" si="51"/>
        <v/>
      </c>
      <c r="J1633" t="str">
        <f t="shared" si="50"/>
        <v>OR dbo.v_R_System.Name0 like''</v>
      </c>
    </row>
    <row r="1634" spans="2:10" x14ac:dyDescent="0.25">
      <c r="B1634" s="2" t="str">
        <f>_xlfn.IFNA(VLOOKUP(A1634,SQLReport!A:F,2,FALSE),IF(A1634="","","Not in SCCM"))</f>
        <v/>
      </c>
      <c r="C1634" s="2" t="b">
        <f>COUNTIF(SQLReport!A:A, A1634)&gt;1</f>
        <v>0</v>
      </c>
      <c r="D1634" s="5" t="str">
        <f>IF(B1634="No",VLOOKUP(A1634,SQLReport!A:F,4,FALSE),"")</f>
        <v/>
      </c>
      <c r="E1634" s="5" t="str">
        <f>_xlfn.IFNA(IF(VLOOKUP(A1634,NewCMDB!A:N,1,FALSE)="","No","Yes"),IF(A1634="","","No"))</f>
        <v/>
      </c>
      <c r="F1634" s="5" t="e">
        <f>VLOOKUP(A1634,LastLogonDate!A:D,2,FALSE)</f>
        <v>#N/A</v>
      </c>
      <c r="G1634" s="5" t="e">
        <f>VLOOKUP(A1634,LastLogonDate!A:D,3,FALSE)</f>
        <v>#N/A</v>
      </c>
      <c r="H1634" s="5" t="e">
        <f>VLOOKUP(A1634,LastLogonDate!A:D,4,FALSE)</f>
        <v>#N/A</v>
      </c>
      <c r="I1634" s="5" t="str">
        <f t="shared" si="51"/>
        <v/>
      </c>
      <c r="J1634" t="str">
        <f t="shared" si="50"/>
        <v>OR dbo.v_R_System.Name0 like''</v>
      </c>
    </row>
    <row r="1635" spans="2:10" x14ac:dyDescent="0.25">
      <c r="B1635" s="2" t="str">
        <f>_xlfn.IFNA(VLOOKUP(A1635,SQLReport!A:F,2,FALSE),IF(A1635="","","Not in SCCM"))</f>
        <v/>
      </c>
      <c r="C1635" s="2" t="b">
        <f>COUNTIF(SQLReport!A:A, A1635)&gt;1</f>
        <v>0</v>
      </c>
      <c r="D1635" s="5" t="str">
        <f>IF(B1635="No",VLOOKUP(A1635,SQLReport!A:F,4,FALSE),"")</f>
        <v/>
      </c>
      <c r="E1635" s="5" t="str">
        <f>_xlfn.IFNA(IF(VLOOKUP(A1635,NewCMDB!A:N,1,FALSE)="","No","Yes"),IF(A1635="","","No"))</f>
        <v/>
      </c>
      <c r="F1635" s="5" t="e">
        <f>VLOOKUP(A1635,LastLogonDate!A:D,2,FALSE)</f>
        <v>#N/A</v>
      </c>
      <c r="G1635" s="5" t="e">
        <f>VLOOKUP(A1635,LastLogonDate!A:D,3,FALSE)</f>
        <v>#N/A</v>
      </c>
      <c r="H1635" s="5" t="e">
        <f>VLOOKUP(A1635,LastLogonDate!A:D,4,FALSE)</f>
        <v>#N/A</v>
      </c>
      <c r="I1635" s="5" t="str">
        <f t="shared" si="51"/>
        <v/>
      </c>
      <c r="J1635" t="str">
        <f t="shared" si="50"/>
        <v>OR dbo.v_R_System.Name0 like''</v>
      </c>
    </row>
    <row r="1636" spans="2:10" x14ac:dyDescent="0.25">
      <c r="B1636" s="2" t="str">
        <f>_xlfn.IFNA(VLOOKUP(A1636,SQLReport!A:F,2,FALSE),IF(A1636="","","Not in SCCM"))</f>
        <v/>
      </c>
      <c r="C1636" s="2" t="b">
        <f>COUNTIF(SQLReport!A:A, A1636)&gt;1</f>
        <v>0</v>
      </c>
      <c r="D1636" s="5" t="str">
        <f>IF(B1636="No",VLOOKUP(A1636,SQLReport!A:F,4,FALSE),"")</f>
        <v/>
      </c>
      <c r="E1636" s="5" t="str">
        <f>_xlfn.IFNA(IF(VLOOKUP(A1636,NewCMDB!A:N,1,FALSE)="","No","Yes"),IF(A1636="","","No"))</f>
        <v/>
      </c>
      <c r="F1636" s="5" t="e">
        <f>VLOOKUP(A1636,LastLogonDate!A:D,2,FALSE)</f>
        <v>#N/A</v>
      </c>
      <c r="G1636" s="5" t="e">
        <f>VLOOKUP(A1636,LastLogonDate!A:D,3,FALSE)</f>
        <v>#N/A</v>
      </c>
      <c r="H1636" s="5" t="e">
        <f>VLOOKUP(A1636,LastLogonDate!A:D,4,FALSE)</f>
        <v>#N/A</v>
      </c>
      <c r="I1636" s="5" t="str">
        <f t="shared" si="51"/>
        <v/>
      </c>
      <c r="J1636" t="str">
        <f t="shared" si="50"/>
        <v>OR dbo.v_R_System.Name0 like''</v>
      </c>
    </row>
    <row r="1637" spans="2:10" x14ac:dyDescent="0.25">
      <c r="B1637" s="2" t="str">
        <f>_xlfn.IFNA(VLOOKUP(A1637,SQLReport!A:F,2,FALSE),IF(A1637="","","Not in SCCM"))</f>
        <v/>
      </c>
      <c r="C1637" s="2" t="b">
        <f>COUNTIF(SQLReport!A:A, A1637)&gt;1</f>
        <v>0</v>
      </c>
      <c r="D1637" s="5" t="str">
        <f>IF(B1637="No",VLOOKUP(A1637,SQLReport!A:F,4,FALSE),"")</f>
        <v/>
      </c>
      <c r="E1637" s="5" t="str">
        <f>_xlfn.IFNA(IF(VLOOKUP(A1637,NewCMDB!A:N,1,FALSE)="","No","Yes"),IF(A1637="","","No"))</f>
        <v/>
      </c>
      <c r="F1637" s="5" t="e">
        <f>VLOOKUP(A1637,LastLogonDate!A:D,2,FALSE)</f>
        <v>#N/A</v>
      </c>
      <c r="G1637" s="5" t="e">
        <f>VLOOKUP(A1637,LastLogonDate!A:D,3,FALSE)</f>
        <v>#N/A</v>
      </c>
      <c r="H1637" s="5" t="e">
        <f>VLOOKUP(A1637,LastLogonDate!A:D,4,FALSE)</f>
        <v>#N/A</v>
      </c>
      <c r="I1637" s="5" t="str">
        <f t="shared" si="51"/>
        <v/>
      </c>
      <c r="J1637" t="str">
        <f t="shared" si="50"/>
        <v>OR dbo.v_R_System.Name0 like''</v>
      </c>
    </row>
    <row r="1638" spans="2:10" x14ac:dyDescent="0.25">
      <c r="B1638" s="2" t="str">
        <f>_xlfn.IFNA(VLOOKUP(A1638,SQLReport!A:F,2,FALSE),IF(A1638="","","Not in SCCM"))</f>
        <v/>
      </c>
      <c r="C1638" s="2" t="b">
        <f>COUNTIF(SQLReport!A:A, A1638)&gt;1</f>
        <v>0</v>
      </c>
      <c r="D1638" s="5" t="str">
        <f>IF(B1638="No",VLOOKUP(A1638,SQLReport!A:F,4,FALSE),"")</f>
        <v/>
      </c>
      <c r="E1638" s="5" t="str">
        <f>_xlfn.IFNA(IF(VLOOKUP(A1638,NewCMDB!A:N,1,FALSE)="","No","Yes"),IF(A1638="","","No"))</f>
        <v/>
      </c>
      <c r="F1638" s="5" t="e">
        <f>VLOOKUP(A1638,LastLogonDate!A:D,2,FALSE)</f>
        <v>#N/A</v>
      </c>
      <c r="G1638" s="5" t="e">
        <f>VLOOKUP(A1638,LastLogonDate!A:D,3,FALSE)</f>
        <v>#N/A</v>
      </c>
      <c r="H1638" s="5" t="e">
        <f>VLOOKUP(A1638,LastLogonDate!A:D,4,FALSE)</f>
        <v>#N/A</v>
      </c>
      <c r="I1638" s="5" t="str">
        <f t="shared" si="51"/>
        <v/>
      </c>
      <c r="J1638" t="str">
        <f t="shared" si="50"/>
        <v>OR dbo.v_R_System.Name0 like''</v>
      </c>
    </row>
    <row r="1639" spans="2:10" x14ac:dyDescent="0.25">
      <c r="B1639" s="2" t="str">
        <f>_xlfn.IFNA(VLOOKUP(A1639,SQLReport!A:F,2,FALSE),IF(A1639="","","Not in SCCM"))</f>
        <v/>
      </c>
      <c r="C1639" s="2" t="b">
        <f>COUNTIF(SQLReport!A:A, A1639)&gt;1</f>
        <v>0</v>
      </c>
      <c r="D1639" s="5" t="str">
        <f>IF(B1639="No",VLOOKUP(A1639,SQLReport!A:F,4,FALSE),"")</f>
        <v/>
      </c>
      <c r="E1639" s="5" t="str">
        <f>_xlfn.IFNA(IF(VLOOKUP(A1639,NewCMDB!A:N,1,FALSE)="","No","Yes"),IF(A1639="","","No"))</f>
        <v/>
      </c>
      <c r="F1639" s="5" t="e">
        <f>VLOOKUP(A1639,LastLogonDate!A:D,2,FALSE)</f>
        <v>#N/A</v>
      </c>
      <c r="G1639" s="5" t="e">
        <f>VLOOKUP(A1639,LastLogonDate!A:D,3,FALSE)</f>
        <v>#N/A</v>
      </c>
      <c r="H1639" s="5" t="e">
        <f>VLOOKUP(A1639,LastLogonDate!A:D,4,FALSE)</f>
        <v>#N/A</v>
      </c>
      <c r="I1639" s="5" t="str">
        <f t="shared" si="51"/>
        <v/>
      </c>
      <c r="J1639" t="str">
        <f t="shared" si="50"/>
        <v>OR dbo.v_R_System.Name0 like''</v>
      </c>
    </row>
    <row r="1640" spans="2:10" x14ac:dyDescent="0.25">
      <c r="B1640" s="2" t="str">
        <f>_xlfn.IFNA(VLOOKUP(A1640,SQLReport!A:F,2,FALSE),IF(A1640="","","Not in SCCM"))</f>
        <v/>
      </c>
      <c r="C1640" s="2" t="b">
        <f>COUNTIF(SQLReport!A:A, A1640)&gt;1</f>
        <v>0</v>
      </c>
      <c r="D1640" s="5" t="str">
        <f>IF(B1640="No",VLOOKUP(A1640,SQLReport!A:F,4,FALSE),"")</f>
        <v/>
      </c>
      <c r="E1640" s="5" t="str">
        <f>_xlfn.IFNA(IF(VLOOKUP(A1640,NewCMDB!A:N,1,FALSE)="","No","Yes"),IF(A1640="","","No"))</f>
        <v/>
      </c>
      <c r="F1640" s="5" t="e">
        <f>VLOOKUP(A1640,LastLogonDate!A:D,2,FALSE)</f>
        <v>#N/A</v>
      </c>
      <c r="G1640" s="5" t="e">
        <f>VLOOKUP(A1640,LastLogonDate!A:D,3,FALSE)</f>
        <v>#N/A</v>
      </c>
      <c r="H1640" s="5" t="e">
        <f>VLOOKUP(A1640,LastLogonDate!A:D,4,FALSE)</f>
        <v>#N/A</v>
      </c>
      <c r="I1640" s="5" t="str">
        <f t="shared" si="51"/>
        <v/>
      </c>
      <c r="J1640" t="str">
        <f t="shared" si="50"/>
        <v>OR dbo.v_R_System.Name0 like''</v>
      </c>
    </row>
    <row r="1641" spans="2:10" x14ac:dyDescent="0.25">
      <c r="B1641" s="2" t="str">
        <f>_xlfn.IFNA(VLOOKUP(A1641,SQLReport!A:F,2,FALSE),IF(A1641="","","Not in SCCM"))</f>
        <v/>
      </c>
      <c r="C1641" s="2" t="b">
        <f>COUNTIF(SQLReport!A:A, A1641)&gt;1</f>
        <v>0</v>
      </c>
      <c r="D1641" s="5" t="str">
        <f>IF(B1641="No",VLOOKUP(A1641,SQLReport!A:F,4,FALSE),"")</f>
        <v/>
      </c>
      <c r="E1641" s="5" t="str">
        <f>_xlfn.IFNA(IF(VLOOKUP(A1641,NewCMDB!A:N,1,FALSE)="","No","Yes"),IF(A1641="","","No"))</f>
        <v/>
      </c>
      <c r="F1641" s="5" t="e">
        <f>VLOOKUP(A1641,LastLogonDate!A:D,2,FALSE)</f>
        <v>#N/A</v>
      </c>
      <c r="G1641" s="5" t="e">
        <f>VLOOKUP(A1641,LastLogonDate!A:D,3,FALSE)</f>
        <v>#N/A</v>
      </c>
      <c r="H1641" s="5" t="e">
        <f>VLOOKUP(A1641,LastLogonDate!A:D,4,FALSE)</f>
        <v>#N/A</v>
      </c>
      <c r="I1641" s="5" t="str">
        <f t="shared" si="51"/>
        <v/>
      </c>
      <c r="J1641" t="str">
        <f t="shared" si="50"/>
        <v>OR dbo.v_R_System.Name0 like''</v>
      </c>
    </row>
    <row r="1642" spans="2:10" x14ac:dyDescent="0.25">
      <c r="B1642" s="2" t="str">
        <f>_xlfn.IFNA(VLOOKUP(A1642,SQLReport!A:F,2,FALSE),IF(A1642="","","Not in SCCM"))</f>
        <v/>
      </c>
      <c r="C1642" s="2" t="b">
        <f>COUNTIF(SQLReport!A:A, A1642)&gt;1</f>
        <v>0</v>
      </c>
      <c r="D1642" s="5" t="str">
        <f>IF(B1642="No",VLOOKUP(A1642,SQLReport!A:F,4,FALSE),"")</f>
        <v/>
      </c>
      <c r="E1642" s="5" t="str">
        <f>_xlfn.IFNA(IF(VLOOKUP(A1642,NewCMDB!A:N,1,FALSE)="","No","Yes"),IF(A1642="","","No"))</f>
        <v/>
      </c>
      <c r="F1642" s="5" t="e">
        <f>VLOOKUP(A1642,LastLogonDate!A:D,2,FALSE)</f>
        <v>#N/A</v>
      </c>
      <c r="G1642" s="5" t="e">
        <f>VLOOKUP(A1642,LastLogonDate!A:D,3,FALSE)</f>
        <v>#N/A</v>
      </c>
      <c r="H1642" s="5" t="e">
        <f>VLOOKUP(A1642,LastLogonDate!A:D,4,FALSE)</f>
        <v>#N/A</v>
      </c>
      <c r="I1642" s="5" t="str">
        <f t="shared" si="51"/>
        <v/>
      </c>
      <c r="J1642" t="str">
        <f t="shared" si="50"/>
        <v>OR dbo.v_R_System.Name0 like''</v>
      </c>
    </row>
    <row r="1643" spans="2:10" x14ac:dyDescent="0.25">
      <c r="B1643" s="2" t="str">
        <f>_xlfn.IFNA(VLOOKUP(A1643,SQLReport!A:F,2,FALSE),IF(A1643="","","Not in SCCM"))</f>
        <v/>
      </c>
      <c r="C1643" s="2" t="b">
        <f>COUNTIF(SQLReport!A:A, A1643)&gt;1</f>
        <v>0</v>
      </c>
      <c r="D1643" s="5" t="str">
        <f>IF(B1643="No",VLOOKUP(A1643,SQLReport!A:F,4,FALSE),"")</f>
        <v/>
      </c>
      <c r="E1643" s="5" t="str">
        <f>_xlfn.IFNA(IF(VLOOKUP(A1643,NewCMDB!A:N,1,FALSE)="","No","Yes"),IF(A1643="","","No"))</f>
        <v/>
      </c>
      <c r="F1643" s="5" t="e">
        <f>VLOOKUP(A1643,LastLogonDate!A:D,2,FALSE)</f>
        <v>#N/A</v>
      </c>
      <c r="G1643" s="5" t="e">
        <f>VLOOKUP(A1643,LastLogonDate!A:D,3,FALSE)</f>
        <v>#N/A</v>
      </c>
      <c r="H1643" s="5" t="e">
        <f>VLOOKUP(A1643,LastLogonDate!A:D,4,FALSE)</f>
        <v>#N/A</v>
      </c>
      <c r="I1643" s="5" t="str">
        <f t="shared" si="51"/>
        <v/>
      </c>
      <c r="J1643" t="str">
        <f t="shared" si="50"/>
        <v>OR dbo.v_R_System.Name0 like''</v>
      </c>
    </row>
    <row r="1644" spans="2:10" x14ac:dyDescent="0.25">
      <c r="B1644" s="2" t="str">
        <f>_xlfn.IFNA(VLOOKUP(A1644,SQLReport!A:F,2,FALSE),IF(A1644="","","Not in SCCM"))</f>
        <v/>
      </c>
      <c r="C1644" s="2" t="b">
        <f>COUNTIF(SQLReport!A:A, A1644)&gt;1</f>
        <v>0</v>
      </c>
      <c r="D1644" s="5" t="str">
        <f>IF(B1644="No",VLOOKUP(A1644,SQLReport!A:F,4,FALSE),"")</f>
        <v/>
      </c>
      <c r="E1644" s="5" t="str">
        <f>_xlfn.IFNA(IF(VLOOKUP(A1644,NewCMDB!A:N,1,FALSE)="","No","Yes"),IF(A1644="","","No"))</f>
        <v/>
      </c>
      <c r="F1644" s="5" t="e">
        <f>VLOOKUP(A1644,LastLogonDate!A:D,2,FALSE)</f>
        <v>#N/A</v>
      </c>
      <c r="G1644" s="5" t="e">
        <f>VLOOKUP(A1644,LastLogonDate!A:D,3,FALSE)</f>
        <v>#N/A</v>
      </c>
      <c r="H1644" s="5" t="e">
        <f>VLOOKUP(A1644,LastLogonDate!A:D,4,FALSE)</f>
        <v>#N/A</v>
      </c>
      <c r="I1644" s="5" t="str">
        <f t="shared" si="51"/>
        <v/>
      </c>
      <c r="J1644" t="str">
        <f t="shared" si="50"/>
        <v>OR dbo.v_R_System.Name0 like''</v>
      </c>
    </row>
    <row r="1645" spans="2:10" x14ac:dyDescent="0.25">
      <c r="B1645" s="2" t="str">
        <f>_xlfn.IFNA(VLOOKUP(A1645,SQLReport!A:F,2,FALSE),IF(A1645="","","Not in SCCM"))</f>
        <v/>
      </c>
      <c r="C1645" s="2" t="b">
        <f>COUNTIF(SQLReport!A:A, A1645)&gt;1</f>
        <v>0</v>
      </c>
      <c r="D1645" s="5" t="str">
        <f>IF(B1645="No",VLOOKUP(A1645,SQLReport!A:F,4,FALSE),"")</f>
        <v/>
      </c>
      <c r="E1645" s="5" t="str">
        <f>_xlfn.IFNA(IF(VLOOKUP(A1645,NewCMDB!A:N,1,FALSE)="","No","Yes"),IF(A1645="","","No"))</f>
        <v/>
      </c>
      <c r="F1645" s="5" t="e">
        <f>VLOOKUP(A1645,LastLogonDate!A:D,2,FALSE)</f>
        <v>#N/A</v>
      </c>
      <c r="G1645" s="5" t="e">
        <f>VLOOKUP(A1645,LastLogonDate!A:D,3,FALSE)</f>
        <v>#N/A</v>
      </c>
      <c r="H1645" s="5" t="e">
        <f>VLOOKUP(A1645,LastLogonDate!A:D,4,FALSE)</f>
        <v>#N/A</v>
      </c>
      <c r="I1645" s="5" t="str">
        <f t="shared" si="51"/>
        <v/>
      </c>
      <c r="J1645" t="str">
        <f t="shared" si="50"/>
        <v>OR dbo.v_R_System.Name0 like''</v>
      </c>
    </row>
    <row r="1646" spans="2:10" x14ac:dyDescent="0.25">
      <c r="B1646" s="2" t="str">
        <f>_xlfn.IFNA(VLOOKUP(A1646,SQLReport!A:F,2,FALSE),IF(A1646="","","Not in SCCM"))</f>
        <v/>
      </c>
      <c r="C1646" s="2" t="b">
        <f>COUNTIF(SQLReport!A:A, A1646)&gt;1</f>
        <v>0</v>
      </c>
      <c r="D1646" s="5" t="str">
        <f>IF(B1646="No",VLOOKUP(A1646,SQLReport!A:F,4,FALSE),"")</f>
        <v/>
      </c>
      <c r="E1646" s="5" t="str">
        <f>_xlfn.IFNA(IF(VLOOKUP(A1646,NewCMDB!A:N,1,FALSE)="","No","Yes"),IF(A1646="","","No"))</f>
        <v/>
      </c>
      <c r="F1646" s="5" t="e">
        <f>VLOOKUP(A1646,LastLogonDate!A:D,2,FALSE)</f>
        <v>#N/A</v>
      </c>
      <c r="G1646" s="5" t="e">
        <f>VLOOKUP(A1646,LastLogonDate!A:D,3,FALSE)</f>
        <v>#N/A</v>
      </c>
      <c r="H1646" s="5" t="e">
        <f>VLOOKUP(A1646,LastLogonDate!A:D,4,FALSE)</f>
        <v>#N/A</v>
      </c>
      <c r="I1646" s="5" t="str">
        <f t="shared" si="51"/>
        <v/>
      </c>
      <c r="J1646" t="str">
        <f t="shared" si="50"/>
        <v>OR dbo.v_R_System.Name0 like''</v>
      </c>
    </row>
    <row r="1647" spans="2:10" x14ac:dyDescent="0.25">
      <c r="B1647" s="2" t="str">
        <f>_xlfn.IFNA(VLOOKUP(A1647,SQLReport!A:F,2,FALSE),IF(A1647="","","Not in SCCM"))</f>
        <v/>
      </c>
      <c r="C1647" s="2" t="b">
        <f>COUNTIF(SQLReport!A:A, A1647)&gt;1</f>
        <v>0</v>
      </c>
      <c r="D1647" s="5" t="str">
        <f>IF(B1647="No",VLOOKUP(A1647,SQLReport!A:F,4,FALSE),"")</f>
        <v/>
      </c>
      <c r="E1647" s="5" t="str">
        <f>_xlfn.IFNA(IF(VLOOKUP(A1647,NewCMDB!A:N,1,FALSE)="","No","Yes"),IF(A1647="","","No"))</f>
        <v/>
      </c>
      <c r="F1647" s="5" t="e">
        <f>VLOOKUP(A1647,LastLogonDate!A:D,2,FALSE)</f>
        <v>#N/A</v>
      </c>
      <c r="G1647" s="5" t="e">
        <f>VLOOKUP(A1647,LastLogonDate!A:D,3,FALSE)</f>
        <v>#N/A</v>
      </c>
      <c r="H1647" s="5" t="e">
        <f>VLOOKUP(A1647,LastLogonDate!A:D,4,FALSE)</f>
        <v>#N/A</v>
      </c>
      <c r="I1647" s="5" t="str">
        <f t="shared" si="51"/>
        <v/>
      </c>
      <c r="J1647" t="str">
        <f t="shared" si="50"/>
        <v>OR dbo.v_R_System.Name0 like''</v>
      </c>
    </row>
    <row r="1648" spans="2:10" x14ac:dyDescent="0.25">
      <c r="B1648" s="2" t="str">
        <f>_xlfn.IFNA(VLOOKUP(A1648,SQLReport!A:F,2,FALSE),IF(A1648="","","Not in SCCM"))</f>
        <v/>
      </c>
      <c r="C1648" s="2" t="b">
        <f>COUNTIF(SQLReport!A:A, A1648)&gt;1</f>
        <v>0</v>
      </c>
      <c r="D1648" s="5" t="str">
        <f>IF(B1648="No",VLOOKUP(A1648,SQLReport!A:F,4,FALSE),"")</f>
        <v/>
      </c>
      <c r="E1648" s="5" t="str">
        <f>_xlfn.IFNA(IF(VLOOKUP(A1648,NewCMDB!A:N,1,FALSE)="","No","Yes"),IF(A1648="","","No"))</f>
        <v/>
      </c>
      <c r="F1648" s="5" t="e">
        <f>VLOOKUP(A1648,LastLogonDate!A:D,2,FALSE)</f>
        <v>#N/A</v>
      </c>
      <c r="G1648" s="5" t="e">
        <f>VLOOKUP(A1648,LastLogonDate!A:D,3,FALSE)</f>
        <v>#N/A</v>
      </c>
      <c r="H1648" s="5" t="e">
        <f>VLOOKUP(A1648,LastLogonDate!A:D,4,FALSE)</f>
        <v>#N/A</v>
      </c>
      <c r="I1648" s="5" t="str">
        <f t="shared" si="51"/>
        <v/>
      </c>
      <c r="J1648" t="str">
        <f t="shared" si="50"/>
        <v>OR dbo.v_R_System.Name0 like''</v>
      </c>
    </row>
    <row r="1649" spans="2:10" x14ac:dyDescent="0.25">
      <c r="B1649" s="2" t="str">
        <f>_xlfn.IFNA(VLOOKUP(A1649,SQLReport!A:F,2,FALSE),IF(A1649="","","Not in SCCM"))</f>
        <v/>
      </c>
      <c r="C1649" s="2" t="b">
        <f>COUNTIF(SQLReport!A:A, A1649)&gt;1</f>
        <v>0</v>
      </c>
      <c r="D1649" s="5" t="str">
        <f>IF(B1649="No",VLOOKUP(A1649,SQLReport!A:F,4,FALSE),"")</f>
        <v/>
      </c>
      <c r="E1649" s="5" t="str">
        <f>_xlfn.IFNA(IF(VLOOKUP(A1649,NewCMDB!A:N,1,FALSE)="","No","Yes"),IF(A1649="","","No"))</f>
        <v/>
      </c>
      <c r="F1649" s="5" t="e">
        <f>VLOOKUP(A1649,LastLogonDate!A:D,2,FALSE)</f>
        <v>#N/A</v>
      </c>
      <c r="G1649" s="5" t="e">
        <f>VLOOKUP(A1649,LastLogonDate!A:D,3,FALSE)</f>
        <v>#N/A</v>
      </c>
      <c r="H1649" s="5" t="e">
        <f>VLOOKUP(A1649,LastLogonDate!A:D,4,FALSE)</f>
        <v>#N/A</v>
      </c>
      <c r="I1649" s="5" t="str">
        <f t="shared" si="51"/>
        <v/>
      </c>
      <c r="J1649" t="str">
        <f t="shared" si="50"/>
        <v>OR dbo.v_R_System.Name0 like''</v>
      </c>
    </row>
    <row r="1650" spans="2:10" x14ac:dyDescent="0.25">
      <c r="B1650" s="2" t="str">
        <f>_xlfn.IFNA(VLOOKUP(A1650,SQLReport!A:F,2,FALSE),IF(A1650="","","Not in SCCM"))</f>
        <v/>
      </c>
      <c r="C1650" s="2" t="b">
        <f>COUNTIF(SQLReport!A:A, A1650)&gt;1</f>
        <v>0</v>
      </c>
      <c r="D1650" s="5" t="str">
        <f>IF(B1650="No",VLOOKUP(A1650,SQLReport!A:F,4,FALSE),"")</f>
        <v/>
      </c>
      <c r="E1650" s="5" t="str">
        <f>_xlfn.IFNA(IF(VLOOKUP(A1650,NewCMDB!A:N,1,FALSE)="","No","Yes"),IF(A1650="","","No"))</f>
        <v/>
      </c>
      <c r="F1650" s="5" t="e">
        <f>VLOOKUP(A1650,LastLogonDate!A:D,2,FALSE)</f>
        <v>#N/A</v>
      </c>
      <c r="G1650" s="5" t="e">
        <f>VLOOKUP(A1650,LastLogonDate!A:D,3,FALSE)</f>
        <v>#N/A</v>
      </c>
      <c r="H1650" s="5" t="e">
        <f>VLOOKUP(A1650,LastLogonDate!A:D,4,FALSE)</f>
        <v>#N/A</v>
      </c>
      <c r="I1650" s="5" t="str">
        <f t="shared" si="51"/>
        <v/>
      </c>
      <c r="J1650" t="str">
        <f t="shared" si="50"/>
        <v>OR dbo.v_R_System.Name0 like''</v>
      </c>
    </row>
    <row r="1651" spans="2:10" x14ac:dyDescent="0.25">
      <c r="B1651" s="2" t="str">
        <f>_xlfn.IFNA(VLOOKUP(A1651,SQLReport!A:F,2,FALSE),IF(A1651="","","Not in SCCM"))</f>
        <v/>
      </c>
      <c r="C1651" s="2" t="b">
        <f>COUNTIF(SQLReport!A:A, A1651)&gt;1</f>
        <v>0</v>
      </c>
      <c r="D1651" s="5" t="str">
        <f>IF(B1651="No",VLOOKUP(A1651,SQLReport!A:F,4,FALSE),"")</f>
        <v/>
      </c>
      <c r="E1651" s="5" t="str">
        <f>_xlfn.IFNA(IF(VLOOKUP(A1651,NewCMDB!A:N,1,FALSE)="","No","Yes"),IF(A1651="","","No"))</f>
        <v/>
      </c>
      <c r="F1651" s="5" t="e">
        <f>VLOOKUP(A1651,LastLogonDate!A:D,2,FALSE)</f>
        <v>#N/A</v>
      </c>
      <c r="G1651" s="5" t="e">
        <f>VLOOKUP(A1651,LastLogonDate!A:D,3,FALSE)</f>
        <v>#N/A</v>
      </c>
      <c r="H1651" s="5" t="e">
        <f>VLOOKUP(A1651,LastLogonDate!A:D,4,FALSE)</f>
        <v>#N/A</v>
      </c>
      <c r="I1651" s="5" t="str">
        <f t="shared" si="51"/>
        <v/>
      </c>
      <c r="J1651" t="str">
        <f t="shared" si="50"/>
        <v>OR dbo.v_R_System.Name0 like''</v>
      </c>
    </row>
    <row r="1652" spans="2:10" x14ac:dyDescent="0.25">
      <c r="B1652" s="2" t="str">
        <f>_xlfn.IFNA(VLOOKUP(A1652,SQLReport!A:F,2,FALSE),IF(A1652="","","Not in SCCM"))</f>
        <v/>
      </c>
      <c r="C1652" s="2" t="b">
        <f>COUNTIF(SQLReport!A:A, A1652)&gt;1</f>
        <v>0</v>
      </c>
      <c r="D1652" s="5" t="str">
        <f>IF(B1652="No",VLOOKUP(A1652,SQLReport!A:F,4,FALSE),"")</f>
        <v/>
      </c>
      <c r="E1652" s="5" t="str">
        <f>_xlfn.IFNA(IF(VLOOKUP(A1652,NewCMDB!A:N,1,FALSE)="","No","Yes"),IF(A1652="","","No"))</f>
        <v/>
      </c>
      <c r="F1652" s="5" t="e">
        <f>VLOOKUP(A1652,LastLogonDate!A:D,2,FALSE)</f>
        <v>#N/A</v>
      </c>
      <c r="G1652" s="5" t="e">
        <f>VLOOKUP(A1652,LastLogonDate!A:D,3,FALSE)</f>
        <v>#N/A</v>
      </c>
      <c r="H1652" s="5" t="e">
        <f>VLOOKUP(A1652,LastLogonDate!A:D,4,FALSE)</f>
        <v>#N/A</v>
      </c>
      <c r="I1652" s="5" t="str">
        <f t="shared" si="51"/>
        <v/>
      </c>
      <c r="J1652" t="str">
        <f t="shared" si="50"/>
        <v>OR dbo.v_R_System.Name0 like''</v>
      </c>
    </row>
    <row r="1653" spans="2:10" x14ac:dyDescent="0.25">
      <c r="B1653" s="2" t="str">
        <f>_xlfn.IFNA(VLOOKUP(A1653,SQLReport!A:F,2,FALSE),IF(A1653="","","Not in SCCM"))</f>
        <v/>
      </c>
      <c r="C1653" s="2" t="b">
        <f>COUNTIF(SQLReport!A:A, A1653)&gt;1</f>
        <v>0</v>
      </c>
      <c r="D1653" s="5" t="str">
        <f>IF(B1653="No",VLOOKUP(A1653,SQLReport!A:F,4,FALSE),"")</f>
        <v/>
      </c>
      <c r="E1653" s="5" t="str">
        <f>_xlfn.IFNA(IF(VLOOKUP(A1653,NewCMDB!A:N,1,FALSE)="","No","Yes"),IF(A1653="","","No"))</f>
        <v/>
      </c>
      <c r="F1653" s="5" t="e">
        <f>VLOOKUP(A1653,LastLogonDate!A:D,2,FALSE)</f>
        <v>#N/A</v>
      </c>
      <c r="G1653" s="5" t="e">
        <f>VLOOKUP(A1653,LastLogonDate!A:D,3,FALSE)</f>
        <v>#N/A</v>
      </c>
      <c r="H1653" s="5" t="e">
        <f>VLOOKUP(A1653,LastLogonDate!A:D,4,FALSE)</f>
        <v>#N/A</v>
      </c>
      <c r="I1653" s="5" t="str">
        <f t="shared" si="51"/>
        <v/>
      </c>
      <c r="J1653" t="str">
        <f t="shared" si="50"/>
        <v>OR dbo.v_R_System.Name0 like''</v>
      </c>
    </row>
    <row r="1654" spans="2:10" x14ac:dyDescent="0.25">
      <c r="B1654" s="2" t="str">
        <f>_xlfn.IFNA(VLOOKUP(A1654,SQLReport!A:F,2,FALSE),IF(A1654="","","Not in SCCM"))</f>
        <v/>
      </c>
      <c r="C1654" s="2" t="b">
        <f>COUNTIF(SQLReport!A:A, A1654)&gt;1</f>
        <v>0</v>
      </c>
      <c r="D1654" s="5" t="str">
        <f>IF(B1654="No",VLOOKUP(A1654,SQLReport!A:F,4,FALSE),"")</f>
        <v/>
      </c>
      <c r="E1654" s="5" t="str">
        <f>_xlfn.IFNA(IF(VLOOKUP(A1654,NewCMDB!A:N,1,FALSE)="","No","Yes"),IF(A1654="","","No"))</f>
        <v/>
      </c>
      <c r="F1654" s="5" t="e">
        <f>VLOOKUP(A1654,LastLogonDate!A:D,2,FALSE)</f>
        <v>#N/A</v>
      </c>
      <c r="G1654" s="5" t="e">
        <f>VLOOKUP(A1654,LastLogonDate!A:D,3,FALSE)</f>
        <v>#N/A</v>
      </c>
      <c r="H1654" s="5" t="e">
        <f>VLOOKUP(A1654,LastLogonDate!A:D,4,FALSE)</f>
        <v>#N/A</v>
      </c>
      <c r="I1654" s="5" t="str">
        <f t="shared" si="51"/>
        <v/>
      </c>
      <c r="J1654" t="str">
        <f t="shared" si="50"/>
        <v>OR dbo.v_R_System.Name0 like''</v>
      </c>
    </row>
    <row r="1655" spans="2:10" x14ac:dyDescent="0.25">
      <c r="B1655" s="2" t="str">
        <f>_xlfn.IFNA(VLOOKUP(A1655,SQLReport!A:F,2,FALSE),IF(A1655="","","Not in SCCM"))</f>
        <v/>
      </c>
      <c r="C1655" s="2" t="b">
        <f>COUNTIF(SQLReport!A:A, A1655)&gt;1</f>
        <v>0</v>
      </c>
      <c r="D1655" s="5" t="str">
        <f>IF(B1655="No",VLOOKUP(A1655,SQLReport!A:F,4,FALSE),"")</f>
        <v/>
      </c>
      <c r="E1655" s="5" t="str">
        <f>_xlfn.IFNA(IF(VLOOKUP(A1655,NewCMDB!A:N,1,FALSE)="","No","Yes"),IF(A1655="","","No"))</f>
        <v/>
      </c>
      <c r="F1655" s="5" t="e">
        <f>VLOOKUP(A1655,LastLogonDate!A:D,2,FALSE)</f>
        <v>#N/A</v>
      </c>
      <c r="G1655" s="5" t="e">
        <f>VLOOKUP(A1655,LastLogonDate!A:D,3,FALSE)</f>
        <v>#N/A</v>
      </c>
      <c r="H1655" s="5" t="e">
        <f>VLOOKUP(A1655,LastLogonDate!A:D,4,FALSE)</f>
        <v>#N/A</v>
      </c>
      <c r="I1655" s="5" t="str">
        <f t="shared" si="51"/>
        <v/>
      </c>
      <c r="J1655" t="str">
        <f t="shared" si="50"/>
        <v>OR dbo.v_R_System.Name0 like''</v>
      </c>
    </row>
    <row r="1656" spans="2:10" x14ac:dyDescent="0.25">
      <c r="B1656" s="2" t="str">
        <f>_xlfn.IFNA(VLOOKUP(A1656,SQLReport!A:F,2,FALSE),IF(A1656="","","Not in SCCM"))</f>
        <v/>
      </c>
      <c r="C1656" s="2" t="b">
        <f>COUNTIF(SQLReport!A:A, A1656)&gt;1</f>
        <v>0</v>
      </c>
      <c r="D1656" s="5" t="str">
        <f>IF(B1656="No",VLOOKUP(A1656,SQLReport!A:F,4,FALSE),"")</f>
        <v/>
      </c>
      <c r="E1656" s="5" t="str">
        <f>_xlfn.IFNA(IF(VLOOKUP(A1656,NewCMDB!A:N,1,FALSE)="","No","Yes"),IF(A1656="","","No"))</f>
        <v/>
      </c>
      <c r="F1656" s="5" t="e">
        <f>VLOOKUP(A1656,LastLogonDate!A:D,2,FALSE)</f>
        <v>#N/A</v>
      </c>
      <c r="G1656" s="5" t="e">
        <f>VLOOKUP(A1656,LastLogonDate!A:D,3,FALSE)</f>
        <v>#N/A</v>
      </c>
      <c r="H1656" s="5" t="e">
        <f>VLOOKUP(A1656,LastLogonDate!A:D,4,FALSE)</f>
        <v>#N/A</v>
      </c>
      <c r="I1656" s="5" t="str">
        <f t="shared" si="51"/>
        <v/>
      </c>
      <c r="J1656" t="str">
        <f t="shared" si="50"/>
        <v>OR dbo.v_R_System.Name0 like''</v>
      </c>
    </row>
    <row r="1657" spans="2:10" x14ac:dyDescent="0.25">
      <c r="B1657" s="2" t="str">
        <f>_xlfn.IFNA(VLOOKUP(A1657,SQLReport!A:F,2,FALSE),IF(A1657="","","Not in SCCM"))</f>
        <v/>
      </c>
      <c r="C1657" s="2" t="b">
        <f>COUNTIF(SQLReport!A:A, A1657)&gt;1</f>
        <v>0</v>
      </c>
      <c r="D1657" s="5" t="str">
        <f>IF(B1657="No",VLOOKUP(A1657,SQLReport!A:F,4,FALSE),"")</f>
        <v/>
      </c>
      <c r="E1657" s="5" t="str">
        <f>_xlfn.IFNA(IF(VLOOKUP(A1657,NewCMDB!A:N,1,FALSE)="","No","Yes"),IF(A1657="","","No"))</f>
        <v/>
      </c>
      <c r="F1657" s="5" t="e">
        <f>VLOOKUP(A1657,LastLogonDate!A:D,2,FALSE)</f>
        <v>#N/A</v>
      </c>
      <c r="G1657" s="5" t="e">
        <f>VLOOKUP(A1657,LastLogonDate!A:D,3,FALSE)</f>
        <v>#N/A</v>
      </c>
      <c r="H1657" s="5" t="e">
        <f>VLOOKUP(A1657,LastLogonDate!A:D,4,FALSE)</f>
        <v>#N/A</v>
      </c>
      <c r="I1657" s="5" t="str">
        <f t="shared" si="51"/>
        <v/>
      </c>
      <c r="J1657" t="str">
        <f t="shared" si="50"/>
        <v>OR dbo.v_R_System.Name0 like''</v>
      </c>
    </row>
    <row r="1658" spans="2:10" x14ac:dyDescent="0.25">
      <c r="B1658" s="2" t="str">
        <f>_xlfn.IFNA(VLOOKUP(A1658,SQLReport!A:F,2,FALSE),IF(A1658="","","Not in SCCM"))</f>
        <v/>
      </c>
      <c r="C1658" s="2" t="b">
        <f>COUNTIF(SQLReport!A:A, A1658)&gt;1</f>
        <v>0</v>
      </c>
      <c r="D1658" s="5" t="str">
        <f>IF(B1658="No",VLOOKUP(A1658,SQLReport!A:F,4,FALSE),"")</f>
        <v/>
      </c>
      <c r="E1658" s="5" t="str">
        <f>_xlfn.IFNA(IF(VLOOKUP(A1658,NewCMDB!A:N,1,FALSE)="","No","Yes"),IF(A1658="","","No"))</f>
        <v/>
      </c>
      <c r="F1658" s="5" t="e">
        <f>VLOOKUP(A1658,LastLogonDate!A:D,2,FALSE)</f>
        <v>#N/A</v>
      </c>
      <c r="G1658" s="5" t="e">
        <f>VLOOKUP(A1658,LastLogonDate!A:D,3,FALSE)</f>
        <v>#N/A</v>
      </c>
      <c r="H1658" s="5" t="e">
        <f>VLOOKUP(A1658,LastLogonDate!A:D,4,FALSE)</f>
        <v>#N/A</v>
      </c>
      <c r="I1658" s="5" t="str">
        <f t="shared" si="51"/>
        <v/>
      </c>
      <c r="J1658" t="str">
        <f t="shared" si="50"/>
        <v>OR dbo.v_R_System.Name0 like''</v>
      </c>
    </row>
    <row r="1659" spans="2:10" x14ac:dyDescent="0.25">
      <c r="B1659" s="2" t="str">
        <f>_xlfn.IFNA(VLOOKUP(A1659,SQLReport!A:F,2,FALSE),IF(A1659="","","Not in SCCM"))</f>
        <v/>
      </c>
      <c r="C1659" s="2" t="b">
        <f>COUNTIF(SQLReport!A:A, A1659)&gt;1</f>
        <v>0</v>
      </c>
      <c r="D1659" s="5" t="str">
        <f>IF(B1659="No",VLOOKUP(A1659,SQLReport!A:F,4,FALSE),"")</f>
        <v/>
      </c>
      <c r="E1659" s="5" t="str">
        <f>_xlfn.IFNA(IF(VLOOKUP(A1659,NewCMDB!A:N,1,FALSE)="","No","Yes"),IF(A1659="","","No"))</f>
        <v/>
      </c>
      <c r="F1659" s="5" t="e">
        <f>VLOOKUP(A1659,LastLogonDate!A:D,2,FALSE)</f>
        <v>#N/A</v>
      </c>
      <c r="G1659" s="5" t="e">
        <f>VLOOKUP(A1659,LastLogonDate!A:D,3,FALSE)</f>
        <v>#N/A</v>
      </c>
      <c r="H1659" s="5" t="e">
        <f>VLOOKUP(A1659,LastLogonDate!A:D,4,FALSE)</f>
        <v>#N/A</v>
      </c>
      <c r="I1659" s="5" t="str">
        <f t="shared" si="51"/>
        <v/>
      </c>
      <c r="J1659" t="str">
        <f t="shared" si="50"/>
        <v>OR dbo.v_R_System.Name0 like''</v>
      </c>
    </row>
    <row r="1660" spans="2:10" x14ac:dyDescent="0.25">
      <c r="B1660" s="2" t="str">
        <f>_xlfn.IFNA(VLOOKUP(A1660,SQLReport!A:F,2,FALSE),IF(A1660="","","Not in SCCM"))</f>
        <v/>
      </c>
      <c r="C1660" s="2" t="b">
        <f>COUNTIF(SQLReport!A:A, A1660)&gt;1</f>
        <v>0</v>
      </c>
      <c r="D1660" s="5" t="str">
        <f>IF(B1660="No",VLOOKUP(A1660,SQLReport!A:F,4,FALSE),"")</f>
        <v/>
      </c>
      <c r="E1660" s="5" t="str">
        <f>_xlfn.IFNA(IF(VLOOKUP(A1660,NewCMDB!A:N,1,FALSE)="","No","Yes"),IF(A1660="","","No"))</f>
        <v/>
      </c>
      <c r="F1660" s="5" t="e">
        <f>VLOOKUP(A1660,LastLogonDate!A:D,2,FALSE)</f>
        <v>#N/A</v>
      </c>
      <c r="G1660" s="5" t="e">
        <f>VLOOKUP(A1660,LastLogonDate!A:D,3,FALSE)</f>
        <v>#N/A</v>
      </c>
      <c r="H1660" s="5" t="e">
        <f>VLOOKUP(A1660,LastLogonDate!A:D,4,FALSE)</f>
        <v>#N/A</v>
      </c>
      <c r="I1660" s="5" t="str">
        <f t="shared" si="51"/>
        <v/>
      </c>
      <c r="J1660" t="str">
        <f t="shared" si="50"/>
        <v>OR dbo.v_R_System.Name0 like''</v>
      </c>
    </row>
    <row r="1661" spans="2:10" x14ac:dyDescent="0.25">
      <c r="B1661" s="2" t="str">
        <f>_xlfn.IFNA(VLOOKUP(A1661,SQLReport!A:F,2,FALSE),IF(A1661="","","Not in SCCM"))</f>
        <v/>
      </c>
      <c r="C1661" s="2" t="b">
        <f>COUNTIF(SQLReport!A:A, A1661)&gt;1</f>
        <v>0</v>
      </c>
      <c r="D1661" s="5" t="str">
        <f>IF(B1661="No",VLOOKUP(A1661,SQLReport!A:F,4,FALSE),"")</f>
        <v/>
      </c>
      <c r="E1661" s="5" t="str">
        <f>_xlfn.IFNA(IF(VLOOKUP(A1661,NewCMDB!A:N,1,FALSE)="","No","Yes"),IF(A1661="","","No"))</f>
        <v/>
      </c>
      <c r="F1661" s="5" t="e">
        <f>VLOOKUP(A1661,LastLogonDate!A:D,2,FALSE)</f>
        <v>#N/A</v>
      </c>
      <c r="G1661" s="5" t="e">
        <f>VLOOKUP(A1661,LastLogonDate!A:D,3,FALSE)</f>
        <v>#N/A</v>
      </c>
      <c r="H1661" s="5" t="e">
        <f>VLOOKUP(A1661,LastLogonDate!A:D,4,FALSE)</f>
        <v>#N/A</v>
      </c>
      <c r="I1661" s="5" t="str">
        <f t="shared" si="51"/>
        <v/>
      </c>
      <c r="J1661" t="str">
        <f t="shared" si="50"/>
        <v>OR dbo.v_R_System.Name0 like''</v>
      </c>
    </row>
    <row r="1662" spans="2:10" x14ac:dyDescent="0.25">
      <c r="B1662" s="2" t="str">
        <f>_xlfn.IFNA(VLOOKUP(A1662,SQLReport!A:F,2,FALSE),IF(A1662="","","Not in SCCM"))</f>
        <v/>
      </c>
      <c r="C1662" s="2" t="b">
        <f>COUNTIF(SQLReport!A:A, A1662)&gt;1</f>
        <v>0</v>
      </c>
      <c r="D1662" s="5" t="str">
        <f>IF(B1662="No",VLOOKUP(A1662,SQLReport!A:F,4,FALSE),"")</f>
        <v/>
      </c>
      <c r="E1662" s="5" t="str">
        <f>_xlfn.IFNA(IF(VLOOKUP(A1662,NewCMDB!A:N,1,FALSE)="","No","Yes"),IF(A1662="","","No"))</f>
        <v/>
      </c>
      <c r="F1662" s="5" t="e">
        <f>VLOOKUP(A1662,LastLogonDate!A:D,2,FALSE)</f>
        <v>#N/A</v>
      </c>
      <c r="G1662" s="5" t="e">
        <f>VLOOKUP(A1662,LastLogonDate!A:D,3,FALSE)</f>
        <v>#N/A</v>
      </c>
      <c r="H1662" s="5" t="e">
        <f>VLOOKUP(A1662,LastLogonDate!A:D,4,FALSE)</f>
        <v>#N/A</v>
      </c>
      <c r="I1662" s="5" t="str">
        <f t="shared" si="51"/>
        <v/>
      </c>
      <c r="J1662" t="str">
        <f t="shared" si="50"/>
        <v>OR dbo.v_R_System.Name0 like''</v>
      </c>
    </row>
    <row r="1663" spans="2:10" x14ac:dyDescent="0.25">
      <c r="B1663" s="2" t="str">
        <f>_xlfn.IFNA(VLOOKUP(A1663,SQLReport!A:F,2,FALSE),IF(A1663="","","Not in SCCM"))</f>
        <v/>
      </c>
      <c r="C1663" s="2" t="b">
        <f>COUNTIF(SQLReport!A:A, A1663)&gt;1</f>
        <v>0</v>
      </c>
      <c r="D1663" s="5" t="str">
        <f>IF(B1663="No",VLOOKUP(A1663,SQLReport!A:F,4,FALSE),"")</f>
        <v/>
      </c>
      <c r="E1663" s="5" t="str">
        <f>_xlfn.IFNA(IF(VLOOKUP(A1663,NewCMDB!A:N,1,FALSE)="","No","Yes"),IF(A1663="","","No"))</f>
        <v/>
      </c>
      <c r="F1663" s="5" t="e">
        <f>VLOOKUP(A1663,LastLogonDate!A:D,2,FALSE)</f>
        <v>#N/A</v>
      </c>
      <c r="G1663" s="5" t="e">
        <f>VLOOKUP(A1663,LastLogonDate!A:D,3,FALSE)</f>
        <v>#N/A</v>
      </c>
      <c r="H1663" s="5" t="e">
        <f>VLOOKUP(A1663,LastLogonDate!A:D,4,FALSE)</f>
        <v>#N/A</v>
      </c>
      <c r="I1663" s="5" t="str">
        <f t="shared" si="51"/>
        <v/>
      </c>
      <c r="J1663" t="str">
        <f t="shared" si="50"/>
        <v>OR dbo.v_R_System.Name0 like''</v>
      </c>
    </row>
    <row r="1664" spans="2:10" x14ac:dyDescent="0.25">
      <c r="B1664" s="2" t="str">
        <f>_xlfn.IFNA(VLOOKUP(A1664,SQLReport!A:F,2,FALSE),IF(A1664="","","Not in SCCM"))</f>
        <v/>
      </c>
      <c r="C1664" s="2" t="b">
        <f>COUNTIF(SQLReport!A:A, A1664)&gt;1</f>
        <v>0</v>
      </c>
      <c r="D1664" s="5" t="str">
        <f>IF(B1664="No",VLOOKUP(A1664,SQLReport!A:F,4,FALSE),"")</f>
        <v/>
      </c>
      <c r="E1664" s="5" t="str">
        <f>_xlfn.IFNA(IF(VLOOKUP(A1664,NewCMDB!A:N,1,FALSE)="","No","Yes"),IF(A1664="","","No"))</f>
        <v/>
      </c>
      <c r="F1664" s="5" t="e">
        <f>VLOOKUP(A1664,LastLogonDate!A:D,2,FALSE)</f>
        <v>#N/A</v>
      </c>
      <c r="G1664" s="5" t="e">
        <f>VLOOKUP(A1664,LastLogonDate!A:D,3,FALSE)</f>
        <v>#N/A</v>
      </c>
      <c r="H1664" s="5" t="e">
        <f>VLOOKUP(A1664,LastLogonDate!A:D,4,FALSE)</f>
        <v>#N/A</v>
      </c>
      <c r="I1664" s="5" t="str">
        <f t="shared" si="51"/>
        <v/>
      </c>
      <c r="J1664" t="str">
        <f t="shared" si="50"/>
        <v>OR dbo.v_R_System.Name0 like''</v>
      </c>
    </row>
    <row r="1665" spans="2:10" x14ac:dyDescent="0.25">
      <c r="B1665" s="2" t="str">
        <f>_xlfn.IFNA(VLOOKUP(A1665,SQLReport!A:F,2,FALSE),IF(A1665="","","Not in SCCM"))</f>
        <v/>
      </c>
      <c r="C1665" s="2" t="b">
        <f>COUNTIF(SQLReport!A:A, A1665)&gt;1</f>
        <v>0</v>
      </c>
      <c r="D1665" s="5" t="str">
        <f>IF(B1665="No",VLOOKUP(A1665,SQLReport!A:F,4,FALSE),"")</f>
        <v/>
      </c>
      <c r="E1665" s="5" t="str">
        <f>_xlfn.IFNA(IF(VLOOKUP(A1665,NewCMDB!A:N,1,FALSE)="","No","Yes"),IF(A1665="","","No"))</f>
        <v/>
      </c>
      <c r="F1665" s="5" t="e">
        <f>VLOOKUP(A1665,LastLogonDate!A:D,2,FALSE)</f>
        <v>#N/A</v>
      </c>
      <c r="G1665" s="5" t="e">
        <f>VLOOKUP(A1665,LastLogonDate!A:D,3,FALSE)</f>
        <v>#N/A</v>
      </c>
      <c r="H1665" s="5" t="e">
        <f>VLOOKUP(A1665,LastLogonDate!A:D,4,FALSE)</f>
        <v>#N/A</v>
      </c>
      <c r="I1665" s="5" t="str">
        <f t="shared" si="51"/>
        <v/>
      </c>
      <c r="J1665" t="str">
        <f t="shared" si="50"/>
        <v>OR dbo.v_R_System.Name0 like''</v>
      </c>
    </row>
    <row r="1666" spans="2:10" x14ac:dyDescent="0.25">
      <c r="B1666" s="2" t="str">
        <f>_xlfn.IFNA(VLOOKUP(A1666,SQLReport!A:F,2,FALSE),IF(A1666="","","Not in SCCM"))</f>
        <v/>
      </c>
      <c r="C1666" s="2" t="b">
        <f>COUNTIF(SQLReport!A:A, A1666)&gt;1</f>
        <v>0</v>
      </c>
      <c r="D1666" s="5" t="str">
        <f>IF(B1666="No",VLOOKUP(A1666,SQLReport!A:F,4,FALSE),"")</f>
        <v/>
      </c>
      <c r="E1666" s="5" t="str">
        <f>_xlfn.IFNA(IF(VLOOKUP(A1666,NewCMDB!A:N,1,FALSE)="","No","Yes"),IF(A1666="","","No"))</f>
        <v/>
      </c>
      <c r="F1666" s="5" t="e">
        <f>VLOOKUP(A1666,LastLogonDate!A:D,2,FALSE)</f>
        <v>#N/A</v>
      </c>
      <c r="G1666" s="5" t="e">
        <f>VLOOKUP(A1666,LastLogonDate!A:D,3,FALSE)</f>
        <v>#N/A</v>
      </c>
      <c r="H1666" s="5" t="e">
        <f>VLOOKUP(A1666,LastLogonDate!A:D,4,FALSE)</f>
        <v>#N/A</v>
      </c>
      <c r="I1666" s="5" t="str">
        <f t="shared" si="51"/>
        <v/>
      </c>
      <c r="J1666" t="str">
        <f t="shared" ref="J1666:J1729" si="52">"OR dbo.v_R_System.Name0 like'"&amp;A1666&amp;"'"</f>
        <v>OR dbo.v_R_System.Name0 like''</v>
      </c>
    </row>
    <row r="1667" spans="2:10" x14ac:dyDescent="0.25">
      <c r="B1667" s="2" t="str">
        <f>_xlfn.IFNA(VLOOKUP(A1667,SQLReport!A:F,2,FALSE),IF(A1667="","","Not in SCCM"))</f>
        <v/>
      </c>
      <c r="C1667" s="2" t="b">
        <f>COUNTIF(SQLReport!A:A, A1667)&gt;1</f>
        <v>0</v>
      </c>
      <c r="D1667" s="5" t="str">
        <f>IF(B1667="No",VLOOKUP(A1667,SQLReport!A:F,4,FALSE),"")</f>
        <v/>
      </c>
      <c r="E1667" s="5" t="str">
        <f>_xlfn.IFNA(IF(VLOOKUP(A1667,NewCMDB!A:N,1,FALSE)="","No","Yes"),IF(A1667="","","No"))</f>
        <v/>
      </c>
      <c r="F1667" s="5" t="e">
        <f>VLOOKUP(A1667,LastLogonDate!A:D,2,FALSE)</f>
        <v>#N/A</v>
      </c>
      <c r="G1667" s="5" t="e">
        <f>VLOOKUP(A1667,LastLogonDate!A:D,3,FALSE)</f>
        <v>#N/A</v>
      </c>
      <c r="H1667" s="5" t="e">
        <f>VLOOKUP(A1667,LastLogonDate!A:D,4,FALSE)</f>
        <v>#N/A</v>
      </c>
      <c r="I1667" s="5" t="str">
        <f t="shared" ref="I1667:I1730" si="53">IF(C1667=TRUE,"Duplicate - SD to Delete",
    IF(B1667="No",("No Client - Creation Date "&amp;TEXT(D1667,"dd/mm/yyyy")),
        IF(B1667="Not In SCCM",B1667,
            IF(E1667="Yes","Now In CMDB",
                IF(AND(B1667="Yes",E1667="No"),"Broken Client / Communications Issue",
                    IF(B1667="",B1667,"#Manual Response")
                )
            )
        )
    )
)</f>
        <v/>
      </c>
      <c r="J1667" t="str">
        <f t="shared" si="52"/>
        <v>OR dbo.v_R_System.Name0 like''</v>
      </c>
    </row>
    <row r="1668" spans="2:10" x14ac:dyDescent="0.25">
      <c r="B1668" s="2" t="str">
        <f>_xlfn.IFNA(VLOOKUP(A1668,SQLReport!A:F,2,FALSE),IF(A1668="","","Not in SCCM"))</f>
        <v/>
      </c>
      <c r="C1668" s="2" t="b">
        <f>COUNTIF(SQLReport!A:A, A1668)&gt;1</f>
        <v>0</v>
      </c>
      <c r="D1668" s="5" t="str">
        <f>IF(B1668="No",VLOOKUP(A1668,SQLReport!A:F,4,FALSE),"")</f>
        <v/>
      </c>
      <c r="E1668" s="5" t="str">
        <f>_xlfn.IFNA(IF(VLOOKUP(A1668,NewCMDB!A:N,1,FALSE)="","No","Yes"),IF(A1668="","","No"))</f>
        <v/>
      </c>
      <c r="F1668" s="5" t="e">
        <f>VLOOKUP(A1668,LastLogonDate!A:D,2,FALSE)</f>
        <v>#N/A</v>
      </c>
      <c r="G1668" s="5" t="e">
        <f>VLOOKUP(A1668,LastLogonDate!A:D,3,FALSE)</f>
        <v>#N/A</v>
      </c>
      <c r="H1668" s="5" t="e">
        <f>VLOOKUP(A1668,LastLogonDate!A:D,4,FALSE)</f>
        <v>#N/A</v>
      </c>
      <c r="I1668" s="5" t="str">
        <f t="shared" si="53"/>
        <v/>
      </c>
      <c r="J1668" t="str">
        <f t="shared" si="52"/>
        <v>OR dbo.v_R_System.Name0 like''</v>
      </c>
    </row>
    <row r="1669" spans="2:10" x14ac:dyDescent="0.25">
      <c r="B1669" s="2" t="str">
        <f>_xlfn.IFNA(VLOOKUP(A1669,SQLReport!A:F,2,FALSE),IF(A1669="","","Not in SCCM"))</f>
        <v/>
      </c>
      <c r="C1669" s="2" t="b">
        <f>COUNTIF(SQLReport!A:A, A1669)&gt;1</f>
        <v>0</v>
      </c>
      <c r="D1669" s="5" t="str">
        <f>IF(B1669="No",VLOOKUP(A1669,SQLReport!A:F,4,FALSE),"")</f>
        <v/>
      </c>
      <c r="E1669" s="5" t="str">
        <f>_xlfn.IFNA(IF(VLOOKUP(A1669,NewCMDB!A:N,1,FALSE)="","No","Yes"),IF(A1669="","","No"))</f>
        <v/>
      </c>
      <c r="F1669" s="5" t="e">
        <f>VLOOKUP(A1669,LastLogonDate!A:D,2,FALSE)</f>
        <v>#N/A</v>
      </c>
      <c r="G1669" s="5" t="e">
        <f>VLOOKUP(A1669,LastLogonDate!A:D,3,FALSE)</f>
        <v>#N/A</v>
      </c>
      <c r="H1669" s="5" t="e">
        <f>VLOOKUP(A1669,LastLogonDate!A:D,4,FALSE)</f>
        <v>#N/A</v>
      </c>
      <c r="I1669" s="5" t="str">
        <f t="shared" si="53"/>
        <v/>
      </c>
      <c r="J1669" t="str">
        <f t="shared" si="52"/>
        <v>OR dbo.v_R_System.Name0 like''</v>
      </c>
    </row>
    <row r="1670" spans="2:10" x14ac:dyDescent="0.25">
      <c r="B1670" s="2" t="str">
        <f>_xlfn.IFNA(VLOOKUP(A1670,SQLReport!A:F,2,FALSE),IF(A1670="","","Not in SCCM"))</f>
        <v/>
      </c>
      <c r="C1670" s="2" t="b">
        <f>COUNTIF(SQLReport!A:A, A1670)&gt;1</f>
        <v>0</v>
      </c>
      <c r="D1670" s="5" t="str">
        <f>IF(B1670="No",VLOOKUP(A1670,SQLReport!A:F,4,FALSE),"")</f>
        <v/>
      </c>
      <c r="E1670" s="5" t="str">
        <f>_xlfn.IFNA(IF(VLOOKUP(A1670,NewCMDB!A:N,1,FALSE)="","No","Yes"),IF(A1670="","","No"))</f>
        <v/>
      </c>
      <c r="F1670" s="5" t="e">
        <f>VLOOKUP(A1670,LastLogonDate!A:D,2,FALSE)</f>
        <v>#N/A</v>
      </c>
      <c r="G1670" s="5" t="e">
        <f>VLOOKUP(A1670,LastLogonDate!A:D,3,FALSE)</f>
        <v>#N/A</v>
      </c>
      <c r="H1670" s="5" t="e">
        <f>VLOOKUP(A1670,LastLogonDate!A:D,4,FALSE)</f>
        <v>#N/A</v>
      </c>
      <c r="I1670" s="5" t="str">
        <f t="shared" si="53"/>
        <v/>
      </c>
      <c r="J1670" t="str">
        <f t="shared" si="52"/>
        <v>OR dbo.v_R_System.Name0 like''</v>
      </c>
    </row>
    <row r="1671" spans="2:10" x14ac:dyDescent="0.25">
      <c r="B1671" s="2" t="str">
        <f>_xlfn.IFNA(VLOOKUP(A1671,SQLReport!A:F,2,FALSE),IF(A1671="","","Not in SCCM"))</f>
        <v/>
      </c>
      <c r="C1671" s="2" t="b">
        <f>COUNTIF(SQLReport!A:A, A1671)&gt;1</f>
        <v>0</v>
      </c>
      <c r="D1671" s="5" t="str">
        <f>IF(B1671="No",VLOOKUP(A1671,SQLReport!A:F,4,FALSE),"")</f>
        <v/>
      </c>
      <c r="E1671" s="5" t="str">
        <f>_xlfn.IFNA(IF(VLOOKUP(A1671,NewCMDB!A:N,1,FALSE)="","No","Yes"),IF(A1671="","","No"))</f>
        <v/>
      </c>
      <c r="F1671" s="5" t="e">
        <f>VLOOKUP(A1671,LastLogonDate!A:D,2,FALSE)</f>
        <v>#N/A</v>
      </c>
      <c r="G1671" s="5" t="e">
        <f>VLOOKUP(A1671,LastLogonDate!A:D,3,FALSE)</f>
        <v>#N/A</v>
      </c>
      <c r="H1671" s="5" t="e">
        <f>VLOOKUP(A1671,LastLogonDate!A:D,4,FALSE)</f>
        <v>#N/A</v>
      </c>
      <c r="I1671" s="5" t="str">
        <f t="shared" si="53"/>
        <v/>
      </c>
      <c r="J1671" t="str">
        <f t="shared" si="52"/>
        <v>OR dbo.v_R_System.Name0 like''</v>
      </c>
    </row>
    <row r="1672" spans="2:10" x14ac:dyDescent="0.25">
      <c r="B1672" s="2" t="str">
        <f>_xlfn.IFNA(VLOOKUP(A1672,SQLReport!A:F,2,FALSE),IF(A1672="","","Not in SCCM"))</f>
        <v/>
      </c>
      <c r="C1672" s="2" t="b">
        <f>COUNTIF(SQLReport!A:A, A1672)&gt;1</f>
        <v>0</v>
      </c>
      <c r="D1672" s="5" t="str">
        <f>IF(B1672="No",VLOOKUP(A1672,SQLReport!A:F,4,FALSE),"")</f>
        <v/>
      </c>
      <c r="E1672" s="5" t="str">
        <f>_xlfn.IFNA(IF(VLOOKUP(A1672,NewCMDB!A:N,1,FALSE)="","No","Yes"),IF(A1672="","","No"))</f>
        <v/>
      </c>
      <c r="F1672" s="5" t="e">
        <f>VLOOKUP(A1672,LastLogonDate!A:D,2,FALSE)</f>
        <v>#N/A</v>
      </c>
      <c r="G1672" s="5" t="e">
        <f>VLOOKUP(A1672,LastLogonDate!A:D,3,FALSE)</f>
        <v>#N/A</v>
      </c>
      <c r="H1672" s="5" t="e">
        <f>VLOOKUP(A1672,LastLogonDate!A:D,4,FALSE)</f>
        <v>#N/A</v>
      </c>
      <c r="I1672" s="5" t="str">
        <f t="shared" si="53"/>
        <v/>
      </c>
      <c r="J1672" t="str">
        <f t="shared" si="52"/>
        <v>OR dbo.v_R_System.Name0 like''</v>
      </c>
    </row>
    <row r="1673" spans="2:10" x14ac:dyDescent="0.25">
      <c r="B1673" s="2" t="str">
        <f>_xlfn.IFNA(VLOOKUP(A1673,SQLReport!A:F,2,FALSE),IF(A1673="","","Not in SCCM"))</f>
        <v/>
      </c>
      <c r="C1673" s="2" t="b">
        <f>COUNTIF(SQLReport!A:A, A1673)&gt;1</f>
        <v>0</v>
      </c>
      <c r="D1673" s="5" t="str">
        <f>IF(B1673="No",VLOOKUP(A1673,SQLReport!A:F,4,FALSE),"")</f>
        <v/>
      </c>
      <c r="E1673" s="5" t="str">
        <f>_xlfn.IFNA(IF(VLOOKUP(A1673,NewCMDB!A:N,1,FALSE)="","No","Yes"),IF(A1673="","","No"))</f>
        <v/>
      </c>
      <c r="F1673" s="5" t="e">
        <f>VLOOKUP(A1673,LastLogonDate!A:D,2,FALSE)</f>
        <v>#N/A</v>
      </c>
      <c r="G1673" s="5" t="e">
        <f>VLOOKUP(A1673,LastLogonDate!A:D,3,FALSE)</f>
        <v>#N/A</v>
      </c>
      <c r="H1673" s="5" t="e">
        <f>VLOOKUP(A1673,LastLogonDate!A:D,4,FALSE)</f>
        <v>#N/A</v>
      </c>
      <c r="I1673" s="5" t="str">
        <f t="shared" si="53"/>
        <v/>
      </c>
      <c r="J1673" t="str">
        <f t="shared" si="52"/>
        <v>OR dbo.v_R_System.Name0 like''</v>
      </c>
    </row>
    <row r="1674" spans="2:10" x14ac:dyDescent="0.25">
      <c r="B1674" s="2" t="str">
        <f>_xlfn.IFNA(VLOOKUP(A1674,SQLReport!A:F,2,FALSE),IF(A1674="","","Not in SCCM"))</f>
        <v/>
      </c>
      <c r="C1674" s="2" t="b">
        <f>COUNTIF(SQLReport!A:A, A1674)&gt;1</f>
        <v>0</v>
      </c>
      <c r="D1674" s="5" t="str">
        <f>IF(B1674="No",VLOOKUP(A1674,SQLReport!A:F,4,FALSE),"")</f>
        <v/>
      </c>
      <c r="E1674" s="5" t="str">
        <f>_xlfn.IFNA(IF(VLOOKUP(A1674,NewCMDB!A:N,1,FALSE)="","No","Yes"),IF(A1674="","","No"))</f>
        <v/>
      </c>
      <c r="F1674" s="5" t="e">
        <f>VLOOKUP(A1674,LastLogonDate!A:D,2,FALSE)</f>
        <v>#N/A</v>
      </c>
      <c r="G1674" s="5" t="e">
        <f>VLOOKUP(A1674,LastLogonDate!A:D,3,FALSE)</f>
        <v>#N/A</v>
      </c>
      <c r="H1674" s="5" t="e">
        <f>VLOOKUP(A1674,LastLogonDate!A:D,4,FALSE)</f>
        <v>#N/A</v>
      </c>
      <c r="I1674" s="5" t="str">
        <f t="shared" si="53"/>
        <v/>
      </c>
      <c r="J1674" t="str">
        <f t="shared" si="52"/>
        <v>OR dbo.v_R_System.Name0 like''</v>
      </c>
    </row>
    <row r="1675" spans="2:10" x14ac:dyDescent="0.25">
      <c r="B1675" s="2" t="str">
        <f>_xlfn.IFNA(VLOOKUP(A1675,SQLReport!A:F,2,FALSE),IF(A1675="","","Not in SCCM"))</f>
        <v/>
      </c>
      <c r="C1675" s="2" t="b">
        <f>COUNTIF(SQLReport!A:A, A1675)&gt;1</f>
        <v>0</v>
      </c>
      <c r="D1675" s="5" t="str">
        <f>IF(B1675="No",VLOOKUP(A1675,SQLReport!A:F,4,FALSE),"")</f>
        <v/>
      </c>
      <c r="E1675" s="5" t="str">
        <f>_xlfn.IFNA(IF(VLOOKUP(A1675,NewCMDB!A:N,1,FALSE)="","No","Yes"),IF(A1675="","","No"))</f>
        <v/>
      </c>
      <c r="F1675" s="5" t="e">
        <f>VLOOKUP(A1675,LastLogonDate!A:D,2,FALSE)</f>
        <v>#N/A</v>
      </c>
      <c r="G1675" s="5" t="e">
        <f>VLOOKUP(A1675,LastLogonDate!A:D,3,FALSE)</f>
        <v>#N/A</v>
      </c>
      <c r="H1675" s="5" t="e">
        <f>VLOOKUP(A1675,LastLogonDate!A:D,4,FALSE)</f>
        <v>#N/A</v>
      </c>
      <c r="I1675" s="5" t="str">
        <f t="shared" si="53"/>
        <v/>
      </c>
      <c r="J1675" t="str">
        <f t="shared" si="52"/>
        <v>OR dbo.v_R_System.Name0 like''</v>
      </c>
    </row>
    <row r="1676" spans="2:10" x14ac:dyDescent="0.25">
      <c r="B1676" s="2" t="str">
        <f>_xlfn.IFNA(VLOOKUP(A1676,SQLReport!A:F,2,FALSE),IF(A1676="","","Not in SCCM"))</f>
        <v/>
      </c>
      <c r="C1676" s="2" t="b">
        <f>COUNTIF(SQLReport!A:A, A1676)&gt;1</f>
        <v>0</v>
      </c>
      <c r="D1676" s="5" t="str">
        <f>IF(B1676="No",VLOOKUP(A1676,SQLReport!A:F,4,FALSE),"")</f>
        <v/>
      </c>
      <c r="E1676" s="5" t="str">
        <f>_xlfn.IFNA(IF(VLOOKUP(A1676,NewCMDB!A:N,1,FALSE)="","No","Yes"),IF(A1676="","","No"))</f>
        <v/>
      </c>
      <c r="F1676" s="5" t="e">
        <f>VLOOKUP(A1676,LastLogonDate!A:D,2,FALSE)</f>
        <v>#N/A</v>
      </c>
      <c r="G1676" s="5" t="e">
        <f>VLOOKUP(A1676,LastLogonDate!A:D,3,FALSE)</f>
        <v>#N/A</v>
      </c>
      <c r="H1676" s="5" t="e">
        <f>VLOOKUP(A1676,LastLogonDate!A:D,4,FALSE)</f>
        <v>#N/A</v>
      </c>
      <c r="I1676" s="5" t="str">
        <f t="shared" si="53"/>
        <v/>
      </c>
      <c r="J1676" t="str">
        <f t="shared" si="52"/>
        <v>OR dbo.v_R_System.Name0 like''</v>
      </c>
    </row>
    <row r="1677" spans="2:10" x14ac:dyDescent="0.25">
      <c r="B1677" s="2" t="str">
        <f>_xlfn.IFNA(VLOOKUP(A1677,SQLReport!A:F,2,FALSE),IF(A1677="","","Not in SCCM"))</f>
        <v/>
      </c>
      <c r="C1677" s="2" t="b">
        <f>COUNTIF(SQLReport!A:A, A1677)&gt;1</f>
        <v>0</v>
      </c>
      <c r="D1677" s="5" t="str">
        <f>IF(B1677="No",VLOOKUP(A1677,SQLReport!A:F,4,FALSE),"")</f>
        <v/>
      </c>
      <c r="E1677" s="5" t="str">
        <f>_xlfn.IFNA(IF(VLOOKUP(A1677,NewCMDB!A:N,1,FALSE)="","No","Yes"),IF(A1677="","","No"))</f>
        <v/>
      </c>
      <c r="F1677" s="5" t="e">
        <f>VLOOKUP(A1677,LastLogonDate!A:D,2,FALSE)</f>
        <v>#N/A</v>
      </c>
      <c r="G1677" s="5" t="e">
        <f>VLOOKUP(A1677,LastLogonDate!A:D,3,FALSE)</f>
        <v>#N/A</v>
      </c>
      <c r="H1677" s="5" t="e">
        <f>VLOOKUP(A1677,LastLogonDate!A:D,4,FALSE)</f>
        <v>#N/A</v>
      </c>
      <c r="I1677" s="5" t="str">
        <f t="shared" si="53"/>
        <v/>
      </c>
      <c r="J1677" t="str">
        <f t="shared" si="52"/>
        <v>OR dbo.v_R_System.Name0 like''</v>
      </c>
    </row>
    <row r="1678" spans="2:10" x14ac:dyDescent="0.25">
      <c r="B1678" s="2" t="str">
        <f>_xlfn.IFNA(VLOOKUP(A1678,SQLReport!A:F,2,FALSE),IF(A1678="","","Not in SCCM"))</f>
        <v/>
      </c>
      <c r="C1678" s="2" t="b">
        <f>COUNTIF(SQLReport!A:A, A1678)&gt;1</f>
        <v>0</v>
      </c>
      <c r="D1678" s="5" t="str">
        <f>IF(B1678="No",VLOOKUP(A1678,SQLReport!A:F,4,FALSE),"")</f>
        <v/>
      </c>
      <c r="E1678" s="5" t="str">
        <f>_xlfn.IFNA(IF(VLOOKUP(A1678,NewCMDB!A:N,1,FALSE)="","No","Yes"),IF(A1678="","","No"))</f>
        <v/>
      </c>
      <c r="F1678" s="5" t="e">
        <f>VLOOKUP(A1678,LastLogonDate!A:D,2,FALSE)</f>
        <v>#N/A</v>
      </c>
      <c r="G1678" s="5" t="e">
        <f>VLOOKUP(A1678,LastLogonDate!A:D,3,FALSE)</f>
        <v>#N/A</v>
      </c>
      <c r="H1678" s="5" t="e">
        <f>VLOOKUP(A1678,LastLogonDate!A:D,4,FALSE)</f>
        <v>#N/A</v>
      </c>
      <c r="I1678" s="5" t="str">
        <f t="shared" si="53"/>
        <v/>
      </c>
      <c r="J1678" t="str">
        <f t="shared" si="52"/>
        <v>OR dbo.v_R_System.Name0 like''</v>
      </c>
    </row>
    <row r="1679" spans="2:10" x14ac:dyDescent="0.25">
      <c r="B1679" s="2" t="str">
        <f>_xlfn.IFNA(VLOOKUP(A1679,SQLReport!A:F,2,FALSE),IF(A1679="","","Not in SCCM"))</f>
        <v/>
      </c>
      <c r="C1679" s="2" t="b">
        <f>COUNTIF(SQLReport!A:A, A1679)&gt;1</f>
        <v>0</v>
      </c>
      <c r="D1679" s="5" t="str">
        <f>IF(B1679="No",VLOOKUP(A1679,SQLReport!A:F,4,FALSE),"")</f>
        <v/>
      </c>
      <c r="E1679" s="5" t="str">
        <f>_xlfn.IFNA(IF(VLOOKUP(A1679,NewCMDB!A:N,1,FALSE)="","No","Yes"),IF(A1679="","","No"))</f>
        <v/>
      </c>
      <c r="F1679" s="5" t="e">
        <f>VLOOKUP(A1679,LastLogonDate!A:D,2,FALSE)</f>
        <v>#N/A</v>
      </c>
      <c r="G1679" s="5" t="e">
        <f>VLOOKUP(A1679,LastLogonDate!A:D,3,FALSE)</f>
        <v>#N/A</v>
      </c>
      <c r="H1679" s="5" t="e">
        <f>VLOOKUP(A1679,LastLogonDate!A:D,4,FALSE)</f>
        <v>#N/A</v>
      </c>
      <c r="I1679" s="5" t="str">
        <f t="shared" si="53"/>
        <v/>
      </c>
      <c r="J1679" t="str">
        <f t="shared" si="52"/>
        <v>OR dbo.v_R_System.Name0 like''</v>
      </c>
    </row>
    <row r="1680" spans="2:10" x14ac:dyDescent="0.25">
      <c r="B1680" s="2" t="str">
        <f>_xlfn.IFNA(VLOOKUP(A1680,SQLReport!A:F,2,FALSE),IF(A1680="","","Not in SCCM"))</f>
        <v/>
      </c>
      <c r="C1680" s="2" t="b">
        <f>COUNTIF(SQLReport!A:A, A1680)&gt;1</f>
        <v>0</v>
      </c>
      <c r="D1680" s="5" t="str">
        <f>IF(B1680="No",VLOOKUP(A1680,SQLReport!A:F,4,FALSE),"")</f>
        <v/>
      </c>
      <c r="E1680" s="5" t="str">
        <f>_xlfn.IFNA(IF(VLOOKUP(A1680,NewCMDB!A:N,1,FALSE)="","No","Yes"),IF(A1680="","","No"))</f>
        <v/>
      </c>
      <c r="F1680" s="5" t="e">
        <f>VLOOKUP(A1680,LastLogonDate!A:D,2,FALSE)</f>
        <v>#N/A</v>
      </c>
      <c r="G1680" s="5" t="e">
        <f>VLOOKUP(A1680,LastLogonDate!A:D,3,FALSE)</f>
        <v>#N/A</v>
      </c>
      <c r="H1680" s="5" t="e">
        <f>VLOOKUP(A1680,LastLogonDate!A:D,4,FALSE)</f>
        <v>#N/A</v>
      </c>
      <c r="I1680" s="5" t="str">
        <f t="shared" si="53"/>
        <v/>
      </c>
      <c r="J1680" t="str">
        <f t="shared" si="52"/>
        <v>OR dbo.v_R_System.Name0 like''</v>
      </c>
    </row>
    <row r="1681" spans="2:10" x14ac:dyDescent="0.25">
      <c r="B1681" s="2" t="str">
        <f>_xlfn.IFNA(VLOOKUP(A1681,SQLReport!A:F,2,FALSE),IF(A1681="","","Not in SCCM"))</f>
        <v/>
      </c>
      <c r="C1681" s="2" t="b">
        <f>COUNTIF(SQLReport!A:A, A1681)&gt;1</f>
        <v>0</v>
      </c>
      <c r="D1681" s="5" t="str">
        <f>IF(B1681="No",VLOOKUP(A1681,SQLReport!A:F,4,FALSE),"")</f>
        <v/>
      </c>
      <c r="E1681" s="5" t="str">
        <f>_xlfn.IFNA(IF(VLOOKUP(A1681,NewCMDB!A:N,1,FALSE)="","No","Yes"),IF(A1681="","","No"))</f>
        <v/>
      </c>
      <c r="F1681" s="5" t="e">
        <f>VLOOKUP(A1681,LastLogonDate!A:D,2,FALSE)</f>
        <v>#N/A</v>
      </c>
      <c r="G1681" s="5" t="e">
        <f>VLOOKUP(A1681,LastLogonDate!A:D,3,FALSE)</f>
        <v>#N/A</v>
      </c>
      <c r="H1681" s="5" t="e">
        <f>VLOOKUP(A1681,LastLogonDate!A:D,4,FALSE)</f>
        <v>#N/A</v>
      </c>
      <c r="I1681" s="5" t="str">
        <f t="shared" si="53"/>
        <v/>
      </c>
      <c r="J1681" t="str">
        <f t="shared" si="52"/>
        <v>OR dbo.v_R_System.Name0 like''</v>
      </c>
    </row>
    <row r="1682" spans="2:10" x14ac:dyDescent="0.25">
      <c r="B1682" s="2" t="str">
        <f>_xlfn.IFNA(VLOOKUP(A1682,SQLReport!A:F,2,FALSE),IF(A1682="","","Not in SCCM"))</f>
        <v/>
      </c>
      <c r="C1682" s="2" t="b">
        <f>COUNTIF(SQLReport!A:A, A1682)&gt;1</f>
        <v>0</v>
      </c>
      <c r="D1682" s="5" t="str">
        <f>IF(B1682="No",VLOOKUP(A1682,SQLReport!A:F,4,FALSE),"")</f>
        <v/>
      </c>
      <c r="E1682" s="5" t="str">
        <f>_xlfn.IFNA(IF(VLOOKUP(A1682,NewCMDB!A:N,1,FALSE)="","No","Yes"),IF(A1682="","","No"))</f>
        <v/>
      </c>
      <c r="F1682" s="5" t="e">
        <f>VLOOKUP(A1682,LastLogonDate!A:D,2,FALSE)</f>
        <v>#N/A</v>
      </c>
      <c r="G1682" s="5" t="e">
        <f>VLOOKUP(A1682,LastLogonDate!A:D,3,FALSE)</f>
        <v>#N/A</v>
      </c>
      <c r="H1682" s="5" t="e">
        <f>VLOOKUP(A1682,LastLogonDate!A:D,4,FALSE)</f>
        <v>#N/A</v>
      </c>
      <c r="I1682" s="5" t="str">
        <f t="shared" si="53"/>
        <v/>
      </c>
      <c r="J1682" t="str">
        <f t="shared" si="52"/>
        <v>OR dbo.v_R_System.Name0 like''</v>
      </c>
    </row>
    <row r="1683" spans="2:10" x14ac:dyDescent="0.25">
      <c r="B1683" s="2" t="str">
        <f>_xlfn.IFNA(VLOOKUP(A1683,SQLReport!A:F,2,FALSE),IF(A1683="","","Not in SCCM"))</f>
        <v/>
      </c>
      <c r="C1683" s="2" t="b">
        <f>COUNTIF(SQLReport!A:A, A1683)&gt;1</f>
        <v>0</v>
      </c>
      <c r="D1683" s="5" t="str">
        <f>IF(B1683="No",VLOOKUP(A1683,SQLReport!A:F,4,FALSE),"")</f>
        <v/>
      </c>
      <c r="E1683" s="5" t="str">
        <f>_xlfn.IFNA(IF(VLOOKUP(A1683,NewCMDB!A:N,1,FALSE)="","No","Yes"),IF(A1683="","","No"))</f>
        <v/>
      </c>
      <c r="F1683" s="5" t="e">
        <f>VLOOKUP(A1683,LastLogonDate!A:D,2,FALSE)</f>
        <v>#N/A</v>
      </c>
      <c r="G1683" s="5" t="e">
        <f>VLOOKUP(A1683,LastLogonDate!A:D,3,FALSE)</f>
        <v>#N/A</v>
      </c>
      <c r="H1683" s="5" t="e">
        <f>VLOOKUP(A1683,LastLogonDate!A:D,4,FALSE)</f>
        <v>#N/A</v>
      </c>
      <c r="I1683" s="5" t="str">
        <f t="shared" si="53"/>
        <v/>
      </c>
      <c r="J1683" t="str">
        <f t="shared" si="52"/>
        <v>OR dbo.v_R_System.Name0 like''</v>
      </c>
    </row>
    <row r="1684" spans="2:10" x14ac:dyDescent="0.25">
      <c r="B1684" s="2" t="str">
        <f>_xlfn.IFNA(VLOOKUP(A1684,SQLReport!A:F,2,FALSE),IF(A1684="","","Not in SCCM"))</f>
        <v/>
      </c>
      <c r="C1684" s="2" t="b">
        <f>COUNTIF(SQLReport!A:A, A1684)&gt;1</f>
        <v>0</v>
      </c>
      <c r="D1684" s="5" t="str">
        <f>IF(B1684="No",VLOOKUP(A1684,SQLReport!A:F,4,FALSE),"")</f>
        <v/>
      </c>
      <c r="E1684" s="5" t="str">
        <f>_xlfn.IFNA(IF(VLOOKUP(A1684,NewCMDB!A:N,1,FALSE)="","No","Yes"),IF(A1684="","","No"))</f>
        <v/>
      </c>
      <c r="F1684" s="5" t="e">
        <f>VLOOKUP(A1684,LastLogonDate!A:D,2,FALSE)</f>
        <v>#N/A</v>
      </c>
      <c r="G1684" s="5" t="e">
        <f>VLOOKUP(A1684,LastLogonDate!A:D,3,FALSE)</f>
        <v>#N/A</v>
      </c>
      <c r="H1684" s="5" t="e">
        <f>VLOOKUP(A1684,LastLogonDate!A:D,4,FALSE)</f>
        <v>#N/A</v>
      </c>
      <c r="I1684" s="5" t="str">
        <f t="shared" si="53"/>
        <v/>
      </c>
      <c r="J1684" t="str">
        <f t="shared" si="52"/>
        <v>OR dbo.v_R_System.Name0 like''</v>
      </c>
    </row>
    <row r="1685" spans="2:10" x14ac:dyDescent="0.25">
      <c r="B1685" s="2" t="str">
        <f>_xlfn.IFNA(VLOOKUP(A1685,SQLReport!A:F,2,FALSE),IF(A1685="","","Not in SCCM"))</f>
        <v/>
      </c>
      <c r="C1685" s="2" t="b">
        <f>COUNTIF(SQLReport!A:A, A1685)&gt;1</f>
        <v>0</v>
      </c>
      <c r="D1685" s="5" t="str">
        <f>IF(B1685="No",VLOOKUP(A1685,SQLReport!A:F,4,FALSE),"")</f>
        <v/>
      </c>
      <c r="E1685" s="5" t="str">
        <f>_xlfn.IFNA(IF(VLOOKUP(A1685,NewCMDB!A:N,1,FALSE)="","No","Yes"),IF(A1685="","","No"))</f>
        <v/>
      </c>
      <c r="F1685" s="5" t="e">
        <f>VLOOKUP(A1685,LastLogonDate!A:D,2,FALSE)</f>
        <v>#N/A</v>
      </c>
      <c r="G1685" s="5" t="e">
        <f>VLOOKUP(A1685,LastLogonDate!A:D,3,FALSE)</f>
        <v>#N/A</v>
      </c>
      <c r="H1685" s="5" t="e">
        <f>VLOOKUP(A1685,LastLogonDate!A:D,4,FALSE)</f>
        <v>#N/A</v>
      </c>
      <c r="I1685" s="5" t="str">
        <f t="shared" si="53"/>
        <v/>
      </c>
      <c r="J1685" t="str">
        <f t="shared" si="52"/>
        <v>OR dbo.v_R_System.Name0 like''</v>
      </c>
    </row>
    <row r="1686" spans="2:10" x14ac:dyDescent="0.25">
      <c r="B1686" s="2" t="str">
        <f>_xlfn.IFNA(VLOOKUP(A1686,SQLReport!A:F,2,FALSE),IF(A1686="","","Not in SCCM"))</f>
        <v/>
      </c>
      <c r="C1686" s="2" t="b">
        <f>COUNTIF(SQLReport!A:A, A1686)&gt;1</f>
        <v>0</v>
      </c>
      <c r="D1686" s="5" t="str">
        <f>IF(B1686="No",VLOOKUP(A1686,SQLReport!A:F,4,FALSE),"")</f>
        <v/>
      </c>
      <c r="E1686" s="5" t="str">
        <f>_xlfn.IFNA(IF(VLOOKUP(A1686,NewCMDB!A:N,1,FALSE)="","No","Yes"),IF(A1686="","","No"))</f>
        <v/>
      </c>
      <c r="F1686" s="5" t="e">
        <f>VLOOKUP(A1686,LastLogonDate!A:D,2,FALSE)</f>
        <v>#N/A</v>
      </c>
      <c r="G1686" s="5" t="e">
        <f>VLOOKUP(A1686,LastLogonDate!A:D,3,FALSE)</f>
        <v>#N/A</v>
      </c>
      <c r="H1686" s="5" t="e">
        <f>VLOOKUP(A1686,LastLogonDate!A:D,4,FALSE)</f>
        <v>#N/A</v>
      </c>
      <c r="I1686" s="5" t="str">
        <f t="shared" si="53"/>
        <v/>
      </c>
      <c r="J1686" t="str">
        <f t="shared" si="52"/>
        <v>OR dbo.v_R_System.Name0 like''</v>
      </c>
    </row>
    <row r="1687" spans="2:10" x14ac:dyDescent="0.25">
      <c r="B1687" s="2" t="str">
        <f>_xlfn.IFNA(VLOOKUP(A1687,SQLReport!A:F,2,FALSE),IF(A1687="","","Not in SCCM"))</f>
        <v/>
      </c>
      <c r="C1687" s="2" t="b">
        <f>COUNTIF(SQLReport!A:A, A1687)&gt;1</f>
        <v>0</v>
      </c>
      <c r="D1687" s="5" t="str">
        <f>IF(B1687="No",VLOOKUP(A1687,SQLReport!A:F,4,FALSE),"")</f>
        <v/>
      </c>
      <c r="E1687" s="5" t="str">
        <f>_xlfn.IFNA(IF(VLOOKUP(A1687,NewCMDB!A:N,1,FALSE)="","No","Yes"),IF(A1687="","","No"))</f>
        <v/>
      </c>
      <c r="F1687" s="5" t="e">
        <f>VLOOKUP(A1687,LastLogonDate!A:D,2,FALSE)</f>
        <v>#N/A</v>
      </c>
      <c r="G1687" s="5" t="e">
        <f>VLOOKUP(A1687,LastLogonDate!A:D,3,FALSE)</f>
        <v>#N/A</v>
      </c>
      <c r="H1687" s="5" t="e">
        <f>VLOOKUP(A1687,LastLogonDate!A:D,4,FALSE)</f>
        <v>#N/A</v>
      </c>
      <c r="I1687" s="5" t="str">
        <f t="shared" si="53"/>
        <v/>
      </c>
      <c r="J1687" t="str">
        <f t="shared" si="52"/>
        <v>OR dbo.v_R_System.Name0 like''</v>
      </c>
    </row>
    <row r="1688" spans="2:10" x14ac:dyDescent="0.25">
      <c r="B1688" s="2" t="str">
        <f>_xlfn.IFNA(VLOOKUP(A1688,SQLReport!A:F,2,FALSE),IF(A1688="","","Not in SCCM"))</f>
        <v/>
      </c>
      <c r="C1688" s="2" t="b">
        <f>COUNTIF(SQLReport!A:A, A1688)&gt;1</f>
        <v>0</v>
      </c>
      <c r="D1688" s="5" t="str">
        <f>IF(B1688="No",VLOOKUP(A1688,SQLReport!A:F,4,FALSE),"")</f>
        <v/>
      </c>
      <c r="E1688" s="5" t="str">
        <f>_xlfn.IFNA(IF(VLOOKUP(A1688,NewCMDB!A:N,1,FALSE)="","No","Yes"),IF(A1688="","","No"))</f>
        <v/>
      </c>
      <c r="F1688" s="5" t="e">
        <f>VLOOKUP(A1688,LastLogonDate!A:D,2,FALSE)</f>
        <v>#N/A</v>
      </c>
      <c r="G1688" s="5" t="e">
        <f>VLOOKUP(A1688,LastLogonDate!A:D,3,FALSE)</f>
        <v>#N/A</v>
      </c>
      <c r="H1688" s="5" t="e">
        <f>VLOOKUP(A1688,LastLogonDate!A:D,4,FALSE)</f>
        <v>#N/A</v>
      </c>
      <c r="I1688" s="5" t="str">
        <f t="shared" si="53"/>
        <v/>
      </c>
      <c r="J1688" t="str">
        <f t="shared" si="52"/>
        <v>OR dbo.v_R_System.Name0 like''</v>
      </c>
    </row>
    <row r="1689" spans="2:10" x14ac:dyDescent="0.25">
      <c r="B1689" s="2" t="str">
        <f>_xlfn.IFNA(VLOOKUP(A1689,SQLReport!A:F,2,FALSE),IF(A1689="","","Not in SCCM"))</f>
        <v/>
      </c>
      <c r="C1689" s="2" t="b">
        <f>COUNTIF(SQLReport!A:A, A1689)&gt;1</f>
        <v>0</v>
      </c>
      <c r="D1689" s="5" t="str">
        <f>IF(B1689="No",VLOOKUP(A1689,SQLReport!A:F,4,FALSE),"")</f>
        <v/>
      </c>
      <c r="E1689" s="5" t="str">
        <f>_xlfn.IFNA(IF(VLOOKUP(A1689,NewCMDB!A:N,1,FALSE)="","No","Yes"),IF(A1689="","","No"))</f>
        <v/>
      </c>
      <c r="F1689" s="5" t="e">
        <f>VLOOKUP(A1689,LastLogonDate!A:D,2,FALSE)</f>
        <v>#N/A</v>
      </c>
      <c r="G1689" s="5" t="e">
        <f>VLOOKUP(A1689,LastLogonDate!A:D,3,FALSE)</f>
        <v>#N/A</v>
      </c>
      <c r="H1689" s="5" t="e">
        <f>VLOOKUP(A1689,LastLogonDate!A:D,4,FALSE)</f>
        <v>#N/A</v>
      </c>
      <c r="I1689" s="5" t="str">
        <f t="shared" si="53"/>
        <v/>
      </c>
      <c r="J1689" t="str">
        <f t="shared" si="52"/>
        <v>OR dbo.v_R_System.Name0 like''</v>
      </c>
    </row>
    <row r="1690" spans="2:10" x14ac:dyDescent="0.25">
      <c r="B1690" s="2" t="str">
        <f>_xlfn.IFNA(VLOOKUP(A1690,SQLReport!A:F,2,FALSE),IF(A1690="","","Not in SCCM"))</f>
        <v/>
      </c>
      <c r="C1690" s="2" t="b">
        <f>COUNTIF(SQLReport!A:A, A1690)&gt;1</f>
        <v>0</v>
      </c>
      <c r="D1690" s="5" t="str">
        <f>IF(B1690="No",VLOOKUP(A1690,SQLReport!A:F,4,FALSE),"")</f>
        <v/>
      </c>
      <c r="E1690" s="5" t="str">
        <f>_xlfn.IFNA(IF(VLOOKUP(A1690,NewCMDB!A:N,1,FALSE)="","No","Yes"),IF(A1690="","","No"))</f>
        <v/>
      </c>
      <c r="F1690" s="5" t="e">
        <f>VLOOKUP(A1690,LastLogonDate!A:D,2,FALSE)</f>
        <v>#N/A</v>
      </c>
      <c r="G1690" s="5" t="e">
        <f>VLOOKUP(A1690,LastLogonDate!A:D,3,FALSE)</f>
        <v>#N/A</v>
      </c>
      <c r="H1690" s="5" t="e">
        <f>VLOOKUP(A1690,LastLogonDate!A:D,4,FALSE)</f>
        <v>#N/A</v>
      </c>
      <c r="I1690" s="5" t="str">
        <f t="shared" si="53"/>
        <v/>
      </c>
      <c r="J1690" t="str">
        <f t="shared" si="52"/>
        <v>OR dbo.v_R_System.Name0 like''</v>
      </c>
    </row>
    <row r="1691" spans="2:10" x14ac:dyDescent="0.25">
      <c r="B1691" s="2" t="str">
        <f>_xlfn.IFNA(VLOOKUP(A1691,SQLReport!A:F,2,FALSE),IF(A1691="","","Not in SCCM"))</f>
        <v/>
      </c>
      <c r="C1691" s="2" t="b">
        <f>COUNTIF(SQLReport!A:A, A1691)&gt;1</f>
        <v>0</v>
      </c>
      <c r="D1691" s="5" t="str">
        <f>IF(B1691="No",VLOOKUP(A1691,SQLReport!A:F,4,FALSE),"")</f>
        <v/>
      </c>
      <c r="E1691" s="5" t="str">
        <f>_xlfn.IFNA(IF(VLOOKUP(A1691,NewCMDB!A:N,1,FALSE)="","No","Yes"),IF(A1691="","","No"))</f>
        <v/>
      </c>
      <c r="F1691" s="5" t="e">
        <f>VLOOKUP(A1691,LastLogonDate!A:D,2,FALSE)</f>
        <v>#N/A</v>
      </c>
      <c r="G1691" s="5" t="e">
        <f>VLOOKUP(A1691,LastLogonDate!A:D,3,FALSE)</f>
        <v>#N/A</v>
      </c>
      <c r="H1691" s="5" t="e">
        <f>VLOOKUP(A1691,LastLogonDate!A:D,4,FALSE)</f>
        <v>#N/A</v>
      </c>
      <c r="I1691" s="5" t="str">
        <f t="shared" si="53"/>
        <v/>
      </c>
      <c r="J1691" t="str">
        <f t="shared" si="52"/>
        <v>OR dbo.v_R_System.Name0 like''</v>
      </c>
    </row>
    <row r="1692" spans="2:10" x14ac:dyDescent="0.25">
      <c r="B1692" s="2" t="str">
        <f>_xlfn.IFNA(VLOOKUP(A1692,SQLReport!A:F,2,FALSE),IF(A1692="","","Not in SCCM"))</f>
        <v/>
      </c>
      <c r="C1692" s="2" t="b">
        <f>COUNTIF(SQLReport!A:A, A1692)&gt;1</f>
        <v>0</v>
      </c>
      <c r="D1692" s="5" t="str">
        <f>IF(B1692="No",VLOOKUP(A1692,SQLReport!A:F,4,FALSE),"")</f>
        <v/>
      </c>
      <c r="E1692" s="5" t="str">
        <f>_xlfn.IFNA(IF(VLOOKUP(A1692,NewCMDB!A:N,1,FALSE)="","No","Yes"),IF(A1692="","","No"))</f>
        <v/>
      </c>
      <c r="F1692" s="5" t="e">
        <f>VLOOKUP(A1692,LastLogonDate!A:D,2,FALSE)</f>
        <v>#N/A</v>
      </c>
      <c r="G1692" s="5" t="e">
        <f>VLOOKUP(A1692,LastLogonDate!A:D,3,FALSE)</f>
        <v>#N/A</v>
      </c>
      <c r="H1692" s="5" t="e">
        <f>VLOOKUP(A1692,LastLogonDate!A:D,4,FALSE)</f>
        <v>#N/A</v>
      </c>
      <c r="I1692" s="5" t="str">
        <f t="shared" si="53"/>
        <v/>
      </c>
      <c r="J1692" t="str">
        <f t="shared" si="52"/>
        <v>OR dbo.v_R_System.Name0 like''</v>
      </c>
    </row>
    <row r="1693" spans="2:10" x14ac:dyDescent="0.25">
      <c r="B1693" s="2" t="str">
        <f>_xlfn.IFNA(VLOOKUP(A1693,SQLReport!A:F,2,FALSE),IF(A1693="","","Not in SCCM"))</f>
        <v/>
      </c>
      <c r="C1693" s="2" t="b">
        <f>COUNTIF(SQLReport!A:A, A1693)&gt;1</f>
        <v>0</v>
      </c>
      <c r="D1693" s="5" t="str">
        <f>IF(B1693="No",VLOOKUP(A1693,SQLReport!A:F,4,FALSE),"")</f>
        <v/>
      </c>
      <c r="E1693" s="5" t="str">
        <f>_xlfn.IFNA(IF(VLOOKUP(A1693,NewCMDB!A:N,1,FALSE)="","No","Yes"),IF(A1693="","","No"))</f>
        <v/>
      </c>
      <c r="F1693" s="5" t="e">
        <f>VLOOKUP(A1693,LastLogonDate!A:D,2,FALSE)</f>
        <v>#N/A</v>
      </c>
      <c r="G1693" s="5" t="e">
        <f>VLOOKUP(A1693,LastLogonDate!A:D,3,FALSE)</f>
        <v>#N/A</v>
      </c>
      <c r="H1693" s="5" t="e">
        <f>VLOOKUP(A1693,LastLogonDate!A:D,4,FALSE)</f>
        <v>#N/A</v>
      </c>
      <c r="I1693" s="5" t="str">
        <f t="shared" si="53"/>
        <v/>
      </c>
      <c r="J1693" t="str">
        <f t="shared" si="52"/>
        <v>OR dbo.v_R_System.Name0 like''</v>
      </c>
    </row>
    <row r="1694" spans="2:10" x14ac:dyDescent="0.25">
      <c r="B1694" s="2" t="str">
        <f>_xlfn.IFNA(VLOOKUP(A1694,SQLReport!A:F,2,FALSE),IF(A1694="","","Not in SCCM"))</f>
        <v/>
      </c>
      <c r="C1694" s="2" t="b">
        <f>COUNTIF(SQLReport!A:A, A1694)&gt;1</f>
        <v>0</v>
      </c>
      <c r="D1694" s="5" t="str">
        <f>IF(B1694="No",VLOOKUP(A1694,SQLReport!A:F,4,FALSE),"")</f>
        <v/>
      </c>
      <c r="E1694" s="5" t="str">
        <f>_xlfn.IFNA(IF(VLOOKUP(A1694,NewCMDB!A:N,1,FALSE)="","No","Yes"),IF(A1694="","","No"))</f>
        <v/>
      </c>
      <c r="F1694" s="5" t="e">
        <f>VLOOKUP(A1694,LastLogonDate!A:D,2,FALSE)</f>
        <v>#N/A</v>
      </c>
      <c r="G1694" s="5" t="e">
        <f>VLOOKUP(A1694,LastLogonDate!A:D,3,FALSE)</f>
        <v>#N/A</v>
      </c>
      <c r="H1694" s="5" t="e">
        <f>VLOOKUP(A1694,LastLogonDate!A:D,4,FALSE)</f>
        <v>#N/A</v>
      </c>
      <c r="I1694" s="5" t="str">
        <f t="shared" si="53"/>
        <v/>
      </c>
      <c r="J1694" t="str">
        <f t="shared" si="52"/>
        <v>OR dbo.v_R_System.Name0 like''</v>
      </c>
    </row>
    <row r="1695" spans="2:10" x14ac:dyDescent="0.25">
      <c r="B1695" s="2" t="str">
        <f>_xlfn.IFNA(VLOOKUP(A1695,SQLReport!A:F,2,FALSE),IF(A1695="","","Not in SCCM"))</f>
        <v/>
      </c>
      <c r="C1695" s="2" t="b">
        <f>COUNTIF(SQLReport!A:A, A1695)&gt;1</f>
        <v>0</v>
      </c>
      <c r="D1695" s="5" t="str">
        <f>IF(B1695="No",VLOOKUP(A1695,SQLReport!A:F,4,FALSE),"")</f>
        <v/>
      </c>
      <c r="E1695" s="5" t="str">
        <f>_xlfn.IFNA(IF(VLOOKUP(A1695,NewCMDB!A:N,1,FALSE)="","No","Yes"),IF(A1695="","","No"))</f>
        <v/>
      </c>
      <c r="F1695" s="5" t="e">
        <f>VLOOKUP(A1695,LastLogonDate!A:D,2,FALSE)</f>
        <v>#N/A</v>
      </c>
      <c r="G1695" s="5" t="e">
        <f>VLOOKUP(A1695,LastLogonDate!A:D,3,FALSE)</f>
        <v>#N/A</v>
      </c>
      <c r="H1695" s="5" t="e">
        <f>VLOOKUP(A1695,LastLogonDate!A:D,4,FALSE)</f>
        <v>#N/A</v>
      </c>
      <c r="I1695" s="5" t="str">
        <f t="shared" si="53"/>
        <v/>
      </c>
      <c r="J1695" t="str">
        <f t="shared" si="52"/>
        <v>OR dbo.v_R_System.Name0 like''</v>
      </c>
    </row>
    <row r="1696" spans="2:10" x14ac:dyDescent="0.25">
      <c r="B1696" s="2" t="str">
        <f>_xlfn.IFNA(VLOOKUP(A1696,SQLReport!A:F,2,FALSE),IF(A1696="","","Not in SCCM"))</f>
        <v/>
      </c>
      <c r="C1696" s="2" t="b">
        <f>COUNTIF(SQLReport!A:A, A1696)&gt;1</f>
        <v>0</v>
      </c>
      <c r="D1696" s="5" t="str">
        <f>IF(B1696="No",VLOOKUP(A1696,SQLReport!A:F,4,FALSE),"")</f>
        <v/>
      </c>
      <c r="E1696" s="5" t="str">
        <f>_xlfn.IFNA(IF(VLOOKUP(A1696,NewCMDB!A:N,1,FALSE)="","No","Yes"),IF(A1696="","","No"))</f>
        <v/>
      </c>
      <c r="F1696" s="5" t="e">
        <f>VLOOKUP(A1696,LastLogonDate!A:D,2,FALSE)</f>
        <v>#N/A</v>
      </c>
      <c r="G1696" s="5" t="e">
        <f>VLOOKUP(A1696,LastLogonDate!A:D,3,FALSE)</f>
        <v>#N/A</v>
      </c>
      <c r="H1696" s="5" t="e">
        <f>VLOOKUP(A1696,LastLogonDate!A:D,4,FALSE)</f>
        <v>#N/A</v>
      </c>
      <c r="I1696" s="5" t="str">
        <f t="shared" si="53"/>
        <v/>
      </c>
      <c r="J1696" t="str">
        <f t="shared" si="52"/>
        <v>OR dbo.v_R_System.Name0 like''</v>
      </c>
    </row>
    <row r="1697" spans="2:10" x14ac:dyDescent="0.25">
      <c r="B1697" s="2" t="str">
        <f>_xlfn.IFNA(VLOOKUP(A1697,SQLReport!A:F,2,FALSE),IF(A1697="","","Not in SCCM"))</f>
        <v/>
      </c>
      <c r="C1697" s="2" t="b">
        <f>COUNTIF(SQLReport!A:A, A1697)&gt;1</f>
        <v>0</v>
      </c>
      <c r="D1697" s="5" t="str">
        <f>IF(B1697="No",VLOOKUP(A1697,SQLReport!A:F,4,FALSE),"")</f>
        <v/>
      </c>
      <c r="E1697" s="5" t="str">
        <f>_xlfn.IFNA(IF(VLOOKUP(A1697,NewCMDB!A:N,1,FALSE)="","No","Yes"),IF(A1697="","","No"))</f>
        <v/>
      </c>
      <c r="F1697" s="5" t="e">
        <f>VLOOKUP(A1697,LastLogonDate!A:D,2,FALSE)</f>
        <v>#N/A</v>
      </c>
      <c r="G1697" s="5" t="e">
        <f>VLOOKUP(A1697,LastLogonDate!A:D,3,FALSE)</f>
        <v>#N/A</v>
      </c>
      <c r="H1697" s="5" t="e">
        <f>VLOOKUP(A1697,LastLogonDate!A:D,4,FALSE)</f>
        <v>#N/A</v>
      </c>
      <c r="I1697" s="5" t="str">
        <f t="shared" si="53"/>
        <v/>
      </c>
      <c r="J1697" t="str">
        <f t="shared" si="52"/>
        <v>OR dbo.v_R_System.Name0 like''</v>
      </c>
    </row>
    <row r="1698" spans="2:10" x14ac:dyDescent="0.25">
      <c r="B1698" s="2" t="str">
        <f>_xlfn.IFNA(VLOOKUP(A1698,SQLReport!A:F,2,FALSE),IF(A1698="","","Not in SCCM"))</f>
        <v/>
      </c>
      <c r="C1698" s="2" t="b">
        <f>COUNTIF(SQLReport!A:A, A1698)&gt;1</f>
        <v>0</v>
      </c>
      <c r="D1698" s="5" t="str">
        <f>IF(B1698="No",VLOOKUP(A1698,SQLReport!A:F,4,FALSE),"")</f>
        <v/>
      </c>
      <c r="E1698" s="5" t="str">
        <f>_xlfn.IFNA(IF(VLOOKUP(A1698,NewCMDB!A:N,1,FALSE)="","No","Yes"),IF(A1698="","","No"))</f>
        <v/>
      </c>
      <c r="F1698" s="5" t="e">
        <f>VLOOKUP(A1698,LastLogonDate!A:D,2,FALSE)</f>
        <v>#N/A</v>
      </c>
      <c r="G1698" s="5" t="e">
        <f>VLOOKUP(A1698,LastLogonDate!A:D,3,FALSE)</f>
        <v>#N/A</v>
      </c>
      <c r="H1698" s="5" t="e">
        <f>VLOOKUP(A1698,LastLogonDate!A:D,4,FALSE)</f>
        <v>#N/A</v>
      </c>
      <c r="I1698" s="5" t="str">
        <f t="shared" si="53"/>
        <v/>
      </c>
      <c r="J1698" t="str">
        <f t="shared" si="52"/>
        <v>OR dbo.v_R_System.Name0 like''</v>
      </c>
    </row>
    <row r="1699" spans="2:10" x14ac:dyDescent="0.25">
      <c r="B1699" s="2" t="str">
        <f>_xlfn.IFNA(VLOOKUP(A1699,SQLReport!A:F,2,FALSE),IF(A1699="","","Not in SCCM"))</f>
        <v/>
      </c>
      <c r="C1699" s="2" t="b">
        <f>COUNTIF(SQLReport!A:A, A1699)&gt;1</f>
        <v>0</v>
      </c>
      <c r="D1699" s="5" t="str">
        <f>IF(B1699="No",VLOOKUP(A1699,SQLReport!A:F,4,FALSE),"")</f>
        <v/>
      </c>
      <c r="E1699" s="5" t="str">
        <f>_xlfn.IFNA(IF(VLOOKUP(A1699,NewCMDB!A:N,1,FALSE)="","No","Yes"),IF(A1699="","","No"))</f>
        <v/>
      </c>
      <c r="F1699" s="5" t="e">
        <f>VLOOKUP(A1699,LastLogonDate!A:D,2,FALSE)</f>
        <v>#N/A</v>
      </c>
      <c r="G1699" s="5" t="e">
        <f>VLOOKUP(A1699,LastLogonDate!A:D,3,FALSE)</f>
        <v>#N/A</v>
      </c>
      <c r="H1699" s="5" t="e">
        <f>VLOOKUP(A1699,LastLogonDate!A:D,4,FALSE)</f>
        <v>#N/A</v>
      </c>
      <c r="I1699" s="5" t="str">
        <f t="shared" si="53"/>
        <v/>
      </c>
      <c r="J1699" t="str">
        <f t="shared" si="52"/>
        <v>OR dbo.v_R_System.Name0 like''</v>
      </c>
    </row>
    <row r="1700" spans="2:10" x14ac:dyDescent="0.25">
      <c r="B1700" s="2" t="str">
        <f>_xlfn.IFNA(VLOOKUP(A1700,SQLReport!A:F,2,FALSE),IF(A1700="","","Not in SCCM"))</f>
        <v/>
      </c>
      <c r="C1700" s="2" t="b">
        <f>COUNTIF(SQLReport!A:A, A1700)&gt;1</f>
        <v>0</v>
      </c>
      <c r="D1700" s="5" t="str">
        <f>IF(B1700="No",VLOOKUP(A1700,SQLReport!A:F,4,FALSE),"")</f>
        <v/>
      </c>
      <c r="E1700" s="5" t="str">
        <f>_xlfn.IFNA(IF(VLOOKUP(A1700,NewCMDB!A:N,1,FALSE)="","No","Yes"),IF(A1700="","","No"))</f>
        <v/>
      </c>
      <c r="F1700" s="5" t="e">
        <f>VLOOKUP(A1700,LastLogonDate!A:D,2,FALSE)</f>
        <v>#N/A</v>
      </c>
      <c r="G1700" s="5" t="e">
        <f>VLOOKUP(A1700,LastLogonDate!A:D,3,FALSE)</f>
        <v>#N/A</v>
      </c>
      <c r="H1700" s="5" t="e">
        <f>VLOOKUP(A1700,LastLogonDate!A:D,4,FALSE)</f>
        <v>#N/A</v>
      </c>
      <c r="I1700" s="5" t="str">
        <f t="shared" si="53"/>
        <v/>
      </c>
      <c r="J1700" t="str">
        <f t="shared" si="52"/>
        <v>OR dbo.v_R_System.Name0 like''</v>
      </c>
    </row>
    <row r="1701" spans="2:10" x14ac:dyDescent="0.25">
      <c r="B1701" s="2" t="str">
        <f>_xlfn.IFNA(VLOOKUP(A1701,SQLReport!A:F,2,FALSE),IF(A1701="","","Not in SCCM"))</f>
        <v/>
      </c>
      <c r="C1701" s="2" t="b">
        <f>COUNTIF(SQLReport!A:A, A1701)&gt;1</f>
        <v>0</v>
      </c>
      <c r="D1701" s="5" t="str">
        <f>IF(B1701="No",VLOOKUP(A1701,SQLReport!A:F,4,FALSE),"")</f>
        <v/>
      </c>
      <c r="E1701" s="5" t="str">
        <f>_xlfn.IFNA(IF(VLOOKUP(A1701,NewCMDB!A:N,1,FALSE)="","No","Yes"),IF(A1701="","","No"))</f>
        <v/>
      </c>
      <c r="F1701" s="5" t="e">
        <f>VLOOKUP(A1701,LastLogonDate!A:D,2,FALSE)</f>
        <v>#N/A</v>
      </c>
      <c r="G1701" s="5" t="e">
        <f>VLOOKUP(A1701,LastLogonDate!A:D,3,FALSE)</f>
        <v>#N/A</v>
      </c>
      <c r="H1701" s="5" t="e">
        <f>VLOOKUP(A1701,LastLogonDate!A:D,4,FALSE)</f>
        <v>#N/A</v>
      </c>
      <c r="I1701" s="5" t="str">
        <f t="shared" si="53"/>
        <v/>
      </c>
      <c r="J1701" t="str">
        <f t="shared" si="52"/>
        <v>OR dbo.v_R_System.Name0 like''</v>
      </c>
    </row>
    <row r="1702" spans="2:10" x14ac:dyDescent="0.25">
      <c r="B1702" s="2" t="str">
        <f>_xlfn.IFNA(VLOOKUP(A1702,SQLReport!A:F,2,FALSE),IF(A1702="","","Not in SCCM"))</f>
        <v/>
      </c>
      <c r="C1702" s="2" t="b">
        <f>COUNTIF(SQLReport!A:A, A1702)&gt;1</f>
        <v>0</v>
      </c>
      <c r="D1702" s="5" t="str">
        <f>IF(B1702="No",VLOOKUP(A1702,SQLReport!A:F,4,FALSE),"")</f>
        <v/>
      </c>
      <c r="E1702" s="5" t="str">
        <f>_xlfn.IFNA(IF(VLOOKUP(A1702,NewCMDB!A:N,1,FALSE)="","No","Yes"),IF(A1702="","","No"))</f>
        <v/>
      </c>
      <c r="F1702" s="5" t="e">
        <f>VLOOKUP(A1702,LastLogonDate!A:D,2,FALSE)</f>
        <v>#N/A</v>
      </c>
      <c r="G1702" s="5" t="e">
        <f>VLOOKUP(A1702,LastLogonDate!A:D,3,FALSE)</f>
        <v>#N/A</v>
      </c>
      <c r="H1702" s="5" t="e">
        <f>VLOOKUP(A1702,LastLogonDate!A:D,4,FALSE)</f>
        <v>#N/A</v>
      </c>
      <c r="I1702" s="5" t="str">
        <f t="shared" si="53"/>
        <v/>
      </c>
      <c r="J1702" t="str">
        <f t="shared" si="52"/>
        <v>OR dbo.v_R_System.Name0 like''</v>
      </c>
    </row>
    <row r="1703" spans="2:10" x14ac:dyDescent="0.25">
      <c r="B1703" s="2" t="str">
        <f>_xlfn.IFNA(VLOOKUP(A1703,SQLReport!A:F,2,FALSE),IF(A1703="","","Not in SCCM"))</f>
        <v/>
      </c>
      <c r="C1703" s="2" t="b">
        <f>COUNTIF(SQLReport!A:A, A1703)&gt;1</f>
        <v>0</v>
      </c>
      <c r="D1703" s="5" t="str">
        <f>IF(B1703="No",VLOOKUP(A1703,SQLReport!A:F,4,FALSE),"")</f>
        <v/>
      </c>
      <c r="E1703" s="5" t="str">
        <f>_xlfn.IFNA(IF(VLOOKUP(A1703,NewCMDB!A:N,1,FALSE)="","No","Yes"),IF(A1703="","","No"))</f>
        <v/>
      </c>
      <c r="F1703" s="5" t="e">
        <f>VLOOKUP(A1703,LastLogonDate!A:D,2,FALSE)</f>
        <v>#N/A</v>
      </c>
      <c r="G1703" s="5" t="e">
        <f>VLOOKUP(A1703,LastLogonDate!A:D,3,FALSE)</f>
        <v>#N/A</v>
      </c>
      <c r="H1703" s="5" t="e">
        <f>VLOOKUP(A1703,LastLogonDate!A:D,4,FALSE)</f>
        <v>#N/A</v>
      </c>
      <c r="I1703" s="5" t="str">
        <f t="shared" si="53"/>
        <v/>
      </c>
      <c r="J1703" t="str">
        <f t="shared" si="52"/>
        <v>OR dbo.v_R_System.Name0 like''</v>
      </c>
    </row>
    <row r="1704" spans="2:10" x14ac:dyDescent="0.25">
      <c r="B1704" s="2" t="str">
        <f>_xlfn.IFNA(VLOOKUP(A1704,SQLReport!A:F,2,FALSE),IF(A1704="","","Not in SCCM"))</f>
        <v/>
      </c>
      <c r="C1704" s="2" t="b">
        <f>COUNTIF(SQLReport!A:A, A1704)&gt;1</f>
        <v>0</v>
      </c>
      <c r="D1704" s="5" t="str">
        <f>IF(B1704="No",VLOOKUP(A1704,SQLReport!A:F,4,FALSE),"")</f>
        <v/>
      </c>
      <c r="E1704" s="5" t="str">
        <f>_xlfn.IFNA(IF(VLOOKUP(A1704,NewCMDB!A:N,1,FALSE)="","No","Yes"),IF(A1704="","","No"))</f>
        <v/>
      </c>
      <c r="F1704" s="5" t="e">
        <f>VLOOKUP(A1704,LastLogonDate!A:D,2,FALSE)</f>
        <v>#N/A</v>
      </c>
      <c r="G1704" s="5" t="e">
        <f>VLOOKUP(A1704,LastLogonDate!A:D,3,FALSE)</f>
        <v>#N/A</v>
      </c>
      <c r="H1704" s="5" t="e">
        <f>VLOOKUP(A1704,LastLogonDate!A:D,4,FALSE)</f>
        <v>#N/A</v>
      </c>
      <c r="I1704" s="5" t="str">
        <f t="shared" si="53"/>
        <v/>
      </c>
      <c r="J1704" t="str">
        <f t="shared" si="52"/>
        <v>OR dbo.v_R_System.Name0 like''</v>
      </c>
    </row>
    <row r="1705" spans="2:10" x14ac:dyDescent="0.25">
      <c r="B1705" s="2" t="str">
        <f>_xlfn.IFNA(VLOOKUP(A1705,SQLReport!A:F,2,FALSE),IF(A1705="","","Not in SCCM"))</f>
        <v/>
      </c>
      <c r="C1705" s="2" t="b">
        <f>COUNTIF(SQLReport!A:A, A1705)&gt;1</f>
        <v>0</v>
      </c>
      <c r="D1705" s="5" t="str">
        <f>IF(B1705="No",VLOOKUP(A1705,SQLReport!A:F,4,FALSE),"")</f>
        <v/>
      </c>
      <c r="E1705" s="5" t="str">
        <f>_xlfn.IFNA(IF(VLOOKUP(A1705,NewCMDB!A:N,1,FALSE)="","No","Yes"),IF(A1705="","","No"))</f>
        <v/>
      </c>
      <c r="F1705" s="5" t="e">
        <f>VLOOKUP(A1705,LastLogonDate!A:D,2,FALSE)</f>
        <v>#N/A</v>
      </c>
      <c r="G1705" s="5" t="e">
        <f>VLOOKUP(A1705,LastLogonDate!A:D,3,FALSE)</f>
        <v>#N/A</v>
      </c>
      <c r="H1705" s="5" t="e">
        <f>VLOOKUP(A1705,LastLogonDate!A:D,4,FALSE)</f>
        <v>#N/A</v>
      </c>
      <c r="I1705" s="5" t="str">
        <f t="shared" si="53"/>
        <v/>
      </c>
      <c r="J1705" t="str">
        <f t="shared" si="52"/>
        <v>OR dbo.v_R_System.Name0 like''</v>
      </c>
    </row>
    <row r="1706" spans="2:10" x14ac:dyDescent="0.25">
      <c r="B1706" s="2" t="str">
        <f>_xlfn.IFNA(VLOOKUP(A1706,SQLReport!A:F,2,FALSE),IF(A1706="","","Not in SCCM"))</f>
        <v/>
      </c>
      <c r="C1706" s="2" t="b">
        <f>COUNTIF(SQLReport!A:A, A1706)&gt;1</f>
        <v>0</v>
      </c>
      <c r="D1706" s="5" t="str">
        <f>IF(B1706="No",VLOOKUP(A1706,SQLReport!A:F,4,FALSE),"")</f>
        <v/>
      </c>
      <c r="E1706" s="5" t="str">
        <f>_xlfn.IFNA(IF(VLOOKUP(A1706,NewCMDB!A:N,1,FALSE)="","No","Yes"),IF(A1706="","","No"))</f>
        <v/>
      </c>
      <c r="F1706" s="5" t="e">
        <f>VLOOKUP(A1706,LastLogonDate!A:D,2,FALSE)</f>
        <v>#N/A</v>
      </c>
      <c r="G1706" s="5" t="e">
        <f>VLOOKUP(A1706,LastLogonDate!A:D,3,FALSE)</f>
        <v>#N/A</v>
      </c>
      <c r="H1706" s="5" t="e">
        <f>VLOOKUP(A1706,LastLogonDate!A:D,4,FALSE)</f>
        <v>#N/A</v>
      </c>
      <c r="I1706" s="5" t="str">
        <f t="shared" si="53"/>
        <v/>
      </c>
      <c r="J1706" t="str">
        <f t="shared" si="52"/>
        <v>OR dbo.v_R_System.Name0 like''</v>
      </c>
    </row>
    <row r="1707" spans="2:10" x14ac:dyDescent="0.25">
      <c r="B1707" s="2" t="str">
        <f>_xlfn.IFNA(VLOOKUP(A1707,SQLReport!A:F,2,FALSE),IF(A1707="","","Not in SCCM"))</f>
        <v/>
      </c>
      <c r="C1707" s="2" t="b">
        <f>COUNTIF(SQLReport!A:A, A1707)&gt;1</f>
        <v>0</v>
      </c>
      <c r="D1707" s="5" t="str">
        <f>IF(B1707="No",VLOOKUP(A1707,SQLReport!A:F,4,FALSE),"")</f>
        <v/>
      </c>
      <c r="E1707" s="5" t="str">
        <f>_xlfn.IFNA(IF(VLOOKUP(A1707,NewCMDB!A:N,1,FALSE)="","No","Yes"),IF(A1707="","","No"))</f>
        <v/>
      </c>
      <c r="F1707" s="5" t="e">
        <f>VLOOKUP(A1707,LastLogonDate!A:D,2,FALSE)</f>
        <v>#N/A</v>
      </c>
      <c r="G1707" s="5" t="e">
        <f>VLOOKUP(A1707,LastLogonDate!A:D,3,FALSE)</f>
        <v>#N/A</v>
      </c>
      <c r="H1707" s="5" t="e">
        <f>VLOOKUP(A1707,LastLogonDate!A:D,4,FALSE)</f>
        <v>#N/A</v>
      </c>
      <c r="I1707" s="5" t="str">
        <f t="shared" si="53"/>
        <v/>
      </c>
      <c r="J1707" t="str">
        <f t="shared" si="52"/>
        <v>OR dbo.v_R_System.Name0 like''</v>
      </c>
    </row>
    <row r="1708" spans="2:10" x14ac:dyDescent="0.25">
      <c r="B1708" s="2" t="str">
        <f>_xlfn.IFNA(VLOOKUP(A1708,SQLReport!A:F,2,FALSE),IF(A1708="","","Not in SCCM"))</f>
        <v/>
      </c>
      <c r="C1708" s="2" t="b">
        <f>COUNTIF(SQLReport!A:A, A1708)&gt;1</f>
        <v>0</v>
      </c>
      <c r="D1708" s="5" t="str">
        <f>IF(B1708="No",VLOOKUP(A1708,SQLReport!A:F,4,FALSE),"")</f>
        <v/>
      </c>
      <c r="E1708" s="5" t="str">
        <f>_xlfn.IFNA(IF(VLOOKUP(A1708,NewCMDB!A:N,1,FALSE)="","No","Yes"),IF(A1708="","","No"))</f>
        <v/>
      </c>
      <c r="F1708" s="5" t="e">
        <f>VLOOKUP(A1708,LastLogonDate!A:D,2,FALSE)</f>
        <v>#N/A</v>
      </c>
      <c r="G1708" s="5" t="e">
        <f>VLOOKUP(A1708,LastLogonDate!A:D,3,FALSE)</f>
        <v>#N/A</v>
      </c>
      <c r="H1708" s="5" t="e">
        <f>VLOOKUP(A1708,LastLogonDate!A:D,4,FALSE)</f>
        <v>#N/A</v>
      </c>
      <c r="I1708" s="5" t="str">
        <f t="shared" si="53"/>
        <v/>
      </c>
      <c r="J1708" t="str">
        <f t="shared" si="52"/>
        <v>OR dbo.v_R_System.Name0 like''</v>
      </c>
    </row>
    <row r="1709" spans="2:10" x14ac:dyDescent="0.25">
      <c r="B1709" s="2" t="str">
        <f>_xlfn.IFNA(VLOOKUP(A1709,SQLReport!A:F,2,FALSE),IF(A1709="","","Not in SCCM"))</f>
        <v/>
      </c>
      <c r="C1709" s="2" t="b">
        <f>COUNTIF(SQLReport!A:A, A1709)&gt;1</f>
        <v>0</v>
      </c>
      <c r="D1709" s="5" t="str">
        <f>IF(B1709="No",VLOOKUP(A1709,SQLReport!A:F,4,FALSE),"")</f>
        <v/>
      </c>
      <c r="E1709" s="5" t="str">
        <f>_xlfn.IFNA(IF(VLOOKUP(A1709,NewCMDB!A:N,1,FALSE)="","No","Yes"),IF(A1709="","","No"))</f>
        <v/>
      </c>
      <c r="F1709" s="5" t="e">
        <f>VLOOKUP(A1709,LastLogonDate!A:D,2,FALSE)</f>
        <v>#N/A</v>
      </c>
      <c r="G1709" s="5" t="e">
        <f>VLOOKUP(A1709,LastLogonDate!A:D,3,FALSE)</f>
        <v>#N/A</v>
      </c>
      <c r="H1709" s="5" t="e">
        <f>VLOOKUP(A1709,LastLogonDate!A:D,4,FALSE)</f>
        <v>#N/A</v>
      </c>
      <c r="I1709" s="5" t="str">
        <f t="shared" si="53"/>
        <v/>
      </c>
      <c r="J1709" t="str">
        <f t="shared" si="52"/>
        <v>OR dbo.v_R_System.Name0 like''</v>
      </c>
    </row>
    <row r="1710" spans="2:10" x14ac:dyDescent="0.25">
      <c r="B1710" s="2" t="str">
        <f>_xlfn.IFNA(VLOOKUP(A1710,SQLReport!A:F,2,FALSE),IF(A1710="","","Not in SCCM"))</f>
        <v/>
      </c>
      <c r="C1710" s="2" t="b">
        <f>COUNTIF(SQLReport!A:A, A1710)&gt;1</f>
        <v>0</v>
      </c>
      <c r="D1710" s="5" t="str">
        <f>IF(B1710="No",VLOOKUP(A1710,SQLReport!A:F,4,FALSE),"")</f>
        <v/>
      </c>
      <c r="E1710" s="5" t="str">
        <f>_xlfn.IFNA(IF(VLOOKUP(A1710,NewCMDB!A:N,1,FALSE)="","No","Yes"),IF(A1710="","","No"))</f>
        <v/>
      </c>
      <c r="F1710" s="5" t="e">
        <f>VLOOKUP(A1710,LastLogonDate!A:D,2,FALSE)</f>
        <v>#N/A</v>
      </c>
      <c r="G1710" s="5" t="e">
        <f>VLOOKUP(A1710,LastLogonDate!A:D,3,FALSE)</f>
        <v>#N/A</v>
      </c>
      <c r="H1710" s="5" t="e">
        <f>VLOOKUP(A1710,LastLogonDate!A:D,4,FALSE)</f>
        <v>#N/A</v>
      </c>
      <c r="I1710" s="5" t="str">
        <f t="shared" si="53"/>
        <v/>
      </c>
      <c r="J1710" t="str">
        <f t="shared" si="52"/>
        <v>OR dbo.v_R_System.Name0 like''</v>
      </c>
    </row>
    <row r="1711" spans="2:10" x14ac:dyDescent="0.25">
      <c r="B1711" s="2" t="str">
        <f>_xlfn.IFNA(VLOOKUP(A1711,SQLReport!A:F,2,FALSE),IF(A1711="","","Not in SCCM"))</f>
        <v/>
      </c>
      <c r="C1711" s="2" t="b">
        <f>COUNTIF(SQLReport!A:A, A1711)&gt;1</f>
        <v>0</v>
      </c>
      <c r="D1711" s="5" t="str">
        <f>IF(B1711="No",VLOOKUP(A1711,SQLReport!A:F,4,FALSE),"")</f>
        <v/>
      </c>
      <c r="E1711" s="5" t="str">
        <f>_xlfn.IFNA(IF(VLOOKUP(A1711,NewCMDB!A:N,1,FALSE)="","No","Yes"),IF(A1711="","","No"))</f>
        <v/>
      </c>
      <c r="F1711" s="5" t="e">
        <f>VLOOKUP(A1711,LastLogonDate!A:D,2,FALSE)</f>
        <v>#N/A</v>
      </c>
      <c r="G1711" s="5" t="e">
        <f>VLOOKUP(A1711,LastLogonDate!A:D,3,FALSE)</f>
        <v>#N/A</v>
      </c>
      <c r="H1711" s="5" t="e">
        <f>VLOOKUP(A1711,LastLogonDate!A:D,4,FALSE)</f>
        <v>#N/A</v>
      </c>
      <c r="I1711" s="5" t="str">
        <f t="shared" si="53"/>
        <v/>
      </c>
      <c r="J1711" t="str">
        <f t="shared" si="52"/>
        <v>OR dbo.v_R_System.Name0 like''</v>
      </c>
    </row>
    <row r="1712" spans="2:10" x14ac:dyDescent="0.25">
      <c r="B1712" s="2" t="str">
        <f>_xlfn.IFNA(VLOOKUP(A1712,SQLReport!A:F,2,FALSE),IF(A1712="","","Not in SCCM"))</f>
        <v/>
      </c>
      <c r="C1712" s="2" t="b">
        <f>COUNTIF(SQLReport!A:A, A1712)&gt;1</f>
        <v>0</v>
      </c>
      <c r="D1712" s="5" t="str">
        <f>IF(B1712="No",VLOOKUP(A1712,SQLReport!A:F,4,FALSE),"")</f>
        <v/>
      </c>
      <c r="E1712" s="5" t="str">
        <f>_xlfn.IFNA(IF(VLOOKUP(A1712,NewCMDB!A:N,1,FALSE)="","No","Yes"),IF(A1712="","","No"))</f>
        <v/>
      </c>
      <c r="F1712" s="5" t="e">
        <f>VLOOKUP(A1712,LastLogonDate!A:D,2,FALSE)</f>
        <v>#N/A</v>
      </c>
      <c r="G1712" s="5" t="e">
        <f>VLOOKUP(A1712,LastLogonDate!A:D,3,FALSE)</f>
        <v>#N/A</v>
      </c>
      <c r="H1712" s="5" t="e">
        <f>VLOOKUP(A1712,LastLogonDate!A:D,4,FALSE)</f>
        <v>#N/A</v>
      </c>
      <c r="I1712" s="5" t="str">
        <f t="shared" si="53"/>
        <v/>
      </c>
      <c r="J1712" t="str">
        <f t="shared" si="52"/>
        <v>OR dbo.v_R_System.Name0 like''</v>
      </c>
    </row>
    <row r="1713" spans="2:10" x14ac:dyDescent="0.25">
      <c r="B1713" s="2" t="str">
        <f>_xlfn.IFNA(VLOOKUP(A1713,SQLReport!A:F,2,FALSE),IF(A1713="","","Not in SCCM"))</f>
        <v/>
      </c>
      <c r="C1713" s="2" t="b">
        <f>COUNTIF(SQLReport!A:A, A1713)&gt;1</f>
        <v>0</v>
      </c>
      <c r="D1713" s="5" t="str">
        <f>IF(B1713="No",VLOOKUP(A1713,SQLReport!A:F,4,FALSE),"")</f>
        <v/>
      </c>
      <c r="E1713" s="5" t="str">
        <f>_xlfn.IFNA(IF(VLOOKUP(A1713,NewCMDB!A:N,1,FALSE)="","No","Yes"),IF(A1713="","","No"))</f>
        <v/>
      </c>
      <c r="F1713" s="5" t="e">
        <f>VLOOKUP(A1713,LastLogonDate!A:D,2,FALSE)</f>
        <v>#N/A</v>
      </c>
      <c r="G1713" s="5" t="e">
        <f>VLOOKUP(A1713,LastLogonDate!A:D,3,FALSE)</f>
        <v>#N/A</v>
      </c>
      <c r="H1713" s="5" t="e">
        <f>VLOOKUP(A1713,LastLogonDate!A:D,4,FALSE)</f>
        <v>#N/A</v>
      </c>
      <c r="I1713" s="5" t="str">
        <f t="shared" si="53"/>
        <v/>
      </c>
      <c r="J1713" t="str">
        <f t="shared" si="52"/>
        <v>OR dbo.v_R_System.Name0 like''</v>
      </c>
    </row>
    <row r="1714" spans="2:10" x14ac:dyDescent="0.25">
      <c r="B1714" s="2" t="str">
        <f>_xlfn.IFNA(VLOOKUP(A1714,SQLReport!A:F,2,FALSE),IF(A1714="","","Not in SCCM"))</f>
        <v/>
      </c>
      <c r="C1714" s="2" t="b">
        <f>COUNTIF(SQLReport!A:A, A1714)&gt;1</f>
        <v>0</v>
      </c>
      <c r="D1714" s="5" t="str">
        <f>IF(B1714="No",VLOOKUP(A1714,SQLReport!A:F,4,FALSE),"")</f>
        <v/>
      </c>
      <c r="E1714" s="5" t="str">
        <f>_xlfn.IFNA(IF(VLOOKUP(A1714,NewCMDB!A:N,1,FALSE)="","No","Yes"),IF(A1714="","","No"))</f>
        <v/>
      </c>
      <c r="F1714" s="5" t="e">
        <f>VLOOKUP(A1714,LastLogonDate!A:D,2,FALSE)</f>
        <v>#N/A</v>
      </c>
      <c r="G1714" s="5" t="e">
        <f>VLOOKUP(A1714,LastLogonDate!A:D,3,FALSE)</f>
        <v>#N/A</v>
      </c>
      <c r="H1714" s="5" t="e">
        <f>VLOOKUP(A1714,LastLogonDate!A:D,4,FALSE)</f>
        <v>#N/A</v>
      </c>
      <c r="I1714" s="5" t="str">
        <f t="shared" si="53"/>
        <v/>
      </c>
      <c r="J1714" t="str">
        <f t="shared" si="52"/>
        <v>OR dbo.v_R_System.Name0 like''</v>
      </c>
    </row>
    <row r="1715" spans="2:10" x14ac:dyDescent="0.25">
      <c r="B1715" s="2" t="str">
        <f>_xlfn.IFNA(VLOOKUP(A1715,SQLReport!A:F,2,FALSE),IF(A1715="","","Not in SCCM"))</f>
        <v/>
      </c>
      <c r="C1715" s="2" t="b">
        <f>COUNTIF(SQLReport!A:A, A1715)&gt;1</f>
        <v>0</v>
      </c>
      <c r="D1715" s="5" t="str">
        <f>IF(B1715="No",VLOOKUP(A1715,SQLReport!A:F,4,FALSE),"")</f>
        <v/>
      </c>
      <c r="E1715" s="5" t="str">
        <f>_xlfn.IFNA(IF(VLOOKUP(A1715,NewCMDB!A:N,1,FALSE)="","No","Yes"),IF(A1715="","","No"))</f>
        <v/>
      </c>
      <c r="F1715" s="5" t="e">
        <f>VLOOKUP(A1715,LastLogonDate!A:D,2,FALSE)</f>
        <v>#N/A</v>
      </c>
      <c r="G1715" s="5" t="e">
        <f>VLOOKUP(A1715,LastLogonDate!A:D,3,FALSE)</f>
        <v>#N/A</v>
      </c>
      <c r="H1715" s="5" t="e">
        <f>VLOOKUP(A1715,LastLogonDate!A:D,4,FALSE)</f>
        <v>#N/A</v>
      </c>
      <c r="I1715" s="5" t="str">
        <f t="shared" si="53"/>
        <v/>
      </c>
      <c r="J1715" t="str">
        <f t="shared" si="52"/>
        <v>OR dbo.v_R_System.Name0 like''</v>
      </c>
    </row>
    <row r="1716" spans="2:10" x14ac:dyDescent="0.25">
      <c r="B1716" s="2" t="str">
        <f>_xlfn.IFNA(VLOOKUP(A1716,SQLReport!A:F,2,FALSE),IF(A1716="","","Not in SCCM"))</f>
        <v/>
      </c>
      <c r="C1716" s="2" t="b">
        <f>COUNTIF(SQLReport!A:A, A1716)&gt;1</f>
        <v>0</v>
      </c>
      <c r="D1716" s="5" t="str">
        <f>IF(B1716="No",VLOOKUP(A1716,SQLReport!A:F,4,FALSE),"")</f>
        <v/>
      </c>
      <c r="E1716" s="5" t="str">
        <f>_xlfn.IFNA(IF(VLOOKUP(A1716,NewCMDB!A:N,1,FALSE)="","No","Yes"),IF(A1716="","","No"))</f>
        <v/>
      </c>
      <c r="F1716" s="5" t="e">
        <f>VLOOKUP(A1716,LastLogonDate!A:D,2,FALSE)</f>
        <v>#N/A</v>
      </c>
      <c r="G1716" s="5" t="e">
        <f>VLOOKUP(A1716,LastLogonDate!A:D,3,FALSE)</f>
        <v>#N/A</v>
      </c>
      <c r="H1716" s="5" t="e">
        <f>VLOOKUP(A1716,LastLogonDate!A:D,4,FALSE)</f>
        <v>#N/A</v>
      </c>
      <c r="I1716" s="5" t="str">
        <f t="shared" si="53"/>
        <v/>
      </c>
      <c r="J1716" t="str">
        <f t="shared" si="52"/>
        <v>OR dbo.v_R_System.Name0 like''</v>
      </c>
    </row>
    <row r="1717" spans="2:10" x14ac:dyDescent="0.25">
      <c r="B1717" s="2" t="str">
        <f>_xlfn.IFNA(VLOOKUP(A1717,SQLReport!A:F,2,FALSE),IF(A1717="","","Not in SCCM"))</f>
        <v/>
      </c>
      <c r="C1717" s="2" t="b">
        <f>COUNTIF(SQLReport!A:A, A1717)&gt;1</f>
        <v>0</v>
      </c>
      <c r="D1717" s="5" t="str">
        <f>IF(B1717="No",VLOOKUP(A1717,SQLReport!A:F,4,FALSE),"")</f>
        <v/>
      </c>
      <c r="E1717" s="5" t="str">
        <f>_xlfn.IFNA(IF(VLOOKUP(A1717,NewCMDB!A:N,1,FALSE)="","No","Yes"),IF(A1717="","","No"))</f>
        <v/>
      </c>
      <c r="F1717" s="5" t="e">
        <f>VLOOKUP(A1717,LastLogonDate!A:D,2,FALSE)</f>
        <v>#N/A</v>
      </c>
      <c r="G1717" s="5" t="e">
        <f>VLOOKUP(A1717,LastLogonDate!A:D,3,FALSE)</f>
        <v>#N/A</v>
      </c>
      <c r="H1717" s="5" t="e">
        <f>VLOOKUP(A1717,LastLogonDate!A:D,4,FALSE)</f>
        <v>#N/A</v>
      </c>
      <c r="I1717" s="5" t="str">
        <f t="shared" si="53"/>
        <v/>
      </c>
      <c r="J1717" t="str">
        <f t="shared" si="52"/>
        <v>OR dbo.v_R_System.Name0 like''</v>
      </c>
    </row>
    <row r="1718" spans="2:10" x14ac:dyDescent="0.25">
      <c r="B1718" s="2" t="str">
        <f>_xlfn.IFNA(VLOOKUP(A1718,SQLReport!A:F,2,FALSE),IF(A1718="","","Not in SCCM"))</f>
        <v/>
      </c>
      <c r="C1718" s="2" t="b">
        <f>COUNTIF(SQLReport!A:A, A1718)&gt;1</f>
        <v>0</v>
      </c>
      <c r="D1718" s="5" t="str">
        <f>IF(B1718="No",VLOOKUP(A1718,SQLReport!A:F,4,FALSE),"")</f>
        <v/>
      </c>
      <c r="E1718" s="5" t="str">
        <f>_xlfn.IFNA(IF(VLOOKUP(A1718,NewCMDB!A:N,1,FALSE)="","No","Yes"),IF(A1718="","","No"))</f>
        <v/>
      </c>
      <c r="F1718" s="5" t="e">
        <f>VLOOKUP(A1718,LastLogonDate!A:D,2,FALSE)</f>
        <v>#N/A</v>
      </c>
      <c r="G1718" s="5" t="e">
        <f>VLOOKUP(A1718,LastLogonDate!A:D,3,FALSE)</f>
        <v>#N/A</v>
      </c>
      <c r="H1718" s="5" t="e">
        <f>VLOOKUP(A1718,LastLogonDate!A:D,4,FALSE)</f>
        <v>#N/A</v>
      </c>
      <c r="I1718" s="5" t="str">
        <f t="shared" si="53"/>
        <v/>
      </c>
      <c r="J1718" t="str">
        <f t="shared" si="52"/>
        <v>OR dbo.v_R_System.Name0 like''</v>
      </c>
    </row>
    <row r="1719" spans="2:10" x14ac:dyDescent="0.25">
      <c r="B1719" s="2" t="str">
        <f>_xlfn.IFNA(VLOOKUP(A1719,SQLReport!A:F,2,FALSE),IF(A1719="","","Not in SCCM"))</f>
        <v/>
      </c>
      <c r="C1719" s="2" t="b">
        <f>COUNTIF(SQLReport!A:A, A1719)&gt;1</f>
        <v>0</v>
      </c>
      <c r="D1719" s="5" t="str">
        <f>IF(B1719="No",VLOOKUP(A1719,SQLReport!A:F,4,FALSE),"")</f>
        <v/>
      </c>
      <c r="E1719" s="5" t="str">
        <f>_xlfn.IFNA(IF(VLOOKUP(A1719,NewCMDB!A:N,1,FALSE)="","No","Yes"),IF(A1719="","","No"))</f>
        <v/>
      </c>
      <c r="F1719" s="5" t="e">
        <f>VLOOKUP(A1719,LastLogonDate!A:D,2,FALSE)</f>
        <v>#N/A</v>
      </c>
      <c r="G1719" s="5" t="e">
        <f>VLOOKUP(A1719,LastLogonDate!A:D,3,FALSE)</f>
        <v>#N/A</v>
      </c>
      <c r="H1719" s="5" t="e">
        <f>VLOOKUP(A1719,LastLogonDate!A:D,4,FALSE)</f>
        <v>#N/A</v>
      </c>
      <c r="I1719" s="5" t="str">
        <f t="shared" si="53"/>
        <v/>
      </c>
      <c r="J1719" t="str">
        <f t="shared" si="52"/>
        <v>OR dbo.v_R_System.Name0 like''</v>
      </c>
    </row>
    <row r="1720" spans="2:10" x14ac:dyDescent="0.25">
      <c r="B1720" s="2" t="str">
        <f>_xlfn.IFNA(VLOOKUP(A1720,SQLReport!A:F,2,FALSE),IF(A1720="","","Not in SCCM"))</f>
        <v/>
      </c>
      <c r="C1720" s="2" t="b">
        <f>COUNTIF(SQLReport!A:A, A1720)&gt;1</f>
        <v>0</v>
      </c>
      <c r="D1720" s="5" t="str">
        <f>IF(B1720="No",VLOOKUP(A1720,SQLReport!A:F,4,FALSE),"")</f>
        <v/>
      </c>
      <c r="E1720" s="5" t="str">
        <f>_xlfn.IFNA(IF(VLOOKUP(A1720,NewCMDB!A:N,1,FALSE)="","No","Yes"),IF(A1720="","","No"))</f>
        <v/>
      </c>
      <c r="F1720" s="5" t="e">
        <f>VLOOKUP(A1720,LastLogonDate!A:D,2,FALSE)</f>
        <v>#N/A</v>
      </c>
      <c r="G1720" s="5" t="e">
        <f>VLOOKUP(A1720,LastLogonDate!A:D,3,FALSE)</f>
        <v>#N/A</v>
      </c>
      <c r="H1720" s="5" t="e">
        <f>VLOOKUP(A1720,LastLogonDate!A:D,4,FALSE)</f>
        <v>#N/A</v>
      </c>
      <c r="I1720" s="5" t="str">
        <f t="shared" si="53"/>
        <v/>
      </c>
      <c r="J1720" t="str">
        <f t="shared" si="52"/>
        <v>OR dbo.v_R_System.Name0 like''</v>
      </c>
    </row>
    <row r="1721" spans="2:10" x14ac:dyDescent="0.25">
      <c r="B1721" s="2" t="str">
        <f>_xlfn.IFNA(VLOOKUP(A1721,SQLReport!A:F,2,FALSE),IF(A1721="","","Not in SCCM"))</f>
        <v/>
      </c>
      <c r="C1721" s="2" t="b">
        <f>COUNTIF(SQLReport!A:A, A1721)&gt;1</f>
        <v>0</v>
      </c>
      <c r="D1721" s="5" t="str">
        <f>IF(B1721="No",VLOOKUP(A1721,SQLReport!A:F,4,FALSE),"")</f>
        <v/>
      </c>
      <c r="E1721" s="5" t="str">
        <f>_xlfn.IFNA(IF(VLOOKUP(A1721,NewCMDB!A:N,1,FALSE)="","No","Yes"),IF(A1721="","","No"))</f>
        <v/>
      </c>
      <c r="F1721" s="5" t="e">
        <f>VLOOKUP(A1721,LastLogonDate!A:D,2,FALSE)</f>
        <v>#N/A</v>
      </c>
      <c r="G1721" s="5" t="e">
        <f>VLOOKUP(A1721,LastLogonDate!A:D,3,FALSE)</f>
        <v>#N/A</v>
      </c>
      <c r="H1721" s="5" t="e">
        <f>VLOOKUP(A1721,LastLogonDate!A:D,4,FALSE)</f>
        <v>#N/A</v>
      </c>
      <c r="I1721" s="5" t="str">
        <f t="shared" si="53"/>
        <v/>
      </c>
      <c r="J1721" t="str">
        <f t="shared" si="52"/>
        <v>OR dbo.v_R_System.Name0 like''</v>
      </c>
    </row>
    <row r="1722" spans="2:10" x14ac:dyDescent="0.25">
      <c r="B1722" s="2" t="str">
        <f>_xlfn.IFNA(VLOOKUP(A1722,SQLReport!A:F,2,FALSE),IF(A1722="","","Not in SCCM"))</f>
        <v/>
      </c>
      <c r="C1722" s="2" t="b">
        <f>COUNTIF(SQLReport!A:A, A1722)&gt;1</f>
        <v>0</v>
      </c>
      <c r="D1722" s="5" t="str">
        <f>IF(B1722="No",VLOOKUP(A1722,SQLReport!A:F,4,FALSE),"")</f>
        <v/>
      </c>
      <c r="E1722" s="5" t="str">
        <f>_xlfn.IFNA(IF(VLOOKUP(A1722,NewCMDB!A:N,1,FALSE)="","No","Yes"),IF(A1722="","","No"))</f>
        <v/>
      </c>
      <c r="F1722" s="5" t="e">
        <f>VLOOKUP(A1722,LastLogonDate!A:D,2,FALSE)</f>
        <v>#N/A</v>
      </c>
      <c r="G1722" s="5" t="e">
        <f>VLOOKUP(A1722,LastLogonDate!A:D,3,FALSE)</f>
        <v>#N/A</v>
      </c>
      <c r="H1722" s="5" t="e">
        <f>VLOOKUP(A1722,LastLogonDate!A:D,4,FALSE)</f>
        <v>#N/A</v>
      </c>
      <c r="I1722" s="5" t="str">
        <f t="shared" si="53"/>
        <v/>
      </c>
      <c r="J1722" t="str">
        <f t="shared" si="52"/>
        <v>OR dbo.v_R_System.Name0 like''</v>
      </c>
    </row>
    <row r="1723" spans="2:10" x14ac:dyDescent="0.25">
      <c r="B1723" s="2" t="str">
        <f>_xlfn.IFNA(VLOOKUP(A1723,SQLReport!A:F,2,FALSE),IF(A1723="","","Not in SCCM"))</f>
        <v/>
      </c>
      <c r="C1723" s="2" t="b">
        <f>COUNTIF(SQLReport!A:A, A1723)&gt;1</f>
        <v>0</v>
      </c>
      <c r="D1723" s="5" t="str">
        <f>IF(B1723="No",VLOOKUP(A1723,SQLReport!A:F,4,FALSE),"")</f>
        <v/>
      </c>
      <c r="E1723" s="5" t="str">
        <f>_xlfn.IFNA(IF(VLOOKUP(A1723,NewCMDB!A:N,1,FALSE)="","No","Yes"),IF(A1723="","","No"))</f>
        <v/>
      </c>
      <c r="F1723" s="5" t="e">
        <f>VLOOKUP(A1723,LastLogonDate!A:D,2,FALSE)</f>
        <v>#N/A</v>
      </c>
      <c r="G1723" s="5" t="e">
        <f>VLOOKUP(A1723,LastLogonDate!A:D,3,FALSE)</f>
        <v>#N/A</v>
      </c>
      <c r="H1723" s="5" t="e">
        <f>VLOOKUP(A1723,LastLogonDate!A:D,4,FALSE)</f>
        <v>#N/A</v>
      </c>
      <c r="I1723" s="5" t="str">
        <f t="shared" si="53"/>
        <v/>
      </c>
      <c r="J1723" t="str">
        <f t="shared" si="52"/>
        <v>OR dbo.v_R_System.Name0 like''</v>
      </c>
    </row>
    <row r="1724" spans="2:10" x14ac:dyDescent="0.25">
      <c r="B1724" s="2" t="str">
        <f>_xlfn.IFNA(VLOOKUP(A1724,SQLReport!A:F,2,FALSE),IF(A1724="","","Not in SCCM"))</f>
        <v/>
      </c>
      <c r="C1724" s="2" t="b">
        <f>COUNTIF(SQLReport!A:A, A1724)&gt;1</f>
        <v>0</v>
      </c>
      <c r="D1724" s="5" t="str">
        <f>IF(B1724="No",VLOOKUP(A1724,SQLReport!A:F,4,FALSE),"")</f>
        <v/>
      </c>
      <c r="E1724" s="5" t="str">
        <f>_xlfn.IFNA(IF(VLOOKUP(A1724,NewCMDB!A:N,1,FALSE)="","No","Yes"),IF(A1724="","","No"))</f>
        <v/>
      </c>
      <c r="F1724" s="5" t="e">
        <f>VLOOKUP(A1724,LastLogonDate!A:D,2,FALSE)</f>
        <v>#N/A</v>
      </c>
      <c r="G1724" s="5" t="e">
        <f>VLOOKUP(A1724,LastLogonDate!A:D,3,FALSE)</f>
        <v>#N/A</v>
      </c>
      <c r="H1724" s="5" t="e">
        <f>VLOOKUP(A1724,LastLogonDate!A:D,4,FALSE)</f>
        <v>#N/A</v>
      </c>
      <c r="I1724" s="5" t="str">
        <f t="shared" si="53"/>
        <v/>
      </c>
      <c r="J1724" t="str">
        <f t="shared" si="52"/>
        <v>OR dbo.v_R_System.Name0 like''</v>
      </c>
    </row>
    <row r="1725" spans="2:10" x14ac:dyDescent="0.25">
      <c r="B1725" s="2" t="str">
        <f>_xlfn.IFNA(VLOOKUP(A1725,SQLReport!A:F,2,FALSE),IF(A1725="","","Not in SCCM"))</f>
        <v/>
      </c>
      <c r="C1725" s="2" t="b">
        <f>COUNTIF(SQLReport!A:A, A1725)&gt;1</f>
        <v>0</v>
      </c>
      <c r="D1725" s="5" t="str">
        <f>IF(B1725="No",VLOOKUP(A1725,SQLReport!A:F,4,FALSE),"")</f>
        <v/>
      </c>
      <c r="E1725" s="5" t="str">
        <f>_xlfn.IFNA(IF(VLOOKUP(A1725,NewCMDB!A:N,1,FALSE)="","No","Yes"),IF(A1725="","","No"))</f>
        <v/>
      </c>
      <c r="F1725" s="5" t="e">
        <f>VLOOKUP(A1725,LastLogonDate!A:D,2,FALSE)</f>
        <v>#N/A</v>
      </c>
      <c r="G1725" s="5" t="e">
        <f>VLOOKUP(A1725,LastLogonDate!A:D,3,FALSE)</f>
        <v>#N/A</v>
      </c>
      <c r="H1725" s="5" t="e">
        <f>VLOOKUP(A1725,LastLogonDate!A:D,4,FALSE)</f>
        <v>#N/A</v>
      </c>
      <c r="I1725" s="5" t="str">
        <f t="shared" si="53"/>
        <v/>
      </c>
      <c r="J1725" t="str">
        <f t="shared" si="52"/>
        <v>OR dbo.v_R_System.Name0 like''</v>
      </c>
    </row>
    <row r="1726" spans="2:10" x14ac:dyDescent="0.25">
      <c r="B1726" s="2" t="str">
        <f>_xlfn.IFNA(VLOOKUP(A1726,SQLReport!A:F,2,FALSE),IF(A1726="","","Not in SCCM"))</f>
        <v/>
      </c>
      <c r="C1726" s="2" t="b">
        <f>COUNTIF(SQLReport!A:A, A1726)&gt;1</f>
        <v>0</v>
      </c>
      <c r="D1726" s="5" t="str">
        <f>IF(B1726="No",VLOOKUP(A1726,SQLReport!A:F,4,FALSE),"")</f>
        <v/>
      </c>
      <c r="E1726" s="5" t="str">
        <f>_xlfn.IFNA(IF(VLOOKUP(A1726,NewCMDB!A:N,1,FALSE)="","No","Yes"),IF(A1726="","","No"))</f>
        <v/>
      </c>
      <c r="F1726" s="5" t="e">
        <f>VLOOKUP(A1726,LastLogonDate!A:D,2,FALSE)</f>
        <v>#N/A</v>
      </c>
      <c r="G1726" s="5" t="e">
        <f>VLOOKUP(A1726,LastLogonDate!A:D,3,FALSE)</f>
        <v>#N/A</v>
      </c>
      <c r="H1726" s="5" t="e">
        <f>VLOOKUP(A1726,LastLogonDate!A:D,4,FALSE)</f>
        <v>#N/A</v>
      </c>
      <c r="I1726" s="5" t="str">
        <f t="shared" si="53"/>
        <v/>
      </c>
      <c r="J1726" t="str">
        <f t="shared" si="52"/>
        <v>OR dbo.v_R_System.Name0 like''</v>
      </c>
    </row>
    <row r="1727" spans="2:10" x14ac:dyDescent="0.25">
      <c r="B1727" s="2" t="str">
        <f>_xlfn.IFNA(VLOOKUP(A1727,SQLReport!A:F,2,FALSE),IF(A1727="","","Not in SCCM"))</f>
        <v/>
      </c>
      <c r="C1727" s="2" t="b">
        <f>COUNTIF(SQLReport!A:A, A1727)&gt;1</f>
        <v>0</v>
      </c>
      <c r="D1727" s="5" t="str">
        <f>IF(B1727="No",VLOOKUP(A1727,SQLReport!A:F,4,FALSE),"")</f>
        <v/>
      </c>
      <c r="E1727" s="5" t="str">
        <f>_xlfn.IFNA(IF(VLOOKUP(A1727,NewCMDB!A:N,1,FALSE)="","No","Yes"),IF(A1727="","","No"))</f>
        <v/>
      </c>
      <c r="F1727" s="5" t="e">
        <f>VLOOKUP(A1727,LastLogonDate!A:D,2,FALSE)</f>
        <v>#N/A</v>
      </c>
      <c r="G1727" s="5" t="e">
        <f>VLOOKUP(A1727,LastLogonDate!A:D,3,FALSE)</f>
        <v>#N/A</v>
      </c>
      <c r="H1727" s="5" t="e">
        <f>VLOOKUP(A1727,LastLogonDate!A:D,4,FALSE)</f>
        <v>#N/A</v>
      </c>
      <c r="I1727" s="5" t="str">
        <f t="shared" si="53"/>
        <v/>
      </c>
      <c r="J1727" t="str">
        <f t="shared" si="52"/>
        <v>OR dbo.v_R_System.Name0 like''</v>
      </c>
    </row>
    <row r="1728" spans="2:10" x14ac:dyDescent="0.25">
      <c r="B1728" s="2" t="str">
        <f>_xlfn.IFNA(VLOOKUP(A1728,SQLReport!A:F,2,FALSE),IF(A1728="","","Not in SCCM"))</f>
        <v/>
      </c>
      <c r="C1728" s="2" t="b">
        <f>COUNTIF(SQLReport!A:A, A1728)&gt;1</f>
        <v>0</v>
      </c>
      <c r="D1728" s="5" t="str">
        <f>IF(B1728="No",VLOOKUP(A1728,SQLReport!A:F,4,FALSE),"")</f>
        <v/>
      </c>
      <c r="E1728" s="5" t="str">
        <f>_xlfn.IFNA(IF(VLOOKUP(A1728,NewCMDB!A:N,1,FALSE)="","No","Yes"),IF(A1728="","","No"))</f>
        <v/>
      </c>
      <c r="F1728" s="5" t="e">
        <f>VLOOKUP(A1728,LastLogonDate!A:D,2,FALSE)</f>
        <v>#N/A</v>
      </c>
      <c r="G1728" s="5" t="e">
        <f>VLOOKUP(A1728,LastLogonDate!A:D,3,FALSE)</f>
        <v>#N/A</v>
      </c>
      <c r="H1728" s="5" t="e">
        <f>VLOOKUP(A1728,LastLogonDate!A:D,4,FALSE)</f>
        <v>#N/A</v>
      </c>
      <c r="I1728" s="5" t="str">
        <f t="shared" si="53"/>
        <v/>
      </c>
      <c r="J1728" t="str">
        <f t="shared" si="52"/>
        <v>OR dbo.v_R_System.Name0 like''</v>
      </c>
    </row>
    <row r="1729" spans="2:10" x14ac:dyDescent="0.25">
      <c r="B1729" s="2" t="str">
        <f>_xlfn.IFNA(VLOOKUP(A1729,SQLReport!A:F,2,FALSE),IF(A1729="","","Not in SCCM"))</f>
        <v/>
      </c>
      <c r="C1729" s="2" t="b">
        <f>COUNTIF(SQLReport!A:A, A1729)&gt;1</f>
        <v>0</v>
      </c>
      <c r="D1729" s="5" t="str">
        <f>IF(B1729="No",VLOOKUP(A1729,SQLReport!A:F,4,FALSE),"")</f>
        <v/>
      </c>
      <c r="E1729" s="5" t="str">
        <f>_xlfn.IFNA(IF(VLOOKUP(A1729,NewCMDB!A:N,1,FALSE)="","No","Yes"),IF(A1729="","","No"))</f>
        <v/>
      </c>
      <c r="F1729" s="5" t="e">
        <f>VLOOKUP(A1729,LastLogonDate!A:D,2,FALSE)</f>
        <v>#N/A</v>
      </c>
      <c r="G1729" s="5" t="e">
        <f>VLOOKUP(A1729,LastLogonDate!A:D,3,FALSE)</f>
        <v>#N/A</v>
      </c>
      <c r="H1729" s="5" t="e">
        <f>VLOOKUP(A1729,LastLogonDate!A:D,4,FALSE)</f>
        <v>#N/A</v>
      </c>
      <c r="I1729" s="5" t="str">
        <f t="shared" si="53"/>
        <v/>
      </c>
      <c r="J1729" t="str">
        <f t="shared" si="52"/>
        <v>OR dbo.v_R_System.Name0 like''</v>
      </c>
    </row>
    <row r="1730" spans="2:10" x14ac:dyDescent="0.25">
      <c r="B1730" s="2" t="str">
        <f>_xlfn.IFNA(VLOOKUP(A1730,SQLReport!A:F,2,FALSE),IF(A1730="","","Not in SCCM"))</f>
        <v/>
      </c>
      <c r="C1730" s="2" t="b">
        <f>COUNTIF(SQLReport!A:A, A1730)&gt;1</f>
        <v>0</v>
      </c>
      <c r="D1730" s="5" t="str">
        <f>IF(B1730="No",VLOOKUP(A1730,SQLReport!A:F,4,FALSE),"")</f>
        <v/>
      </c>
      <c r="E1730" s="5" t="str">
        <f>_xlfn.IFNA(IF(VLOOKUP(A1730,NewCMDB!A:N,1,FALSE)="","No","Yes"),IF(A1730="","","No"))</f>
        <v/>
      </c>
      <c r="F1730" s="5" t="e">
        <f>VLOOKUP(A1730,LastLogonDate!A:D,2,FALSE)</f>
        <v>#N/A</v>
      </c>
      <c r="G1730" s="5" t="e">
        <f>VLOOKUP(A1730,LastLogonDate!A:D,3,FALSE)</f>
        <v>#N/A</v>
      </c>
      <c r="H1730" s="5" t="e">
        <f>VLOOKUP(A1730,LastLogonDate!A:D,4,FALSE)</f>
        <v>#N/A</v>
      </c>
      <c r="I1730" s="5" t="str">
        <f t="shared" si="53"/>
        <v/>
      </c>
      <c r="J1730" t="str">
        <f t="shared" ref="J1730:J1793" si="54">"OR dbo.v_R_System.Name0 like'"&amp;A1730&amp;"'"</f>
        <v>OR dbo.v_R_System.Name0 like''</v>
      </c>
    </row>
    <row r="1731" spans="2:10" x14ac:dyDescent="0.25">
      <c r="B1731" s="2" t="str">
        <f>_xlfn.IFNA(VLOOKUP(A1731,SQLReport!A:F,2,FALSE),IF(A1731="","","Not in SCCM"))</f>
        <v/>
      </c>
      <c r="C1731" s="2" t="b">
        <f>COUNTIF(SQLReport!A:A, A1731)&gt;1</f>
        <v>0</v>
      </c>
      <c r="D1731" s="5" t="str">
        <f>IF(B1731="No",VLOOKUP(A1731,SQLReport!A:F,4,FALSE),"")</f>
        <v/>
      </c>
      <c r="E1731" s="5" t="str">
        <f>_xlfn.IFNA(IF(VLOOKUP(A1731,NewCMDB!A:N,1,FALSE)="","No","Yes"),IF(A1731="","","No"))</f>
        <v/>
      </c>
      <c r="F1731" s="5" t="e">
        <f>VLOOKUP(A1731,LastLogonDate!A:D,2,FALSE)</f>
        <v>#N/A</v>
      </c>
      <c r="G1731" s="5" t="e">
        <f>VLOOKUP(A1731,LastLogonDate!A:D,3,FALSE)</f>
        <v>#N/A</v>
      </c>
      <c r="H1731" s="5" t="e">
        <f>VLOOKUP(A1731,LastLogonDate!A:D,4,FALSE)</f>
        <v>#N/A</v>
      </c>
      <c r="I1731" s="5" t="str">
        <f t="shared" ref="I1731:I1794" si="55">IF(C1731=TRUE,"Duplicate - SD to Delete",
    IF(B1731="No",("No Client - Creation Date "&amp;TEXT(D1731,"dd/mm/yyyy")),
        IF(B1731="Not In SCCM",B1731,
            IF(E1731="Yes","Now In CMDB",
                IF(AND(B1731="Yes",E1731="No"),"Broken Client / Communications Issue",
                    IF(B1731="",B1731,"#Manual Response")
                )
            )
        )
    )
)</f>
        <v/>
      </c>
      <c r="J1731" t="str">
        <f t="shared" si="54"/>
        <v>OR dbo.v_R_System.Name0 like''</v>
      </c>
    </row>
    <row r="1732" spans="2:10" x14ac:dyDescent="0.25">
      <c r="B1732" s="2" t="str">
        <f>_xlfn.IFNA(VLOOKUP(A1732,SQLReport!A:F,2,FALSE),IF(A1732="","","Not in SCCM"))</f>
        <v/>
      </c>
      <c r="C1732" s="2" t="b">
        <f>COUNTIF(SQLReport!A:A, A1732)&gt;1</f>
        <v>0</v>
      </c>
      <c r="D1732" s="5" t="str">
        <f>IF(B1732="No",VLOOKUP(A1732,SQLReport!A:F,4,FALSE),"")</f>
        <v/>
      </c>
      <c r="E1732" s="5" t="str">
        <f>_xlfn.IFNA(IF(VLOOKUP(A1732,NewCMDB!A:N,1,FALSE)="","No","Yes"),IF(A1732="","","No"))</f>
        <v/>
      </c>
      <c r="F1732" s="5" t="e">
        <f>VLOOKUP(A1732,LastLogonDate!A:D,2,FALSE)</f>
        <v>#N/A</v>
      </c>
      <c r="G1732" s="5" t="e">
        <f>VLOOKUP(A1732,LastLogonDate!A:D,3,FALSE)</f>
        <v>#N/A</v>
      </c>
      <c r="H1732" s="5" t="e">
        <f>VLOOKUP(A1732,LastLogonDate!A:D,4,FALSE)</f>
        <v>#N/A</v>
      </c>
      <c r="I1732" s="5" t="str">
        <f t="shared" si="55"/>
        <v/>
      </c>
      <c r="J1732" t="str">
        <f t="shared" si="54"/>
        <v>OR dbo.v_R_System.Name0 like''</v>
      </c>
    </row>
    <row r="1733" spans="2:10" x14ac:dyDescent="0.25">
      <c r="B1733" s="2" t="str">
        <f>_xlfn.IFNA(VLOOKUP(A1733,SQLReport!A:F,2,FALSE),IF(A1733="","","Not in SCCM"))</f>
        <v/>
      </c>
      <c r="C1733" s="2" t="b">
        <f>COUNTIF(SQLReport!A:A, A1733)&gt;1</f>
        <v>0</v>
      </c>
      <c r="D1733" s="5" t="str">
        <f>IF(B1733="No",VLOOKUP(A1733,SQLReport!A:F,4,FALSE),"")</f>
        <v/>
      </c>
      <c r="E1733" s="5" t="str">
        <f>_xlfn.IFNA(IF(VLOOKUP(A1733,NewCMDB!A:N,1,FALSE)="","No","Yes"),IF(A1733="","","No"))</f>
        <v/>
      </c>
      <c r="F1733" s="5" t="e">
        <f>VLOOKUP(A1733,LastLogonDate!A:D,2,FALSE)</f>
        <v>#N/A</v>
      </c>
      <c r="G1733" s="5" t="e">
        <f>VLOOKUP(A1733,LastLogonDate!A:D,3,FALSE)</f>
        <v>#N/A</v>
      </c>
      <c r="H1733" s="5" t="e">
        <f>VLOOKUP(A1733,LastLogonDate!A:D,4,FALSE)</f>
        <v>#N/A</v>
      </c>
      <c r="I1733" s="5" t="str">
        <f t="shared" si="55"/>
        <v/>
      </c>
      <c r="J1733" t="str">
        <f t="shared" si="54"/>
        <v>OR dbo.v_R_System.Name0 like''</v>
      </c>
    </row>
    <row r="1734" spans="2:10" x14ac:dyDescent="0.25">
      <c r="B1734" s="2" t="str">
        <f>_xlfn.IFNA(VLOOKUP(A1734,SQLReport!A:F,2,FALSE),IF(A1734="","","Not in SCCM"))</f>
        <v/>
      </c>
      <c r="C1734" s="2" t="b">
        <f>COUNTIF(SQLReport!A:A, A1734)&gt;1</f>
        <v>0</v>
      </c>
      <c r="D1734" s="5" t="str">
        <f>IF(B1734="No",VLOOKUP(A1734,SQLReport!A:F,4,FALSE),"")</f>
        <v/>
      </c>
      <c r="E1734" s="5" t="str">
        <f>_xlfn.IFNA(IF(VLOOKUP(A1734,NewCMDB!A:N,1,FALSE)="","No","Yes"),IF(A1734="","","No"))</f>
        <v/>
      </c>
      <c r="F1734" s="5" t="e">
        <f>VLOOKUP(A1734,LastLogonDate!A:D,2,FALSE)</f>
        <v>#N/A</v>
      </c>
      <c r="G1734" s="5" t="e">
        <f>VLOOKUP(A1734,LastLogonDate!A:D,3,FALSE)</f>
        <v>#N/A</v>
      </c>
      <c r="H1734" s="5" t="e">
        <f>VLOOKUP(A1734,LastLogonDate!A:D,4,FALSE)</f>
        <v>#N/A</v>
      </c>
      <c r="I1734" s="5" t="str">
        <f t="shared" si="55"/>
        <v/>
      </c>
      <c r="J1734" t="str">
        <f t="shared" si="54"/>
        <v>OR dbo.v_R_System.Name0 like''</v>
      </c>
    </row>
    <row r="1735" spans="2:10" x14ac:dyDescent="0.25">
      <c r="B1735" s="2" t="str">
        <f>_xlfn.IFNA(VLOOKUP(A1735,SQLReport!A:F,2,FALSE),IF(A1735="","","Not in SCCM"))</f>
        <v/>
      </c>
      <c r="C1735" s="2" t="b">
        <f>COUNTIF(SQLReport!A:A, A1735)&gt;1</f>
        <v>0</v>
      </c>
      <c r="D1735" s="5" t="str">
        <f>IF(B1735="No",VLOOKUP(A1735,SQLReport!A:F,4,FALSE),"")</f>
        <v/>
      </c>
      <c r="E1735" s="5" t="str">
        <f>_xlfn.IFNA(IF(VLOOKUP(A1735,NewCMDB!A:N,1,FALSE)="","No","Yes"),IF(A1735="","","No"))</f>
        <v/>
      </c>
      <c r="F1735" s="5" t="e">
        <f>VLOOKUP(A1735,LastLogonDate!A:D,2,FALSE)</f>
        <v>#N/A</v>
      </c>
      <c r="G1735" s="5" t="e">
        <f>VLOOKUP(A1735,LastLogonDate!A:D,3,FALSE)</f>
        <v>#N/A</v>
      </c>
      <c r="H1735" s="5" t="e">
        <f>VLOOKUP(A1735,LastLogonDate!A:D,4,FALSE)</f>
        <v>#N/A</v>
      </c>
      <c r="I1735" s="5" t="str">
        <f t="shared" si="55"/>
        <v/>
      </c>
      <c r="J1735" t="str">
        <f t="shared" si="54"/>
        <v>OR dbo.v_R_System.Name0 like''</v>
      </c>
    </row>
    <row r="1736" spans="2:10" x14ac:dyDescent="0.25">
      <c r="B1736" s="2" t="str">
        <f>_xlfn.IFNA(VLOOKUP(A1736,SQLReport!A:F,2,FALSE),IF(A1736="","","Not in SCCM"))</f>
        <v/>
      </c>
      <c r="C1736" s="2" t="b">
        <f>COUNTIF(SQLReport!A:A, A1736)&gt;1</f>
        <v>0</v>
      </c>
      <c r="D1736" s="5" t="str">
        <f>IF(B1736="No",VLOOKUP(A1736,SQLReport!A:F,4,FALSE),"")</f>
        <v/>
      </c>
      <c r="E1736" s="5" t="str">
        <f>_xlfn.IFNA(IF(VLOOKUP(A1736,NewCMDB!A:N,1,FALSE)="","No","Yes"),IF(A1736="","","No"))</f>
        <v/>
      </c>
      <c r="F1736" s="5" t="e">
        <f>VLOOKUP(A1736,LastLogonDate!A:D,2,FALSE)</f>
        <v>#N/A</v>
      </c>
      <c r="G1736" s="5" t="e">
        <f>VLOOKUP(A1736,LastLogonDate!A:D,3,FALSE)</f>
        <v>#N/A</v>
      </c>
      <c r="H1736" s="5" t="e">
        <f>VLOOKUP(A1736,LastLogonDate!A:D,4,FALSE)</f>
        <v>#N/A</v>
      </c>
      <c r="I1736" s="5" t="str">
        <f t="shared" si="55"/>
        <v/>
      </c>
      <c r="J1736" t="str">
        <f t="shared" si="54"/>
        <v>OR dbo.v_R_System.Name0 like''</v>
      </c>
    </row>
    <row r="1737" spans="2:10" x14ac:dyDescent="0.25">
      <c r="B1737" s="2" t="str">
        <f>_xlfn.IFNA(VLOOKUP(A1737,SQLReport!A:F,2,FALSE),IF(A1737="","","Not in SCCM"))</f>
        <v/>
      </c>
      <c r="C1737" s="2" t="b">
        <f>COUNTIF(SQLReport!A:A, A1737)&gt;1</f>
        <v>0</v>
      </c>
      <c r="D1737" s="5" t="str">
        <f>IF(B1737="No",VLOOKUP(A1737,SQLReport!A:F,4,FALSE),"")</f>
        <v/>
      </c>
      <c r="E1737" s="5" t="str">
        <f>_xlfn.IFNA(IF(VLOOKUP(A1737,NewCMDB!A:N,1,FALSE)="","No","Yes"),IF(A1737="","","No"))</f>
        <v/>
      </c>
      <c r="F1737" s="5" t="e">
        <f>VLOOKUP(A1737,LastLogonDate!A:D,2,FALSE)</f>
        <v>#N/A</v>
      </c>
      <c r="G1737" s="5" t="e">
        <f>VLOOKUP(A1737,LastLogonDate!A:D,3,FALSE)</f>
        <v>#N/A</v>
      </c>
      <c r="H1737" s="5" t="e">
        <f>VLOOKUP(A1737,LastLogonDate!A:D,4,FALSE)</f>
        <v>#N/A</v>
      </c>
      <c r="I1737" s="5" t="str">
        <f t="shared" si="55"/>
        <v/>
      </c>
      <c r="J1737" t="str">
        <f t="shared" si="54"/>
        <v>OR dbo.v_R_System.Name0 like''</v>
      </c>
    </row>
    <row r="1738" spans="2:10" x14ac:dyDescent="0.25">
      <c r="B1738" s="2" t="str">
        <f>_xlfn.IFNA(VLOOKUP(A1738,SQLReport!A:F,2,FALSE),IF(A1738="","","Not in SCCM"))</f>
        <v/>
      </c>
      <c r="C1738" s="2" t="b">
        <f>COUNTIF(SQLReport!A:A, A1738)&gt;1</f>
        <v>0</v>
      </c>
      <c r="D1738" s="5" t="str">
        <f>IF(B1738="No",VLOOKUP(A1738,SQLReport!A:F,4,FALSE),"")</f>
        <v/>
      </c>
      <c r="E1738" s="5" t="str">
        <f>_xlfn.IFNA(IF(VLOOKUP(A1738,NewCMDB!A:N,1,FALSE)="","No","Yes"),IF(A1738="","","No"))</f>
        <v/>
      </c>
      <c r="F1738" s="5" t="e">
        <f>VLOOKUP(A1738,LastLogonDate!A:D,2,FALSE)</f>
        <v>#N/A</v>
      </c>
      <c r="G1738" s="5" t="e">
        <f>VLOOKUP(A1738,LastLogonDate!A:D,3,FALSE)</f>
        <v>#N/A</v>
      </c>
      <c r="H1738" s="5" t="e">
        <f>VLOOKUP(A1738,LastLogonDate!A:D,4,FALSE)</f>
        <v>#N/A</v>
      </c>
      <c r="I1738" s="5" t="str">
        <f t="shared" si="55"/>
        <v/>
      </c>
      <c r="J1738" t="str">
        <f t="shared" si="54"/>
        <v>OR dbo.v_R_System.Name0 like''</v>
      </c>
    </row>
    <row r="1739" spans="2:10" x14ac:dyDescent="0.25">
      <c r="B1739" s="2" t="str">
        <f>_xlfn.IFNA(VLOOKUP(A1739,SQLReport!A:F,2,FALSE),IF(A1739="","","Not in SCCM"))</f>
        <v/>
      </c>
      <c r="C1739" s="2" t="b">
        <f>COUNTIF(SQLReport!A:A, A1739)&gt;1</f>
        <v>0</v>
      </c>
      <c r="D1739" s="5" t="str">
        <f>IF(B1739="No",VLOOKUP(A1739,SQLReport!A:F,4,FALSE),"")</f>
        <v/>
      </c>
      <c r="E1739" s="5" t="str">
        <f>_xlfn.IFNA(IF(VLOOKUP(A1739,NewCMDB!A:N,1,FALSE)="","No","Yes"),IF(A1739="","","No"))</f>
        <v/>
      </c>
      <c r="F1739" s="5" t="e">
        <f>VLOOKUP(A1739,LastLogonDate!A:D,2,FALSE)</f>
        <v>#N/A</v>
      </c>
      <c r="G1739" s="5" t="e">
        <f>VLOOKUP(A1739,LastLogonDate!A:D,3,FALSE)</f>
        <v>#N/A</v>
      </c>
      <c r="H1739" s="5" t="e">
        <f>VLOOKUP(A1739,LastLogonDate!A:D,4,FALSE)</f>
        <v>#N/A</v>
      </c>
      <c r="I1739" s="5" t="str">
        <f t="shared" si="55"/>
        <v/>
      </c>
      <c r="J1739" t="str">
        <f t="shared" si="54"/>
        <v>OR dbo.v_R_System.Name0 like''</v>
      </c>
    </row>
    <row r="1740" spans="2:10" x14ac:dyDescent="0.25">
      <c r="B1740" s="2" t="str">
        <f>_xlfn.IFNA(VLOOKUP(A1740,SQLReport!A:F,2,FALSE),IF(A1740="","","Not in SCCM"))</f>
        <v/>
      </c>
      <c r="C1740" s="2" t="b">
        <f>COUNTIF(SQLReport!A:A, A1740)&gt;1</f>
        <v>0</v>
      </c>
      <c r="D1740" s="5" t="str">
        <f>IF(B1740="No",VLOOKUP(A1740,SQLReport!A:F,4,FALSE),"")</f>
        <v/>
      </c>
      <c r="E1740" s="5" t="str">
        <f>_xlfn.IFNA(IF(VLOOKUP(A1740,NewCMDB!A:N,1,FALSE)="","No","Yes"),IF(A1740="","","No"))</f>
        <v/>
      </c>
      <c r="F1740" s="5" t="e">
        <f>VLOOKUP(A1740,LastLogonDate!A:D,2,FALSE)</f>
        <v>#N/A</v>
      </c>
      <c r="G1740" s="5" t="e">
        <f>VLOOKUP(A1740,LastLogonDate!A:D,3,FALSE)</f>
        <v>#N/A</v>
      </c>
      <c r="H1740" s="5" t="e">
        <f>VLOOKUP(A1740,LastLogonDate!A:D,4,FALSE)</f>
        <v>#N/A</v>
      </c>
      <c r="I1740" s="5" t="str">
        <f t="shared" si="55"/>
        <v/>
      </c>
      <c r="J1740" t="str">
        <f t="shared" si="54"/>
        <v>OR dbo.v_R_System.Name0 like''</v>
      </c>
    </row>
    <row r="1741" spans="2:10" x14ac:dyDescent="0.25">
      <c r="B1741" s="2" t="str">
        <f>_xlfn.IFNA(VLOOKUP(A1741,SQLReport!A:F,2,FALSE),IF(A1741="","","Not in SCCM"))</f>
        <v/>
      </c>
      <c r="C1741" s="2" t="b">
        <f>COUNTIF(SQLReport!A:A, A1741)&gt;1</f>
        <v>0</v>
      </c>
      <c r="D1741" s="5" t="str">
        <f>IF(B1741="No",VLOOKUP(A1741,SQLReport!A:F,4,FALSE),"")</f>
        <v/>
      </c>
      <c r="E1741" s="5" t="str">
        <f>_xlfn.IFNA(IF(VLOOKUP(A1741,NewCMDB!A:N,1,FALSE)="","No","Yes"),IF(A1741="","","No"))</f>
        <v/>
      </c>
      <c r="F1741" s="5" t="e">
        <f>VLOOKUP(A1741,LastLogonDate!A:D,2,FALSE)</f>
        <v>#N/A</v>
      </c>
      <c r="G1741" s="5" t="e">
        <f>VLOOKUP(A1741,LastLogonDate!A:D,3,FALSE)</f>
        <v>#N/A</v>
      </c>
      <c r="H1741" s="5" t="e">
        <f>VLOOKUP(A1741,LastLogonDate!A:D,4,FALSE)</f>
        <v>#N/A</v>
      </c>
      <c r="I1741" s="5" t="str">
        <f t="shared" si="55"/>
        <v/>
      </c>
      <c r="J1741" t="str">
        <f t="shared" si="54"/>
        <v>OR dbo.v_R_System.Name0 like''</v>
      </c>
    </row>
    <row r="1742" spans="2:10" x14ac:dyDescent="0.25">
      <c r="B1742" s="2" t="str">
        <f>_xlfn.IFNA(VLOOKUP(A1742,SQLReport!A:F,2,FALSE),IF(A1742="","","Not in SCCM"))</f>
        <v/>
      </c>
      <c r="C1742" s="2" t="b">
        <f>COUNTIF(SQLReport!A:A, A1742)&gt;1</f>
        <v>0</v>
      </c>
      <c r="D1742" s="5" t="str">
        <f>IF(B1742="No",VLOOKUP(A1742,SQLReport!A:F,4,FALSE),"")</f>
        <v/>
      </c>
      <c r="E1742" s="5" t="str">
        <f>_xlfn.IFNA(IF(VLOOKUP(A1742,NewCMDB!A:N,1,FALSE)="","No","Yes"),IF(A1742="","","No"))</f>
        <v/>
      </c>
      <c r="F1742" s="5" t="e">
        <f>VLOOKUP(A1742,LastLogonDate!A:D,2,FALSE)</f>
        <v>#N/A</v>
      </c>
      <c r="G1742" s="5" t="e">
        <f>VLOOKUP(A1742,LastLogonDate!A:D,3,FALSE)</f>
        <v>#N/A</v>
      </c>
      <c r="H1742" s="5" t="e">
        <f>VLOOKUP(A1742,LastLogonDate!A:D,4,FALSE)</f>
        <v>#N/A</v>
      </c>
      <c r="I1742" s="5" t="str">
        <f t="shared" si="55"/>
        <v/>
      </c>
      <c r="J1742" t="str">
        <f t="shared" si="54"/>
        <v>OR dbo.v_R_System.Name0 like''</v>
      </c>
    </row>
    <row r="1743" spans="2:10" x14ac:dyDescent="0.25">
      <c r="B1743" s="2" t="str">
        <f>_xlfn.IFNA(VLOOKUP(A1743,SQLReport!A:F,2,FALSE),IF(A1743="","","Not in SCCM"))</f>
        <v/>
      </c>
      <c r="C1743" s="2" t="b">
        <f>COUNTIF(SQLReport!A:A, A1743)&gt;1</f>
        <v>0</v>
      </c>
      <c r="D1743" s="5" t="str">
        <f>IF(B1743="No",VLOOKUP(A1743,SQLReport!A:F,4,FALSE),"")</f>
        <v/>
      </c>
      <c r="E1743" s="5" t="str">
        <f>_xlfn.IFNA(IF(VLOOKUP(A1743,NewCMDB!A:N,1,FALSE)="","No","Yes"),IF(A1743="","","No"))</f>
        <v/>
      </c>
      <c r="F1743" s="5" t="e">
        <f>VLOOKUP(A1743,LastLogonDate!A:D,2,FALSE)</f>
        <v>#N/A</v>
      </c>
      <c r="G1743" s="5" t="e">
        <f>VLOOKUP(A1743,LastLogonDate!A:D,3,FALSE)</f>
        <v>#N/A</v>
      </c>
      <c r="H1743" s="5" t="e">
        <f>VLOOKUP(A1743,LastLogonDate!A:D,4,FALSE)</f>
        <v>#N/A</v>
      </c>
      <c r="I1743" s="5" t="str">
        <f t="shared" si="55"/>
        <v/>
      </c>
      <c r="J1743" t="str">
        <f t="shared" si="54"/>
        <v>OR dbo.v_R_System.Name0 like''</v>
      </c>
    </row>
    <row r="1744" spans="2:10" x14ac:dyDescent="0.25">
      <c r="B1744" s="2" t="str">
        <f>_xlfn.IFNA(VLOOKUP(A1744,SQLReport!A:F,2,FALSE),IF(A1744="","","Not in SCCM"))</f>
        <v/>
      </c>
      <c r="C1744" s="2" t="b">
        <f>COUNTIF(SQLReport!A:A, A1744)&gt;1</f>
        <v>0</v>
      </c>
      <c r="D1744" s="5" t="str">
        <f>IF(B1744="No",VLOOKUP(A1744,SQLReport!A:F,4,FALSE),"")</f>
        <v/>
      </c>
      <c r="E1744" s="5" t="str">
        <f>_xlfn.IFNA(IF(VLOOKUP(A1744,NewCMDB!A:N,1,FALSE)="","No","Yes"),IF(A1744="","","No"))</f>
        <v/>
      </c>
      <c r="F1744" s="5" t="e">
        <f>VLOOKUP(A1744,LastLogonDate!A:D,2,FALSE)</f>
        <v>#N/A</v>
      </c>
      <c r="G1744" s="5" t="e">
        <f>VLOOKUP(A1744,LastLogonDate!A:D,3,FALSE)</f>
        <v>#N/A</v>
      </c>
      <c r="H1744" s="5" t="e">
        <f>VLOOKUP(A1744,LastLogonDate!A:D,4,FALSE)</f>
        <v>#N/A</v>
      </c>
      <c r="I1744" s="5" t="str">
        <f t="shared" si="55"/>
        <v/>
      </c>
      <c r="J1744" t="str">
        <f t="shared" si="54"/>
        <v>OR dbo.v_R_System.Name0 like''</v>
      </c>
    </row>
    <row r="1745" spans="2:10" x14ac:dyDescent="0.25">
      <c r="B1745" s="2" t="str">
        <f>_xlfn.IFNA(VLOOKUP(A1745,SQLReport!A:F,2,FALSE),IF(A1745="","","Not in SCCM"))</f>
        <v/>
      </c>
      <c r="C1745" s="2" t="b">
        <f>COUNTIF(SQLReport!A:A, A1745)&gt;1</f>
        <v>0</v>
      </c>
      <c r="D1745" s="5" t="str">
        <f>IF(B1745="No",VLOOKUP(A1745,SQLReport!A:F,4,FALSE),"")</f>
        <v/>
      </c>
      <c r="E1745" s="5" t="str">
        <f>_xlfn.IFNA(IF(VLOOKUP(A1745,NewCMDB!A:N,1,FALSE)="","No","Yes"),IF(A1745="","","No"))</f>
        <v/>
      </c>
      <c r="F1745" s="5" t="e">
        <f>VLOOKUP(A1745,LastLogonDate!A:D,2,FALSE)</f>
        <v>#N/A</v>
      </c>
      <c r="G1745" s="5" t="e">
        <f>VLOOKUP(A1745,LastLogonDate!A:D,3,FALSE)</f>
        <v>#N/A</v>
      </c>
      <c r="H1745" s="5" t="e">
        <f>VLOOKUP(A1745,LastLogonDate!A:D,4,FALSE)</f>
        <v>#N/A</v>
      </c>
      <c r="I1745" s="5" t="str">
        <f t="shared" si="55"/>
        <v/>
      </c>
      <c r="J1745" t="str">
        <f t="shared" si="54"/>
        <v>OR dbo.v_R_System.Name0 like''</v>
      </c>
    </row>
    <row r="1746" spans="2:10" x14ac:dyDescent="0.25">
      <c r="B1746" s="2" t="str">
        <f>_xlfn.IFNA(VLOOKUP(A1746,SQLReport!A:F,2,FALSE),IF(A1746="","","Not in SCCM"))</f>
        <v/>
      </c>
      <c r="C1746" s="2" t="b">
        <f>COUNTIF(SQLReport!A:A, A1746)&gt;1</f>
        <v>0</v>
      </c>
      <c r="D1746" s="5" t="str">
        <f>IF(B1746="No",VLOOKUP(A1746,SQLReport!A:F,4,FALSE),"")</f>
        <v/>
      </c>
      <c r="E1746" s="5" t="str">
        <f>_xlfn.IFNA(IF(VLOOKUP(A1746,NewCMDB!A:N,1,FALSE)="","No","Yes"),IF(A1746="","","No"))</f>
        <v/>
      </c>
      <c r="F1746" s="5" t="e">
        <f>VLOOKUP(A1746,LastLogonDate!A:D,2,FALSE)</f>
        <v>#N/A</v>
      </c>
      <c r="G1746" s="5" t="e">
        <f>VLOOKUP(A1746,LastLogonDate!A:D,3,FALSE)</f>
        <v>#N/A</v>
      </c>
      <c r="H1746" s="5" t="e">
        <f>VLOOKUP(A1746,LastLogonDate!A:D,4,FALSE)</f>
        <v>#N/A</v>
      </c>
      <c r="I1746" s="5" t="str">
        <f t="shared" si="55"/>
        <v/>
      </c>
      <c r="J1746" t="str">
        <f t="shared" si="54"/>
        <v>OR dbo.v_R_System.Name0 like''</v>
      </c>
    </row>
    <row r="1747" spans="2:10" x14ac:dyDescent="0.25">
      <c r="B1747" s="2" t="str">
        <f>_xlfn.IFNA(VLOOKUP(A1747,SQLReport!A:F,2,FALSE),IF(A1747="","","Not in SCCM"))</f>
        <v/>
      </c>
      <c r="C1747" s="2" t="b">
        <f>COUNTIF(SQLReport!A:A, A1747)&gt;1</f>
        <v>0</v>
      </c>
      <c r="D1747" s="5" t="str">
        <f>IF(B1747="No",VLOOKUP(A1747,SQLReport!A:F,4,FALSE),"")</f>
        <v/>
      </c>
      <c r="E1747" s="5" t="str">
        <f>_xlfn.IFNA(IF(VLOOKUP(A1747,NewCMDB!A:N,1,FALSE)="","No","Yes"),IF(A1747="","","No"))</f>
        <v/>
      </c>
      <c r="F1747" s="5" t="e">
        <f>VLOOKUP(A1747,LastLogonDate!A:D,2,FALSE)</f>
        <v>#N/A</v>
      </c>
      <c r="G1747" s="5" t="e">
        <f>VLOOKUP(A1747,LastLogonDate!A:D,3,FALSE)</f>
        <v>#N/A</v>
      </c>
      <c r="H1747" s="5" t="e">
        <f>VLOOKUP(A1747,LastLogonDate!A:D,4,FALSE)</f>
        <v>#N/A</v>
      </c>
      <c r="I1747" s="5" t="str">
        <f t="shared" si="55"/>
        <v/>
      </c>
      <c r="J1747" t="str">
        <f t="shared" si="54"/>
        <v>OR dbo.v_R_System.Name0 like''</v>
      </c>
    </row>
    <row r="1748" spans="2:10" x14ac:dyDescent="0.25">
      <c r="B1748" s="2" t="str">
        <f>_xlfn.IFNA(VLOOKUP(A1748,SQLReport!A:F,2,FALSE),IF(A1748="","","Not in SCCM"))</f>
        <v/>
      </c>
      <c r="C1748" s="2" t="b">
        <f>COUNTIF(SQLReport!A:A, A1748)&gt;1</f>
        <v>0</v>
      </c>
      <c r="D1748" s="5" t="str">
        <f>IF(B1748="No",VLOOKUP(A1748,SQLReport!A:F,4,FALSE),"")</f>
        <v/>
      </c>
      <c r="E1748" s="5" t="str">
        <f>_xlfn.IFNA(IF(VLOOKUP(A1748,NewCMDB!A:N,1,FALSE)="","No","Yes"),IF(A1748="","","No"))</f>
        <v/>
      </c>
      <c r="F1748" s="5" t="e">
        <f>VLOOKUP(A1748,LastLogonDate!A:D,2,FALSE)</f>
        <v>#N/A</v>
      </c>
      <c r="G1748" s="5" t="e">
        <f>VLOOKUP(A1748,LastLogonDate!A:D,3,FALSE)</f>
        <v>#N/A</v>
      </c>
      <c r="H1748" s="5" t="e">
        <f>VLOOKUP(A1748,LastLogonDate!A:D,4,FALSE)</f>
        <v>#N/A</v>
      </c>
      <c r="I1748" s="5" t="str">
        <f t="shared" si="55"/>
        <v/>
      </c>
      <c r="J1748" t="str">
        <f t="shared" si="54"/>
        <v>OR dbo.v_R_System.Name0 like''</v>
      </c>
    </row>
    <row r="1749" spans="2:10" x14ac:dyDescent="0.25">
      <c r="B1749" s="2" t="str">
        <f>_xlfn.IFNA(VLOOKUP(A1749,SQLReport!A:F,2,FALSE),IF(A1749="","","Not in SCCM"))</f>
        <v/>
      </c>
      <c r="C1749" s="2" t="b">
        <f>COUNTIF(SQLReport!A:A, A1749)&gt;1</f>
        <v>0</v>
      </c>
      <c r="D1749" s="5" t="str">
        <f>IF(B1749="No",VLOOKUP(A1749,SQLReport!A:F,4,FALSE),"")</f>
        <v/>
      </c>
      <c r="E1749" s="5" t="str">
        <f>_xlfn.IFNA(IF(VLOOKUP(A1749,NewCMDB!A:N,1,FALSE)="","No","Yes"),IF(A1749="","","No"))</f>
        <v/>
      </c>
      <c r="F1749" s="5" t="e">
        <f>VLOOKUP(A1749,LastLogonDate!A:D,2,FALSE)</f>
        <v>#N/A</v>
      </c>
      <c r="G1749" s="5" t="e">
        <f>VLOOKUP(A1749,LastLogonDate!A:D,3,FALSE)</f>
        <v>#N/A</v>
      </c>
      <c r="H1749" s="5" t="e">
        <f>VLOOKUP(A1749,LastLogonDate!A:D,4,FALSE)</f>
        <v>#N/A</v>
      </c>
      <c r="I1749" s="5" t="str">
        <f t="shared" si="55"/>
        <v/>
      </c>
      <c r="J1749" t="str">
        <f t="shared" si="54"/>
        <v>OR dbo.v_R_System.Name0 like''</v>
      </c>
    </row>
    <row r="1750" spans="2:10" x14ac:dyDescent="0.25">
      <c r="B1750" s="2" t="str">
        <f>_xlfn.IFNA(VLOOKUP(A1750,SQLReport!A:F,2,FALSE),IF(A1750="","","Not in SCCM"))</f>
        <v/>
      </c>
      <c r="C1750" s="2" t="b">
        <f>COUNTIF(SQLReport!A:A, A1750)&gt;1</f>
        <v>0</v>
      </c>
      <c r="D1750" s="5" t="str">
        <f>IF(B1750="No",VLOOKUP(A1750,SQLReport!A:F,4,FALSE),"")</f>
        <v/>
      </c>
      <c r="E1750" s="5" t="str">
        <f>_xlfn.IFNA(IF(VLOOKUP(A1750,NewCMDB!A:N,1,FALSE)="","No","Yes"),IF(A1750="","","No"))</f>
        <v/>
      </c>
      <c r="F1750" s="5" t="e">
        <f>VLOOKUP(A1750,LastLogonDate!A:D,2,FALSE)</f>
        <v>#N/A</v>
      </c>
      <c r="G1750" s="5" t="e">
        <f>VLOOKUP(A1750,LastLogonDate!A:D,3,FALSE)</f>
        <v>#N/A</v>
      </c>
      <c r="H1750" s="5" t="e">
        <f>VLOOKUP(A1750,LastLogonDate!A:D,4,FALSE)</f>
        <v>#N/A</v>
      </c>
      <c r="I1750" s="5" t="str">
        <f t="shared" si="55"/>
        <v/>
      </c>
      <c r="J1750" t="str">
        <f t="shared" si="54"/>
        <v>OR dbo.v_R_System.Name0 like''</v>
      </c>
    </row>
    <row r="1751" spans="2:10" x14ac:dyDescent="0.25">
      <c r="B1751" s="2" t="str">
        <f>_xlfn.IFNA(VLOOKUP(A1751,SQLReport!A:F,2,FALSE),IF(A1751="","","Not in SCCM"))</f>
        <v/>
      </c>
      <c r="C1751" s="2" t="b">
        <f>COUNTIF(SQLReport!A:A, A1751)&gt;1</f>
        <v>0</v>
      </c>
      <c r="D1751" s="5" t="str">
        <f>IF(B1751="No",VLOOKUP(A1751,SQLReport!A:F,4,FALSE),"")</f>
        <v/>
      </c>
      <c r="E1751" s="5" t="str">
        <f>_xlfn.IFNA(IF(VLOOKUP(A1751,NewCMDB!A:N,1,FALSE)="","No","Yes"),IF(A1751="","","No"))</f>
        <v/>
      </c>
      <c r="F1751" s="5" t="e">
        <f>VLOOKUP(A1751,LastLogonDate!A:D,2,FALSE)</f>
        <v>#N/A</v>
      </c>
      <c r="G1751" s="5" t="e">
        <f>VLOOKUP(A1751,LastLogonDate!A:D,3,FALSE)</f>
        <v>#N/A</v>
      </c>
      <c r="H1751" s="5" t="e">
        <f>VLOOKUP(A1751,LastLogonDate!A:D,4,FALSE)</f>
        <v>#N/A</v>
      </c>
      <c r="I1751" s="5" t="str">
        <f t="shared" si="55"/>
        <v/>
      </c>
      <c r="J1751" t="str">
        <f t="shared" si="54"/>
        <v>OR dbo.v_R_System.Name0 like''</v>
      </c>
    </row>
    <row r="1752" spans="2:10" x14ac:dyDescent="0.25">
      <c r="B1752" s="2" t="str">
        <f>_xlfn.IFNA(VLOOKUP(A1752,SQLReport!A:F,2,FALSE),IF(A1752="","","Not in SCCM"))</f>
        <v/>
      </c>
      <c r="C1752" s="2" t="b">
        <f>COUNTIF(SQLReport!A:A, A1752)&gt;1</f>
        <v>0</v>
      </c>
      <c r="D1752" s="5" t="str">
        <f>IF(B1752="No",VLOOKUP(A1752,SQLReport!A:F,4,FALSE),"")</f>
        <v/>
      </c>
      <c r="E1752" s="5" t="str">
        <f>_xlfn.IFNA(IF(VLOOKUP(A1752,NewCMDB!A:N,1,FALSE)="","No","Yes"),IF(A1752="","","No"))</f>
        <v/>
      </c>
      <c r="F1752" s="5" t="e">
        <f>VLOOKUP(A1752,LastLogonDate!A:D,2,FALSE)</f>
        <v>#N/A</v>
      </c>
      <c r="G1752" s="5" t="e">
        <f>VLOOKUP(A1752,LastLogonDate!A:D,3,FALSE)</f>
        <v>#N/A</v>
      </c>
      <c r="H1752" s="5" t="e">
        <f>VLOOKUP(A1752,LastLogonDate!A:D,4,FALSE)</f>
        <v>#N/A</v>
      </c>
      <c r="I1752" s="5" t="str">
        <f t="shared" si="55"/>
        <v/>
      </c>
      <c r="J1752" t="str">
        <f t="shared" si="54"/>
        <v>OR dbo.v_R_System.Name0 like''</v>
      </c>
    </row>
    <row r="1753" spans="2:10" x14ac:dyDescent="0.25">
      <c r="B1753" s="2" t="str">
        <f>_xlfn.IFNA(VLOOKUP(A1753,SQLReport!A:F,2,FALSE),IF(A1753="","","Not in SCCM"))</f>
        <v/>
      </c>
      <c r="C1753" s="2" t="b">
        <f>COUNTIF(SQLReport!A:A, A1753)&gt;1</f>
        <v>0</v>
      </c>
      <c r="D1753" s="5" t="str">
        <f>IF(B1753="No",VLOOKUP(A1753,SQLReport!A:F,4,FALSE),"")</f>
        <v/>
      </c>
      <c r="E1753" s="5" t="str">
        <f>_xlfn.IFNA(IF(VLOOKUP(A1753,NewCMDB!A:N,1,FALSE)="","No","Yes"),IF(A1753="","","No"))</f>
        <v/>
      </c>
      <c r="F1753" s="5" t="e">
        <f>VLOOKUP(A1753,LastLogonDate!A:D,2,FALSE)</f>
        <v>#N/A</v>
      </c>
      <c r="G1753" s="5" t="e">
        <f>VLOOKUP(A1753,LastLogonDate!A:D,3,FALSE)</f>
        <v>#N/A</v>
      </c>
      <c r="H1753" s="5" t="e">
        <f>VLOOKUP(A1753,LastLogonDate!A:D,4,FALSE)</f>
        <v>#N/A</v>
      </c>
      <c r="I1753" s="5" t="str">
        <f t="shared" si="55"/>
        <v/>
      </c>
      <c r="J1753" t="str">
        <f t="shared" si="54"/>
        <v>OR dbo.v_R_System.Name0 like''</v>
      </c>
    </row>
    <row r="1754" spans="2:10" x14ac:dyDescent="0.25">
      <c r="B1754" s="2" t="str">
        <f>_xlfn.IFNA(VLOOKUP(A1754,SQLReport!A:F,2,FALSE),IF(A1754="","","Not in SCCM"))</f>
        <v/>
      </c>
      <c r="C1754" s="2" t="b">
        <f>COUNTIF(SQLReport!A:A, A1754)&gt;1</f>
        <v>0</v>
      </c>
      <c r="D1754" s="5" t="str">
        <f>IF(B1754="No",VLOOKUP(A1754,SQLReport!A:F,4,FALSE),"")</f>
        <v/>
      </c>
      <c r="E1754" s="5" t="str">
        <f>_xlfn.IFNA(IF(VLOOKUP(A1754,NewCMDB!A:N,1,FALSE)="","No","Yes"),IF(A1754="","","No"))</f>
        <v/>
      </c>
      <c r="F1754" s="5" t="e">
        <f>VLOOKUP(A1754,LastLogonDate!A:D,2,FALSE)</f>
        <v>#N/A</v>
      </c>
      <c r="G1754" s="5" t="e">
        <f>VLOOKUP(A1754,LastLogonDate!A:D,3,FALSE)</f>
        <v>#N/A</v>
      </c>
      <c r="H1754" s="5" t="e">
        <f>VLOOKUP(A1754,LastLogonDate!A:D,4,FALSE)</f>
        <v>#N/A</v>
      </c>
      <c r="I1754" s="5" t="str">
        <f t="shared" si="55"/>
        <v/>
      </c>
      <c r="J1754" t="str">
        <f t="shared" si="54"/>
        <v>OR dbo.v_R_System.Name0 like''</v>
      </c>
    </row>
    <row r="1755" spans="2:10" x14ac:dyDescent="0.25">
      <c r="B1755" s="2" t="str">
        <f>_xlfn.IFNA(VLOOKUP(A1755,SQLReport!A:F,2,FALSE),IF(A1755="","","Not in SCCM"))</f>
        <v/>
      </c>
      <c r="C1755" s="2" t="b">
        <f>COUNTIF(SQLReport!A:A, A1755)&gt;1</f>
        <v>0</v>
      </c>
      <c r="D1755" s="5" t="str">
        <f>IF(B1755="No",VLOOKUP(A1755,SQLReport!A:F,4,FALSE),"")</f>
        <v/>
      </c>
      <c r="E1755" s="5" t="str">
        <f>_xlfn.IFNA(IF(VLOOKUP(A1755,NewCMDB!A:N,1,FALSE)="","No","Yes"),IF(A1755="","","No"))</f>
        <v/>
      </c>
      <c r="F1755" s="5" t="e">
        <f>VLOOKUP(A1755,LastLogonDate!A:D,2,FALSE)</f>
        <v>#N/A</v>
      </c>
      <c r="G1755" s="5" t="e">
        <f>VLOOKUP(A1755,LastLogonDate!A:D,3,FALSE)</f>
        <v>#N/A</v>
      </c>
      <c r="H1755" s="5" t="e">
        <f>VLOOKUP(A1755,LastLogonDate!A:D,4,FALSE)</f>
        <v>#N/A</v>
      </c>
      <c r="I1755" s="5" t="str">
        <f t="shared" si="55"/>
        <v/>
      </c>
      <c r="J1755" t="str">
        <f t="shared" si="54"/>
        <v>OR dbo.v_R_System.Name0 like''</v>
      </c>
    </row>
    <row r="1756" spans="2:10" x14ac:dyDescent="0.25">
      <c r="B1756" s="2" t="str">
        <f>_xlfn.IFNA(VLOOKUP(A1756,SQLReport!A:F,2,FALSE),IF(A1756="","","Not in SCCM"))</f>
        <v/>
      </c>
      <c r="C1756" s="2" t="b">
        <f>COUNTIF(SQLReport!A:A, A1756)&gt;1</f>
        <v>0</v>
      </c>
      <c r="D1756" s="5" t="str">
        <f>IF(B1756="No",VLOOKUP(A1756,SQLReport!A:F,4,FALSE),"")</f>
        <v/>
      </c>
      <c r="E1756" s="5" t="str">
        <f>_xlfn.IFNA(IF(VLOOKUP(A1756,NewCMDB!A:N,1,FALSE)="","No","Yes"),IF(A1756="","","No"))</f>
        <v/>
      </c>
      <c r="F1756" s="5" t="e">
        <f>VLOOKUP(A1756,LastLogonDate!A:D,2,FALSE)</f>
        <v>#N/A</v>
      </c>
      <c r="G1756" s="5" t="e">
        <f>VLOOKUP(A1756,LastLogonDate!A:D,3,FALSE)</f>
        <v>#N/A</v>
      </c>
      <c r="H1756" s="5" t="e">
        <f>VLOOKUP(A1756,LastLogonDate!A:D,4,FALSE)</f>
        <v>#N/A</v>
      </c>
      <c r="I1756" s="5" t="str">
        <f t="shared" si="55"/>
        <v/>
      </c>
      <c r="J1756" t="str">
        <f t="shared" si="54"/>
        <v>OR dbo.v_R_System.Name0 like''</v>
      </c>
    </row>
    <row r="1757" spans="2:10" x14ac:dyDescent="0.25">
      <c r="B1757" s="2" t="str">
        <f>_xlfn.IFNA(VLOOKUP(A1757,SQLReport!A:F,2,FALSE),IF(A1757="","","Not in SCCM"))</f>
        <v/>
      </c>
      <c r="C1757" s="2" t="b">
        <f>COUNTIF(SQLReport!A:A, A1757)&gt;1</f>
        <v>0</v>
      </c>
      <c r="D1757" s="5" t="str">
        <f>IF(B1757="No",VLOOKUP(A1757,SQLReport!A:F,4,FALSE),"")</f>
        <v/>
      </c>
      <c r="E1757" s="5" t="str">
        <f>_xlfn.IFNA(IF(VLOOKUP(A1757,NewCMDB!A:N,1,FALSE)="","No","Yes"),IF(A1757="","","No"))</f>
        <v/>
      </c>
      <c r="F1757" s="5" t="e">
        <f>VLOOKUP(A1757,LastLogonDate!A:D,2,FALSE)</f>
        <v>#N/A</v>
      </c>
      <c r="G1757" s="5" t="e">
        <f>VLOOKUP(A1757,LastLogonDate!A:D,3,FALSE)</f>
        <v>#N/A</v>
      </c>
      <c r="H1757" s="5" t="e">
        <f>VLOOKUP(A1757,LastLogonDate!A:D,4,FALSE)</f>
        <v>#N/A</v>
      </c>
      <c r="I1757" s="5" t="str">
        <f t="shared" si="55"/>
        <v/>
      </c>
      <c r="J1757" t="str">
        <f t="shared" si="54"/>
        <v>OR dbo.v_R_System.Name0 like''</v>
      </c>
    </row>
    <row r="1758" spans="2:10" x14ac:dyDescent="0.25">
      <c r="B1758" s="2" t="str">
        <f>_xlfn.IFNA(VLOOKUP(A1758,SQLReport!A:F,2,FALSE),IF(A1758="","","Not in SCCM"))</f>
        <v/>
      </c>
      <c r="C1758" s="2" t="b">
        <f>COUNTIF(SQLReport!A:A, A1758)&gt;1</f>
        <v>0</v>
      </c>
      <c r="D1758" s="5" t="str">
        <f>IF(B1758="No",VLOOKUP(A1758,SQLReport!A:F,4,FALSE),"")</f>
        <v/>
      </c>
      <c r="E1758" s="5" t="str">
        <f>_xlfn.IFNA(IF(VLOOKUP(A1758,NewCMDB!A:N,1,FALSE)="","No","Yes"),IF(A1758="","","No"))</f>
        <v/>
      </c>
      <c r="F1758" s="5" t="e">
        <f>VLOOKUP(A1758,LastLogonDate!A:D,2,FALSE)</f>
        <v>#N/A</v>
      </c>
      <c r="G1758" s="5" t="e">
        <f>VLOOKUP(A1758,LastLogonDate!A:D,3,FALSE)</f>
        <v>#N/A</v>
      </c>
      <c r="H1758" s="5" t="e">
        <f>VLOOKUP(A1758,LastLogonDate!A:D,4,FALSE)</f>
        <v>#N/A</v>
      </c>
      <c r="I1758" s="5" t="str">
        <f t="shared" si="55"/>
        <v/>
      </c>
      <c r="J1758" t="str">
        <f t="shared" si="54"/>
        <v>OR dbo.v_R_System.Name0 like''</v>
      </c>
    </row>
    <row r="1759" spans="2:10" x14ac:dyDescent="0.25">
      <c r="B1759" s="2" t="str">
        <f>_xlfn.IFNA(VLOOKUP(A1759,SQLReport!A:F,2,FALSE),IF(A1759="","","Not in SCCM"))</f>
        <v/>
      </c>
      <c r="C1759" s="2" t="b">
        <f>COUNTIF(SQLReport!A:A, A1759)&gt;1</f>
        <v>0</v>
      </c>
      <c r="D1759" s="5" t="str">
        <f>IF(B1759="No",VLOOKUP(A1759,SQLReport!A:F,4,FALSE),"")</f>
        <v/>
      </c>
      <c r="E1759" s="5" t="str">
        <f>_xlfn.IFNA(IF(VLOOKUP(A1759,NewCMDB!A:N,1,FALSE)="","No","Yes"),IF(A1759="","","No"))</f>
        <v/>
      </c>
      <c r="F1759" s="5" t="e">
        <f>VLOOKUP(A1759,LastLogonDate!A:D,2,FALSE)</f>
        <v>#N/A</v>
      </c>
      <c r="G1759" s="5" t="e">
        <f>VLOOKUP(A1759,LastLogonDate!A:D,3,FALSE)</f>
        <v>#N/A</v>
      </c>
      <c r="H1759" s="5" t="e">
        <f>VLOOKUP(A1759,LastLogonDate!A:D,4,FALSE)</f>
        <v>#N/A</v>
      </c>
      <c r="I1759" s="5" t="str">
        <f t="shared" si="55"/>
        <v/>
      </c>
      <c r="J1759" t="str">
        <f t="shared" si="54"/>
        <v>OR dbo.v_R_System.Name0 like''</v>
      </c>
    </row>
    <row r="1760" spans="2:10" x14ac:dyDescent="0.25">
      <c r="B1760" s="2" t="str">
        <f>_xlfn.IFNA(VLOOKUP(A1760,SQLReport!A:F,2,FALSE),IF(A1760="","","Not in SCCM"))</f>
        <v/>
      </c>
      <c r="C1760" s="2" t="b">
        <f>COUNTIF(SQLReport!A:A, A1760)&gt;1</f>
        <v>0</v>
      </c>
      <c r="D1760" s="5" t="str">
        <f>IF(B1760="No",VLOOKUP(A1760,SQLReport!A:F,4,FALSE),"")</f>
        <v/>
      </c>
      <c r="E1760" s="5" t="str">
        <f>_xlfn.IFNA(IF(VLOOKUP(A1760,NewCMDB!A:N,1,FALSE)="","No","Yes"),IF(A1760="","","No"))</f>
        <v/>
      </c>
      <c r="F1760" s="5" t="e">
        <f>VLOOKUP(A1760,LastLogonDate!A:D,2,FALSE)</f>
        <v>#N/A</v>
      </c>
      <c r="G1760" s="5" t="e">
        <f>VLOOKUP(A1760,LastLogonDate!A:D,3,FALSE)</f>
        <v>#N/A</v>
      </c>
      <c r="H1760" s="5" t="e">
        <f>VLOOKUP(A1760,LastLogonDate!A:D,4,FALSE)</f>
        <v>#N/A</v>
      </c>
      <c r="I1760" s="5" t="str">
        <f t="shared" si="55"/>
        <v/>
      </c>
      <c r="J1760" t="str">
        <f t="shared" si="54"/>
        <v>OR dbo.v_R_System.Name0 like''</v>
      </c>
    </row>
    <row r="1761" spans="2:10" x14ac:dyDescent="0.25">
      <c r="B1761" s="2" t="str">
        <f>_xlfn.IFNA(VLOOKUP(A1761,SQLReport!A:F,2,FALSE),IF(A1761="","","Not in SCCM"))</f>
        <v/>
      </c>
      <c r="C1761" s="2" t="b">
        <f>COUNTIF(SQLReport!A:A, A1761)&gt;1</f>
        <v>0</v>
      </c>
      <c r="D1761" s="5" t="str">
        <f>IF(B1761="No",VLOOKUP(A1761,SQLReport!A:F,4,FALSE),"")</f>
        <v/>
      </c>
      <c r="E1761" s="5" t="str">
        <f>_xlfn.IFNA(IF(VLOOKUP(A1761,NewCMDB!A:N,1,FALSE)="","No","Yes"),IF(A1761="","","No"))</f>
        <v/>
      </c>
      <c r="F1761" s="5" t="e">
        <f>VLOOKUP(A1761,LastLogonDate!A:D,2,FALSE)</f>
        <v>#N/A</v>
      </c>
      <c r="G1761" s="5" t="e">
        <f>VLOOKUP(A1761,LastLogonDate!A:D,3,FALSE)</f>
        <v>#N/A</v>
      </c>
      <c r="H1761" s="5" t="e">
        <f>VLOOKUP(A1761,LastLogonDate!A:D,4,FALSE)</f>
        <v>#N/A</v>
      </c>
      <c r="I1761" s="5" t="str">
        <f t="shared" si="55"/>
        <v/>
      </c>
      <c r="J1761" t="str">
        <f t="shared" si="54"/>
        <v>OR dbo.v_R_System.Name0 like''</v>
      </c>
    </row>
    <row r="1762" spans="2:10" x14ac:dyDescent="0.25">
      <c r="B1762" s="2" t="str">
        <f>_xlfn.IFNA(VLOOKUP(A1762,SQLReport!A:F,2,FALSE),IF(A1762="","","Not in SCCM"))</f>
        <v/>
      </c>
      <c r="C1762" s="2" t="b">
        <f>COUNTIF(SQLReport!A:A, A1762)&gt;1</f>
        <v>0</v>
      </c>
      <c r="D1762" s="5" t="str">
        <f>IF(B1762="No",VLOOKUP(A1762,SQLReport!A:F,4,FALSE),"")</f>
        <v/>
      </c>
      <c r="E1762" s="5" t="str">
        <f>_xlfn.IFNA(IF(VLOOKUP(A1762,NewCMDB!A:N,1,FALSE)="","No","Yes"),IF(A1762="","","No"))</f>
        <v/>
      </c>
      <c r="F1762" s="5" t="e">
        <f>VLOOKUP(A1762,LastLogonDate!A:D,2,FALSE)</f>
        <v>#N/A</v>
      </c>
      <c r="G1762" s="5" t="e">
        <f>VLOOKUP(A1762,LastLogonDate!A:D,3,FALSE)</f>
        <v>#N/A</v>
      </c>
      <c r="H1762" s="5" t="e">
        <f>VLOOKUP(A1762,LastLogonDate!A:D,4,FALSE)</f>
        <v>#N/A</v>
      </c>
      <c r="I1762" s="5" t="str">
        <f t="shared" si="55"/>
        <v/>
      </c>
      <c r="J1762" t="str">
        <f t="shared" si="54"/>
        <v>OR dbo.v_R_System.Name0 like''</v>
      </c>
    </row>
    <row r="1763" spans="2:10" x14ac:dyDescent="0.25">
      <c r="B1763" s="2" t="str">
        <f>_xlfn.IFNA(VLOOKUP(A1763,SQLReport!A:F,2,FALSE),IF(A1763="","","Not in SCCM"))</f>
        <v/>
      </c>
      <c r="C1763" s="2" t="b">
        <f>COUNTIF(SQLReport!A:A, A1763)&gt;1</f>
        <v>0</v>
      </c>
      <c r="D1763" s="5" t="str">
        <f>IF(B1763="No",VLOOKUP(A1763,SQLReport!A:F,4,FALSE),"")</f>
        <v/>
      </c>
      <c r="E1763" s="5" t="str">
        <f>_xlfn.IFNA(IF(VLOOKUP(A1763,NewCMDB!A:N,1,FALSE)="","No","Yes"),IF(A1763="","","No"))</f>
        <v/>
      </c>
      <c r="F1763" s="5" t="e">
        <f>VLOOKUP(A1763,LastLogonDate!A:D,2,FALSE)</f>
        <v>#N/A</v>
      </c>
      <c r="G1763" s="5" t="e">
        <f>VLOOKUP(A1763,LastLogonDate!A:D,3,FALSE)</f>
        <v>#N/A</v>
      </c>
      <c r="H1763" s="5" t="e">
        <f>VLOOKUP(A1763,LastLogonDate!A:D,4,FALSE)</f>
        <v>#N/A</v>
      </c>
      <c r="I1763" s="5" t="str">
        <f t="shared" si="55"/>
        <v/>
      </c>
      <c r="J1763" t="str">
        <f t="shared" si="54"/>
        <v>OR dbo.v_R_System.Name0 like''</v>
      </c>
    </row>
    <row r="1764" spans="2:10" x14ac:dyDescent="0.25">
      <c r="B1764" s="2" t="str">
        <f>_xlfn.IFNA(VLOOKUP(A1764,SQLReport!A:F,2,FALSE),IF(A1764="","","Not in SCCM"))</f>
        <v/>
      </c>
      <c r="C1764" s="2" t="b">
        <f>COUNTIF(SQLReport!A:A, A1764)&gt;1</f>
        <v>0</v>
      </c>
      <c r="D1764" s="5" t="str">
        <f>IF(B1764="No",VLOOKUP(A1764,SQLReport!A:F,4,FALSE),"")</f>
        <v/>
      </c>
      <c r="E1764" s="5" t="str">
        <f>_xlfn.IFNA(IF(VLOOKUP(A1764,NewCMDB!A:N,1,FALSE)="","No","Yes"),IF(A1764="","","No"))</f>
        <v/>
      </c>
      <c r="F1764" s="5" t="e">
        <f>VLOOKUP(A1764,LastLogonDate!A:D,2,FALSE)</f>
        <v>#N/A</v>
      </c>
      <c r="G1764" s="5" t="e">
        <f>VLOOKUP(A1764,LastLogonDate!A:D,3,FALSE)</f>
        <v>#N/A</v>
      </c>
      <c r="H1764" s="5" t="e">
        <f>VLOOKUP(A1764,LastLogonDate!A:D,4,FALSE)</f>
        <v>#N/A</v>
      </c>
      <c r="I1764" s="5" t="str">
        <f t="shared" si="55"/>
        <v/>
      </c>
      <c r="J1764" t="str">
        <f t="shared" si="54"/>
        <v>OR dbo.v_R_System.Name0 like''</v>
      </c>
    </row>
    <row r="1765" spans="2:10" x14ac:dyDescent="0.25">
      <c r="B1765" s="2" t="str">
        <f>_xlfn.IFNA(VLOOKUP(A1765,SQLReport!A:F,2,FALSE),IF(A1765="","","Not in SCCM"))</f>
        <v/>
      </c>
      <c r="C1765" s="2" t="b">
        <f>COUNTIF(SQLReport!A:A, A1765)&gt;1</f>
        <v>0</v>
      </c>
      <c r="D1765" s="5" t="str">
        <f>IF(B1765="No",VLOOKUP(A1765,SQLReport!A:F,4,FALSE),"")</f>
        <v/>
      </c>
      <c r="E1765" s="5" t="str">
        <f>_xlfn.IFNA(IF(VLOOKUP(A1765,NewCMDB!A:N,1,FALSE)="","No","Yes"),IF(A1765="","","No"))</f>
        <v/>
      </c>
      <c r="F1765" s="5" t="e">
        <f>VLOOKUP(A1765,LastLogonDate!A:D,2,FALSE)</f>
        <v>#N/A</v>
      </c>
      <c r="G1765" s="5" t="e">
        <f>VLOOKUP(A1765,LastLogonDate!A:D,3,FALSE)</f>
        <v>#N/A</v>
      </c>
      <c r="H1765" s="5" t="e">
        <f>VLOOKUP(A1765,LastLogonDate!A:D,4,FALSE)</f>
        <v>#N/A</v>
      </c>
      <c r="I1765" s="5" t="str">
        <f t="shared" si="55"/>
        <v/>
      </c>
      <c r="J1765" t="str">
        <f t="shared" si="54"/>
        <v>OR dbo.v_R_System.Name0 like''</v>
      </c>
    </row>
    <row r="1766" spans="2:10" x14ac:dyDescent="0.25">
      <c r="B1766" s="2" t="str">
        <f>_xlfn.IFNA(VLOOKUP(A1766,SQLReport!A:F,2,FALSE),IF(A1766="","","Not in SCCM"))</f>
        <v/>
      </c>
      <c r="C1766" s="2" t="b">
        <f>COUNTIF(SQLReport!A:A, A1766)&gt;1</f>
        <v>0</v>
      </c>
      <c r="D1766" s="5" t="str">
        <f>IF(B1766="No",VLOOKUP(A1766,SQLReport!A:F,4,FALSE),"")</f>
        <v/>
      </c>
      <c r="E1766" s="5" t="str">
        <f>_xlfn.IFNA(IF(VLOOKUP(A1766,NewCMDB!A:N,1,FALSE)="","No","Yes"),IF(A1766="","","No"))</f>
        <v/>
      </c>
      <c r="F1766" s="5" t="e">
        <f>VLOOKUP(A1766,LastLogonDate!A:D,2,FALSE)</f>
        <v>#N/A</v>
      </c>
      <c r="G1766" s="5" t="e">
        <f>VLOOKUP(A1766,LastLogonDate!A:D,3,FALSE)</f>
        <v>#N/A</v>
      </c>
      <c r="H1766" s="5" t="e">
        <f>VLOOKUP(A1766,LastLogonDate!A:D,4,FALSE)</f>
        <v>#N/A</v>
      </c>
      <c r="I1766" s="5" t="str">
        <f t="shared" si="55"/>
        <v/>
      </c>
      <c r="J1766" t="str">
        <f t="shared" si="54"/>
        <v>OR dbo.v_R_System.Name0 like''</v>
      </c>
    </row>
    <row r="1767" spans="2:10" x14ac:dyDescent="0.25">
      <c r="B1767" s="2" t="str">
        <f>_xlfn.IFNA(VLOOKUP(A1767,SQLReport!A:F,2,FALSE),IF(A1767="","","Not in SCCM"))</f>
        <v/>
      </c>
      <c r="C1767" s="2" t="b">
        <f>COUNTIF(SQLReport!A:A, A1767)&gt;1</f>
        <v>0</v>
      </c>
      <c r="D1767" s="5" t="str">
        <f>IF(B1767="No",VLOOKUP(A1767,SQLReport!A:F,4,FALSE),"")</f>
        <v/>
      </c>
      <c r="E1767" s="5" t="str">
        <f>_xlfn.IFNA(IF(VLOOKUP(A1767,NewCMDB!A:N,1,FALSE)="","No","Yes"),IF(A1767="","","No"))</f>
        <v/>
      </c>
      <c r="F1767" s="5" t="e">
        <f>VLOOKUP(A1767,LastLogonDate!A:D,2,FALSE)</f>
        <v>#N/A</v>
      </c>
      <c r="G1767" s="5" t="e">
        <f>VLOOKUP(A1767,LastLogonDate!A:D,3,FALSE)</f>
        <v>#N/A</v>
      </c>
      <c r="H1767" s="5" t="e">
        <f>VLOOKUP(A1767,LastLogonDate!A:D,4,FALSE)</f>
        <v>#N/A</v>
      </c>
      <c r="I1767" s="5" t="str">
        <f t="shared" si="55"/>
        <v/>
      </c>
      <c r="J1767" t="str">
        <f t="shared" si="54"/>
        <v>OR dbo.v_R_System.Name0 like''</v>
      </c>
    </row>
    <row r="1768" spans="2:10" x14ac:dyDescent="0.25">
      <c r="B1768" s="2" t="str">
        <f>_xlfn.IFNA(VLOOKUP(A1768,SQLReport!A:F,2,FALSE),IF(A1768="","","Not in SCCM"))</f>
        <v/>
      </c>
      <c r="C1768" s="2" t="b">
        <f>COUNTIF(SQLReport!A:A, A1768)&gt;1</f>
        <v>0</v>
      </c>
      <c r="D1768" s="5" t="str">
        <f>IF(B1768="No",VLOOKUP(A1768,SQLReport!A:F,4,FALSE),"")</f>
        <v/>
      </c>
      <c r="E1768" s="5" t="str">
        <f>_xlfn.IFNA(IF(VLOOKUP(A1768,NewCMDB!A:N,1,FALSE)="","No","Yes"),IF(A1768="","","No"))</f>
        <v/>
      </c>
      <c r="F1768" s="5" t="e">
        <f>VLOOKUP(A1768,LastLogonDate!A:D,2,FALSE)</f>
        <v>#N/A</v>
      </c>
      <c r="G1768" s="5" t="e">
        <f>VLOOKUP(A1768,LastLogonDate!A:D,3,FALSE)</f>
        <v>#N/A</v>
      </c>
      <c r="H1768" s="5" t="e">
        <f>VLOOKUP(A1768,LastLogonDate!A:D,4,FALSE)</f>
        <v>#N/A</v>
      </c>
      <c r="I1768" s="5" t="str">
        <f t="shared" si="55"/>
        <v/>
      </c>
      <c r="J1768" t="str">
        <f t="shared" si="54"/>
        <v>OR dbo.v_R_System.Name0 like''</v>
      </c>
    </row>
    <row r="1769" spans="2:10" x14ac:dyDescent="0.25">
      <c r="B1769" s="2" t="str">
        <f>_xlfn.IFNA(VLOOKUP(A1769,SQLReport!A:F,2,FALSE),IF(A1769="","","Not in SCCM"))</f>
        <v/>
      </c>
      <c r="C1769" s="2" t="b">
        <f>COUNTIF(SQLReport!A:A, A1769)&gt;1</f>
        <v>0</v>
      </c>
      <c r="D1769" s="5" t="str">
        <f>IF(B1769="No",VLOOKUP(A1769,SQLReport!A:F,4,FALSE),"")</f>
        <v/>
      </c>
      <c r="E1769" s="5" t="str">
        <f>_xlfn.IFNA(IF(VLOOKUP(A1769,NewCMDB!A:N,1,FALSE)="","No","Yes"),IF(A1769="","","No"))</f>
        <v/>
      </c>
      <c r="F1769" s="5" t="e">
        <f>VLOOKUP(A1769,LastLogonDate!A:D,2,FALSE)</f>
        <v>#N/A</v>
      </c>
      <c r="G1769" s="5" t="e">
        <f>VLOOKUP(A1769,LastLogonDate!A:D,3,FALSE)</f>
        <v>#N/A</v>
      </c>
      <c r="H1769" s="5" t="e">
        <f>VLOOKUP(A1769,LastLogonDate!A:D,4,FALSE)</f>
        <v>#N/A</v>
      </c>
      <c r="I1769" s="5" t="str">
        <f t="shared" si="55"/>
        <v/>
      </c>
      <c r="J1769" t="str">
        <f t="shared" si="54"/>
        <v>OR dbo.v_R_System.Name0 like''</v>
      </c>
    </row>
    <row r="1770" spans="2:10" x14ac:dyDescent="0.25">
      <c r="B1770" s="2" t="str">
        <f>_xlfn.IFNA(VLOOKUP(A1770,SQLReport!A:F,2,FALSE),IF(A1770="","","Not in SCCM"))</f>
        <v/>
      </c>
      <c r="C1770" s="2" t="b">
        <f>COUNTIF(SQLReport!A:A, A1770)&gt;1</f>
        <v>0</v>
      </c>
      <c r="D1770" s="5" t="str">
        <f>IF(B1770="No",VLOOKUP(A1770,SQLReport!A:F,4,FALSE),"")</f>
        <v/>
      </c>
      <c r="E1770" s="5" t="str">
        <f>_xlfn.IFNA(IF(VLOOKUP(A1770,NewCMDB!A:N,1,FALSE)="","No","Yes"),IF(A1770="","","No"))</f>
        <v/>
      </c>
      <c r="F1770" s="5" t="e">
        <f>VLOOKUP(A1770,LastLogonDate!A:D,2,FALSE)</f>
        <v>#N/A</v>
      </c>
      <c r="G1770" s="5" t="e">
        <f>VLOOKUP(A1770,LastLogonDate!A:D,3,FALSE)</f>
        <v>#N/A</v>
      </c>
      <c r="H1770" s="5" t="e">
        <f>VLOOKUP(A1770,LastLogonDate!A:D,4,FALSE)</f>
        <v>#N/A</v>
      </c>
      <c r="I1770" s="5" t="str">
        <f t="shared" si="55"/>
        <v/>
      </c>
      <c r="J1770" t="str">
        <f t="shared" si="54"/>
        <v>OR dbo.v_R_System.Name0 like''</v>
      </c>
    </row>
    <row r="1771" spans="2:10" x14ac:dyDescent="0.25">
      <c r="B1771" s="2" t="str">
        <f>_xlfn.IFNA(VLOOKUP(A1771,SQLReport!A:F,2,FALSE),IF(A1771="","","Not in SCCM"))</f>
        <v/>
      </c>
      <c r="C1771" s="2" t="b">
        <f>COUNTIF(SQLReport!A:A, A1771)&gt;1</f>
        <v>0</v>
      </c>
      <c r="D1771" s="5" t="str">
        <f>IF(B1771="No",VLOOKUP(A1771,SQLReport!A:F,4,FALSE),"")</f>
        <v/>
      </c>
      <c r="E1771" s="5" t="str">
        <f>_xlfn.IFNA(IF(VLOOKUP(A1771,NewCMDB!A:N,1,FALSE)="","No","Yes"),IF(A1771="","","No"))</f>
        <v/>
      </c>
      <c r="F1771" s="5" t="e">
        <f>VLOOKUP(A1771,LastLogonDate!A:D,2,FALSE)</f>
        <v>#N/A</v>
      </c>
      <c r="G1771" s="5" t="e">
        <f>VLOOKUP(A1771,LastLogonDate!A:D,3,FALSE)</f>
        <v>#N/A</v>
      </c>
      <c r="H1771" s="5" t="e">
        <f>VLOOKUP(A1771,LastLogonDate!A:D,4,FALSE)</f>
        <v>#N/A</v>
      </c>
      <c r="I1771" s="5" t="str">
        <f t="shared" si="55"/>
        <v/>
      </c>
      <c r="J1771" t="str">
        <f t="shared" si="54"/>
        <v>OR dbo.v_R_System.Name0 like''</v>
      </c>
    </row>
    <row r="1772" spans="2:10" x14ac:dyDescent="0.25">
      <c r="B1772" s="2" t="str">
        <f>_xlfn.IFNA(VLOOKUP(A1772,SQLReport!A:F,2,FALSE),IF(A1772="","","Not in SCCM"))</f>
        <v/>
      </c>
      <c r="C1772" s="2" t="b">
        <f>COUNTIF(SQLReport!A:A, A1772)&gt;1</f>
        <v>0</v>
      </c>
      <c r="D1772" s="5" t="str">
        <f>IF(B1772="No",VLOOKUP(A1772,SQLReport!A:F,4,FALSE),"")</f>
        <v/>
      </c>
      <c r="E1772" s="5" t="str">
        <f>_xlfn.IFNA(IF(VLOOKUP(A1772,NewCMDB!A:N,1,FALSE)="","No","Yes"),IF(A1772="","","No"))</f>
        <v/>
      </c>
      <c r="F1772" s="5" t="e">
        <f>VLOOKUP(A1772,LastLogonDate!A:D,2,FALSE)</f>
        <v>#N/A</v>
      </c>
      <c r="G1772" s="5" t="e">
        <f>VLOOKUP(A1772,LastLogonDate!A:D,3,FALSE)</f>
        <v>#N/A</v>
      </c>
      <c r="H1772" s="5" t="e">
        <f>VLOOKUP(A1772,LastLogonDate!A:D,4,FALSE)</f>
        <v>#N/A</v>
      </c>
      <c r="I1772" s="5" t="str">
        <f t="shared" si="55"/>
        <v/>
      </c>
      <c r="J1772" t="str">
        <f t="shared" si="54"/>
        <v>OR dbo.v_R_System.Name0 like''</v>
      </c>
    </row>
    <row r="1773" spans="2:10" x14ac:dyDescent="0.25">
      <c r="B1773" s="2" t="str">
        <f>_xlfn.IFNA(VLOOKUP(A1773,SQLReport!A:F,2,FALSE),IF(A1773="","","Not in SCCM"))</f>
        <v/>
      </c>
      <c r="C1773" s="2" t="b">
        <f>COUNTIF(SQLReport!A:A, A1773)&gt;1</f>
        <v>0</v>
      </c>
      <c r="D1773" s="5" t="str">
        <f>IF(B1773="No",VLOOKUP(A1773,SQLReport!A:F,4,FALSE),"")</f>
        <v/>
      </c>
      <c r="E1773" s="5" t="str">
        <f>_xlfn.IFNA(IF(VLOOKUP(A1773,NewCMDB!A:N,1,FALSE)="","No","Yes"),IF(A1773="","","No"))</f>
        <v/>
      </c>
      <c r="F1773" s="5" t="e">
        <f>VLOOKUP(A1773,LastLogonDate!A:D,2,FALSE)</f>
        <v>#N/A</v>
      </c>
      <c r="G1773" s="5" t="e">
        <f>VLOOKUP(A1773,LastLogonDate!A:D,3,FALSE)</f>
        <v>#N/A</v>
      </c>
      <c r="H1773" s="5" t="e">
        <f>VLOOKUP(A1773,LastLogonDate!A:D,4,FALSE)</f>
        <v>#N/A</v>
      </c>
      <c r="I1773" s="5" t="str">
        <f t="shared" si="55"/>
        <v/>
      </c>
      <c r="J1773" t="str">
        <f t="shared" si="54"/>
        <v>OR dbo.v_R_System.Name0 like''</v>
      </c>
    </row>
    <row r="1774" spans="2:10" x14ac:dyDescent="0.25">
      <c r="B1774" s="2" t="str">
        <f>_xlfn.IFNA(VLOOKUP(A1774,SQLReport!A:F,2,FALSE),IF(A1774="","","Not in SCCM"))</f>
        <v/>
      </c>
      <c r="C1774" s="2" t="b">
        <f>COUNTIF(SQLReport!A:A, A1774)&gt;1</f>
        <v>0</v>
      </c>
      <c r="D1774" s="5" t="str">
        <f>IF(B1774="No",VLOOKUP(A1774,SQLReport!A:F,4,FALSE),"")</f>
        <v/>
      </c>
      <c r="E1774" s="5" t="str">
        <f>_xlfn.IFNA(IF(VLOOKUP(A1774,NewCMDB!A:N,1,FALSE)="","No","Yes"),IF(A1774="","","No"))</f>
        <v/>
      </c>
      <c r="F1774" s="5" t="e">
        <f>VLOOKUP(A1774,LastLogonDate!A:D,2,FALSE)</f>
        <v>#N/A</v>
      </c>
      <c r="G1774" s="5" t="e">
        <f>VLOOKUP(A1774,LastLogonDate!A:D,3,FALSE)</f>
        <v>#N/A</v>
      </c>
      <c r="H1774" s="5" t="e">
        <f>VLOOKUP(A1774,LastLogonDate!A:D,4,FALSE)</f>
        <v>#N/A</v>
      </c>
      <c r="I1774" s="5" t="str">
        <f t="shared" si="55"/>
        <v/>
      </c>
      <c r="J1774" t="str">
        <f t="shared" si="54"/>
        <v>OR dbo.v_R_System.Name0 like''</v>
      </c>
    </row>
    <row r="1775" spans="2:10" x14ac:dyDescent="0.25">
      <c r="B1775" s="2" t="str">
        <f>_xlfn.IFNA(VLOOKUP(A1775,SQLReport!A:F,2,FALSE),IF(A1775="","","Not in SCCM"))</f>
        <v/>
      </c>
      <c r="C1775" s="2" t="b">
        <f>COUNTIF(SQLReport!A:A, A1775)&gt;1</f>
        <v>0</v>
      </c>
      <c r="D1775" s="5" t="str">
        <f>IF(B1775="No",VLOOKUP(A1775,SQLReport!A:F,4,FALSE),"")</f>
        <v/>
      </c>
      <c r="E1775" s="5" t="str">
        <f>_xlfn.IFNA(IF(VLOOKUP(A1775,NewCMDB!A:N,1,FALSE)="","No","Yes"),IF(A1775="","","No"))</f>
        <v/>
      </c>
      <c r="F1775" s="5" t="e">
        <f>VLOOKUP(A1775,LastLogonDate!A:D,2,FALSE)</f>
        <v>#N/A</v>
      </c>
      <c r="G1775" s="5" t="e">
        <f>VLOOKUP(A1775,LastLogonDate!A:D,3,FALSE)</f>
        <v>#N/A</v>
      </c>
      <c r="H1775" s="5" t="e">
        <f>VLOOKUP(A1775,LastLogonDate!A:D,4,FALSE)</f>
        <v>#N/A</v>
      </c>
      <c r="I1775" s="5" t="str">
        <f t="shared" si="55"/>
        <v/>
      </c>
      <c r="J1775" t="str">
        <f t="shared" si="54"/>
        <v>OR dbo.v_R_System.Name0 like''</v>
      </c>
    </row>
    <row r="1776" spans="2:10" x14ac:dyDescent="0.25">
      <c r="B1776" s="2" t="str">
        <f>_xlfn.IFNA(VLOOKUP(A1776,SQLReport!A:F,2,FALSE),IF(A1776="","","Not in SCCM"))</f>
        <v/>
      </c>
      <c r="C1776" s="2" t="b">
        <f>COUNTIF(SQLReport!A:A, A1776)&gt;1</f>
        <v>0</v>
      </c>
      <c r="D1776" s="5" t="str">
        <f>IF(B1776="No",VLOOKUP(A1776,SQLReport!A:F,4,FALSE),"")</f>
        <v/>
      </c>
      <c r="E1776" s="5" t="str">
        <f>_xlfn.IFNA(IF(VLOOKUP(A1776,NewCMDB!A:N,1,FALSE)="","No","Yes"),IF(A1776="","","No"))</f>
        <v/>
      </c>
      <c r="F1776" s="5" t="e">
        <f>VLOOKUP(A1776,LastLogonDate!A:D,2,FALSE)</f>
        <v>#N/A</v>
      </c>
      <c r="G1776" s="5" t="e">
        <f>VLOOKUP(A1776,LastLogonDate!A:D,3,FALSE)</f>
        <v>#N/A</v>
      </c>
      <c r="H1776" s="5" t="e">
        <f>VLOOKUP(A1776,LastLogonDate!A:D,4,FALSE)</f>
        <v>#N/A</v>
      </c>
      <c r="I1776" s="5" t="str">
        <f t="shared" si="55"/>
        <v/>
      </c>
      <c r="J1776" t="str">
        <f t="shared" si="54"/>
        <v>OR dbo.v_R_System.Name0 like''</v>
      </c>
    </row>
    <row r="1777" spans="2:10" x14ac:dyDescent="0.25">
      <c r="B1777" s="2" t="str">
        <f>_xlfn.IFNA(VLOOKUP(A1777,SQLReport!A:F,2,FALSE),IF(A1777="","","Not in SCCM"))</f>
        <v/>
      </c>
      <c r="C1777" s="2" t="b">
        <f>COUNTIF(SQLReport!A:A, A1777)&gt;1</f>
        <v>0</v>
      </c>
      <c r="D1777" s="5" t="str">
        <f>IF(B1777="No",VLOOKUP(A1777,SQLReport!A:F,4,FALSE),"")</f>
        <v/>
      </c>
      <c r="E1777" s="5" t="str">
        <f>_xlfn.IFNA(IF(VLOOKUP(A1777,NewCMDB!A:N,1,FALSE)="","No","Yes"),IF(A1777="","","No"))</f>
        <v/>
      </c>
      <c r="F1777" s="5" t="e">
        <f>VLOOKUP(A1777,LastLogonDate!A:D,2,FALSE)</f>
        <v>#N/A</v>
      </c>
      <c r="G1777" s="5" t="e">
        <f>VLOOKUP(A1777,LastLogonDate!A:D,3,FALSE)</f>
        <v>#N/A</v>
      </c>
      <c r="H1777" s="5" t="e">
        <f>VLOOKUP(A1777,LastLogonDate!A:D,4,FALSE)</f>
        <v>#N/A</v>
      </c>
      <c r="I1777" s="5" t="str">
        <f t="shared" si="55"/>
        <v/>
      </c>
      <c r="J1777" t="str">
        <f t="shared" si="54"/>
        <v>OR dbo.v_R_System.Name0 like''</v>
      </c>
    </row>
    <row r="1778" spans="2:10" x14ac:dyDescent="0.25">
      <c r="B1778" s="2" t="str">
        <f>_xlfn.IFNA(VLOOKUP(A1778,SQLReport!A:F,2,FALSE),IF(A1778="","","Not in SCCM"))</f>
        <v/>
      </c>
      <c r="C1778" s="2" t="b">
        <f>COUNTIF(SQLReport!A:A, A1778)&gt;1</f>
        <v>0</v>
      </c>
      <c r="D1778" s="5" t="str">
        <f>IF(B1778="No",VLOOKUP(A1778,SQLReport!A:F,4,FALSE),"")</f>
        <v/>
      </c>
      <c r="E1778" s="5" t="str">
        <f>_xlfn.IFNA(IF(VLOOKUP(A1778,NewCMDB!A:N,1,FALSE)="","No","Yes"),IF(A1778="","","No"))</f>
        <v/>
      </c>
      <c r="F1778" s="5" t="e">
        <f>VLOOKUP(A1778,LastLogonDate!A:D,2,FALSE)</f>
        <v>#N/A</v>
      </c>
      <c r="G1778" s="5" t="e">
        <f>VLOOKUP(A1778,LastLogonDate!A:D,3,FALSE)</f>
        <v>#N/A</v>
      </c>
      <c r="H1778" s="5" t="e">
        <f>VLOOKUP(A1778,LastLogonDate!A:D,4,FALSE)</f>
        <v>#N/A</v>
      </c>
      <c r="I1778" s="5" t="str">
        <f t="shared" si="55"/>
        <v/>
      </c>
      <c r="J1778" t="str">
        <f t="shared" si="54"/>
        <v>OR dbo.v_R_System.Name0 like''</v>
      </c>
    </row>
    <row r="1779" spans="2:10" x14ac:dyDescent="0.25">
      <c r="B1779" s="2" t="str">
        <f>_xlfn.IFNA(VLOOKUP(A1779,SQLReport!A:F,2,FALSE),IF(A1779="","","Not in SCCM"))</f>
        <v/>
      </c>
      <c r="C1779" s="2" t="b">
        <f>COUNTIF(SQLReport!A:A, A1779)&gt;1</f>
        <v>0</v>
      </c>
      <c r="D1779" s="5" t="str">
        <f>IF(B1779="No",VLOOKUP(A1779,SQLReport!A:F,4,FALSE),"")</f>
        <v/>
      </c>
      <c r="E1779" s="5" t="str">
        <f>_xlfn.IFNA(IF(VLOOKUP(A1779,NewCMDB!A:N,1,FALSE)="","No","Yes"),IF(A1779="","","No"))</f>
        <v/>
      </c>
      <c r="F1779" s="5" t="e">
        <f>VLOOKUP(A1779,LastLogonDate!A:D,2,FALSE)</f>
        <v>#N/A</v>
      </c>
      <c r="G1779" s="5" t="e">
        <f>VLOOKUP(A1779,LastLogonDate!A:D,3,FALSE)</f>
        <v>#N/A</v>
      </c>
      <c r="H1779" s="5" t="e">
        <f>VLOOKUP(A1779,LastLogonDate!A:D,4,FALSE)</f>
        <v>#N/A</v>
      </c>
      <c r="I1779" s="5" t="str">
        <f t="shared" si="55"/>
        <v/>
      </c>
      <c r="J1779" t="str">
        <f t="shared" si="54"/>
        <v>OR dbo.v_R_System.Name0 like''</v>
      </c>
    </row>
    <row r="1780" spans="2:10" x14ac:dyDescent="0.25">
      <c r="B1780" s="2" t="str">
        <f>_xlfn.IFNA(VLOOKUP(A1780,SQLReport!A:F,2,FALSE),IF(A1780="","","Not in SCCM"))</f>
        <v/>
      </c>
      <c r="C1780" s="2" t="b">
        <f>COUNTIF(SQLReport!A:A, A1780)&gt;1</f>
        <v>0</v>
      </c>
      <c r="D1780" s="5" t="str">
        <f>IF(B1780="No",VLOOKUP(A1780,SQLReport!A:F,4,FALSE),"")</f>
        <v/>
      </c>
      <c r="E1780" s="5" t="str">
        <f>_xlfn.IFNA(IF(VLOOKUP(A1780,NewCMDB!A:N,1,FALSE)="","No","Yes"),IF(A1780="","","No"))</f>
        <v/>
      </c>
      <c r="F1780" s="5" t="e">
        <f>VLOOKUP(A1780,LastLogonDate!A:D,2,FALSE)</f>
        <v>#N/A</v>
      </c>
      <c r="G1780" s="5" t="e">
        <f>VLOOKUP(A1780,LastLogonDate!A:D,3,FALSE)</f>
        <v>#N/A</v>
      </c>
      <c r="H1780" s="5" t="e">
        <f>VLOOKUP(A1780,LastLogonDate!A:D,4,FALSE)</f>
        <v>#N/A</v>
      </c>
      <c r="I1780" s="5" t="str">
        <f t="shared" si="55"/>
        <v/>
      </c>
      <c r="J1780" t="str">
        <f t="shared" si="54"/>
        <v>OR dbo.v_R_System.Name0 like''</v>
      </c>
    </row>
    <row r="1781" spans="2:10" x14ac:dyDescent="0.25">
      <c r="B1781" s="2" t="str">
        <f>_xlfn.IFNA(VLOOKUP(A1781,SQLReport!A:F,2,FALSE),IF(A1781="","","Not in SCCM"))</f>
        <v/>
      </c>
      <c r="C1781" s="2" t="b">
        <f>COUNTIF(SQLReport!A:A, A1781)&gt;1</f>
        <v>0</v>
      </c>
      <c r="D1781" s="5" t="str">
        <f>IF(B1781="No",VLOOKUP(A1781,SQLReport!A:F,4,FALSE),"")</f>
        <v/>
      </c>
      <c r="E1781" s="5" t="str">
        <f>_xlfn.IFNA(IF(VLOOKUP(A1781,NewCMDB!A:N,1,FALSE)="","No","Yes"),IF(A1781="","","No"))</f>
        <v/>
      </c>
      <c r="F1781" s="5" t="e">
        <f>VLOOKUP(A1781,LastLogonDate!A:D,2,FALSE)</f>
        <v>#N/A</v>
      </c>
      <c r="G1781" s="5" t="e">
        <f>VLOOKUP(A1781,LastLogonDate!A:D,3,FALSE)</f>
        <v>#N/A</v>
      </c>
      <c r="H1781" s="5" t="e">
        <f>VLOOKUP(A1781,LastLogonDate!A:D,4,FALSE)</f>
        <v>#N/A</v>
      </c>
      <c r="I1781" s="5" t="str">
        <f t="shared" si="55"/>
        <v/>
      </c>
      <c r="J1781" t="str">
        <f t="shared" si="54"/>
        <v>OR dbo.v_R_System.Name0 like''</v>
      </c>
    </row>
    <row r="1782" spans="2:10" x14ac:dyDescent="0.25">
      <c r="B1782" s="2" t="str">
        <f>_xlfn.IFNA(VLOOKUP(A1782,SQLReport!A:F,2,FALSE),IF(A1782="","","Not in SCCM"))</f>
        <v/>
      </c>
      <c r="C1782" s="2" t="b">
        <f>COUNTIF(SQLReport!A:A, A1782)&gt;1</f>
        <v>0</v>
      </c>
      <c r="D1782" s="5" t="str">
        <f>IF(B1782="No",VLOOKUP(A1782,SQLReport!A:F,4,FALSE),"")</f>
        <v/>
      </c>
      <c r="E1782" s="5" t="str">
        <f>_xlfn.IFNA(IF(VLOOKUP(A1782,NewCMDB!A:N,1,FALSE)="","No","Yes"),IF(A1782="","","No"))</f>
        <v/>
      </c>
      <c r="F1782" s="5" t="e">
        <f>VLOOKUP(A1782,LastLogonDate!A:D,2,FALSE)</f>
        <v>#N/A</v>
      </c>
      <c r="G1782" s="5" t="e">
        <f>VLOOKUP(A1782,LastLogonDate!A:D,3,FALSE)</f>
        <v>#N/A</v>
      </c>
      <c r="H1782" s="5" t="e">
        <f>VLOOKUP(A1782,LastLogonDate!A:D,4,FALSE)</f>
        <v>#N/A</v>
      </c>
      <c r="I1782" s="5" t="str">
        <f t="shared" si="55"/>
        <v/>
      </c>
      <c r="J1782" t="str">
        <f t="shared" si="54"/>
        <v>OR dbo.v_R_System.Name0 like''</v>
      </c>
    </row>
    <row r="1783" spans="2:10" x14ac:dyDescent="0.25">
      <c r="B1783" s="2" t="str">
        <f>_xlfn.IFNA(VLOOKUP(A1783,SQLReport!A:F,2,FALSE),IF(A1783="","","Not in SCCM"))</f>
        <v/>
      </c>
      <c r="C1783" s="2" t="b">
        <f>COUNTIF(SQLReport!A:A, A1783)&gt;1</f>
        <v>0</v>
      </c>
      <c r="D1783" s="5" t="str">
        <f>IF(B1783="No",VLOOKUP(A1783,SQLReport!A:F,4,FALSE),"")</f>
        <v/>
      </c>
      <c r="E1783" s="5" t="str">
        <f>_xlfn.IFNA(IF(VLOOKUP(A1783,NewCMDB!A:N,1,FALSE)="","No","Yes"),IF(A1783="","","No"))</f>
        <v/>
      </c>
      <c r="F1783" s="5" t="e">
        <f>VLOOKUP(A1783,LastLogonDate!A:D,2,FALSE)</f>
        <v>#N/A</v>
      </c>
      <c r="G1783" s="5" t="e">
        <f>VLOOKUP(A1783,LastLogonDate!A:D,3,FALSE)</f>
        <v>#N/A</v>
      </c>
      <c r="H1783" s="5" t="e">
        <f>VLOOKUP(A1783,LastLogonDate!A:D,4,FALSE)</f>
        <v>#N/A</v>
      </c>
      <c r="I1783" s="5" t="str">
        <f t="shared" si="55"/>
        <v/>
      </c>
      <c r="J1783" t="str">
        <f t="shared" si="54"/>
        <v>OR dbo.v_R_System.Name0 like''</v>
      </c>
    </row>
    <row r="1784" spans="2:10" x14ac:dyDescent="0.25">
      <c r="B1784" s="2" t="str">
        <f>_xlfn.IFNA(VLOOKUP(A1784,SQLReport!A:F,2,FALSE),IF(A1784="","","Not in SCCM"))</f>
        <v/>
      </c>
      <c r="C1784" s="2" t="b">
        <f>COUNTIF(SQLReport!A:A, A1784)&gt;1</f>
        <v>0</v>
      </c>
      <c r="D1784" s="5" t="str">
        <f>IF(B1784="No",VLOOKUP(A1784,SQLReport!A:F,4,FALSE),"")</f>
        <v/>
      </c>
      <c r="E1784" s="5" t="str">
        <f>_xlfn.IFNA(IF(VLOOKUP(A1784,NewCMDB!A:N,1,FALSE)="","No","Yes"),IF(A1784="","","No"))</f>
        <v/>
      </c>
      <c r="F1784" s="5" t="e">
        <f>VLOOKUP(A1784,LastLogonDate!A:D,2,FALSE)</f>
        <v>#N/A</v>
      </c>
      <c r="G1784" s="5" t="e">
        <f>VLOOKUP(A1784,LastLogonDate!A:D,3,FALSE)</f>
        <v>#N/A</v>
      </c>
      <c r="H1784" s="5" t="e">
        <f>VLOOKUP(A1784,LastLogonDate!A:D,4,FALSE)</f>
        <v>#N/A</v>
      </c>
      <c r="I1784" s="5" t="str">
        <f t="shared" si="55"/>
        <v/>
      </c>
      <c r="J1784" t="str">
        <f t="shared" si="54"/>
        <v>OR dbo.v_R_System.Name0 like''</v>
      </c>
    </row>
    <row r="1785" spans="2:10" x14ac:dyDescent="0.25">
      <c r="B1785" s="2" t="str">
        <f>_xlfn.IFNA(VLOOKUP(A1785,SQLReport!A:F,2,FALSE),IF(A1785="","","Not in SCCM"))</f>
        <v/>
      </c>
      <c r="C1785" s="2" t="b">
        <f>COUNTIF(SQLReport!A:A, A1785)&gt;1</f>
        <v>0</v>
      </c>
      <c r="D1785" s="5" t="str">
        <f>IF(B1785="No",VLOOKUP(A1785,SQLReport!A:F,4,FALSE),"")</f>
        <v/>
      </c>
      <c r="E1785" s="5" t="str">
        <f>_xlfn.IFNA(IF(VLOOKUP(A1785,NewCMDB!A:N,1,FALSE)="","No","Yes"),IF(A1785="","","No"))</f>
        <v/>
      </c>
      <c r="F1785" s="5" t="e">
        <f>VLOOKUP(A1785,LastLogonDate!A:D,2,FALSE)</f>
        <v>#N/A</v>
      </c>
      <c r="G1785" s="5" t="e">
        <f>VLOOKUP(A1785,LastLogonDate!A:D,3,FALSE)</f>
        <v>#N/A</v>
      </c>
      <c r="H1785" s="5" t="e">
        <f>VLOOKUP(A1785,LastLogonDate!A:D,4,FALSE)</f>
        <v>#N/A</v>
      </c>
      <c r="I1785" s="5" t="str">
        <f t="shared" si="55"/>
        <v/>
      </c>
      <c r="J1785" t="str">
        <f t="shared" si="54"/>
        <v>OR dbo.v_R_System.Name0 like''</v>
      </c>
    </row>
    <row r="1786" spans="2:10" x14ac:dyDescent="0.25">
      <c r="B1786" s="2" t="str">
        <f>_xlfn.IFNA(VLOOKUP(A1786,SQLReport!A:F,2,FALSE),IF(A1786="","","Not in SCCM"))</f>
        <v/>
      </c>
      <c r="C1786" s="2" t="b">
        <f>COUNTIF(SQLReport!A:A, A1786)&gt;1</f>
        <v>0</v>
      </c>
      <c r="D1786" s="5" t="str">
        <f>IF(B1786="No",VLOOKUP(A1786,SQLReport!A:F,4,FALSE),"")</f>
        <v/>
      </c>
      <c r="E1786" s="5" t="str">
        <f>_xlfn.IFNA(IF(VLOOKUP(A1786,NewCMDB!A:N,1,FALSE)="","No","Yes"),IF(A1786="","","No"))</f>
        <v/>
      </c>
      <c r="F1786" s="5" t="e">
        <f>VLOOKUP(A1786,LastLogonDate!A:D,2,FALSE)</f>
        <v>#N/A</v>
      </c>
      <c r="G1786" s="5" t="e">
        <f>VLOOKUP(A1786,LastLogonDate!A:D,3,FALSE)</f>
        <v>#N/A</v>
      </c>
      <c r="H1786" s="5" t="e">
        <f>VLOOKUP(A1786,LastLogonDate!A:D,4,FALSE)</f>
        <v>#N/A</v>
      </c>
      <c r="I1786" s="5" t="str">
        <f t="shared" si="55"/>
        <v/>
      </c>
      <c r="J1786" t="str">
        <f t="shared" si="54"/>
        <v>OR dbo.v_R_System.Name0 like''</v>
      </c>
    </row>
    <row r="1787" spans="2:10" x14ac:dyDescent="0.25">
      <c r="B1787" s="2" t="str">
        <f>_xlfn.IFNA(VLOOKUP(A1787,SQLReport!A:F,2,FALSE),IF(A1787="","","Not in SCCM"))</f>
        <v/>
      </c>
      <c r="C1787" s="2" t="b">
        <f>COUNTIF(SQLReport!A:A, A1787)&gt;1</f>
        <v>0</v>
      </c>
      <c r="D1787" s="5" t="str">
        <f>IF(B1787="No",VLOOKUP(A1787,SQLReport!A:F,4,FALSE),"")</f>
        <v/>
      </c>
      <c r="E1787" s="5" t="str">
        <f>_xlfn.IFNA(IF(VLOOKUP(A1787,NewCMDB!A:N,1,FALSE)="","No","Yes"),IF(A1787="","","No"))</f>
        <v/>
      </c>
      <c r="F1787" s="5" t="e">
        <f>VLOOKUP(A1787,LastLogonDate!A:D,2,FALSE)</f>
        <v>#N/A</v>
      </c>
      <c r="G1787" s="5" t="e">
        <f>VLOOKUP(A1787,LastLogonDate!A:D,3,FALSE)</f>
        <v>#N/A</v>
      </c>
      <c r="H1787" s="5" t="e">
        <f>VLOOKUP(A1787,LastLogonDate!A:D,4,FALSE)</f>
        <v>#N/A</v>
      </c>
      <c r="I1787" s="5" t="str">
        <f t="shared" si="55"/>
        <v/>
      </c>
      <c r="J1787" t="str">
        <f t="shared" si="54"/>
        <v>OR dbo.v_R_System.Name0 like''</v>
      </c>
    </row>
    <row r="1788" spans="2:10" x14ac:dyDescent="0.25">
      <c r="B1788" s="2" t="str">
        <f>_xlfn.IFNA(VLOOKUP(A1788,SQLReport!A:F,2,FALSE),IF(A1788="","","Not in SCCM"))</f>
        <v/>
      </c>
      <c r="C1788" s="2" t="b">
        <f>COUNTIF(SQLReport!A:A, A1788)&gt;1</f>
        <v>0</v>
      </c>
      <c r="D1788" s="5" t="str">
        <f>IF(B1788="No",VLOOKUP(A1788,SQLReport!A:F,4,FALSE),"")</f>
        <v/>
      </c>
      <c r="E1788" s="5" t="str">
        <f>_xlfn.IFNA(IF(VLOOKUP(A1788,NewCMDB!A:N,1,FALSE)="","No","Yes"),IF(A1788="","","No"))</f>
        <v/>
      </c>
      <c r="F1788" s="5" t="e">
        <f>VLOOKUP(A1788,LastLogonDate!A:D,2,FALSE)</f>
        <v>#N/A</v>
      </c>
      <c r="G1788" s="5" t="e">
        <f>VLOOKUP(A1788,LastLogonDate!A:D,3,FALSE)</f>
        <v>#N/A</v>
      </c>
      <c r="H1788" s="5" t="e">
        <f>VLOOKUP(A1788,LastLogonDate!A:D,4,FALSE)</f>
        <v>#N/A</v>
      </c>
      <c r="I1788" s="5" t="str">
        <f t="shared" si="55"/>
        <v/>
      </c>
      <c r="J1788" t="str">
        <f t="shared" si="54"/>
        <v>OR dbo.v_R_System.Name0 like''</v>
      </c>
    </row>
    <row r="1789" spans="2:10" x14ac:dyDescent="0.25">
      <c r="B1789" s="2" t="str">
        <f>_xlfn.IFNA(VLOOKUP(A1789,SQLReport!A:F,2,FALSE),IF(A1789="","","Not in SCCM"))</f>
        <v/>
      </c>
      <c r="C1789" s="2" t="b">
        <f>COUNTIF(SQLReport!A:A, A1789)&gt;1</f>
        <v>0</v>
      </c>
      <c r="D1789" s="5" t="str">
        <f>IF(B1789="No",VLOOKUP(A1789,SQLReport!A:F,4,FALSE),"")</f>
        <v/>
      </c>
      <c r="E1789" s="5" t="str">
        <f>_xlfn.IFNA(IF(VLOOKUP(A1789,NewCMDB!A:N,1,FALSE)="","No","Yes"),IF(A1789="","","No"))</f>
        <v/>
      </c>
      <c r="F1789" s="5" t="e">
        <f>VLOOKUP(A1789,LastLogonDate!A:D,2,FALSE)</f>
        <v>#N/A</v>
      </c>
      <c r="G1789" s="5" t="e">
        <f>VLOOKUP(A1789,LastLogonDate!A:D,3,FALSE)</f>
        <v>#N/A</v>
      </c>
      <c r="H1789" s="5" t="e">
        <f>VLOOKUP(A1789,LastLogonDate!A:D,4,FALSE)</f>
        <v>#N/A</v>
      </c>
      <c r="I1789" s="5" t="str">
        <f t="shared" si="55"/>
        <v/>
      </c>
      <c r="J1789" t="str">
        <f t="shared" si="54"/>
        <v>OR dbo.v_R_System.Name0 like''</v>
      </c>
    </row>
    <row r="1790" spans="2:10" x14ac:dyDescent="0.25">
      <c r="B1790" s="2" t="str">
        <f>_xlfn.IFNA(VLOOKUP(A1790,SQLReport!A:F,2,FALSE),IF(A1790="","","Not in SCCM"))</f>
        <v/>
      </c>
      <c r="C1790" s="2" t="b">
        <f>COUNTIF(SQLReport!A:A, A1790)&gt;1</f>
        <v>0</v>
      </c>
      <c r="D1790" s="5" t="str">
        <f>IF(B1790="No",VLOOKUP(A1790,SQLReport!A:F,4,FALSE),"")</f>
        <v/>
      </c>
      <c r="E1790" s="5" t="str">
        <f>_xlfn.IFNA(IF(VLOOKUP(A1790,NewCMDB!A:N,1,FALSE)="","No","Yes"),IF(A1790="","","No"))</f>
        <v/>
      </c>
      <c r="F1790" s="5" t="e">
        <f>VLOOKUP(A1790,LastLogonDate!A:D,2,FALSE)</f>
        <v>#N/A</v>
      </c>
      <c r="G1790" s="5" t="e">
        <f>VLOOKUP(A1790,LastLogonDate!A:D,3,FALSE)</f>
        <v>#N/A</v>
      </c>
      <c r="H1790" s="5" t="e">
        <f>VLOOKUP(A1790,LastLogonDate!A:D,4,FALSE)</f>
        <v>#N/A</v>
      </c>
      <c r="I1790" s="5" t="str">
        <f t="shared" si="55"/>
        <v/>
      </c>
      <c r="J1790" t="str">
        <f t="shared" si="54"/>
        <v>OR dbo.v_R_System.Name0 like''</v>
      </c>
    </row>
    <row r="1791" spans="2:10" x14ac:dyDescent="0.25">
      <c r="B1791" s="2" t="str">
        <f>_xlfn.IFNA(VLOOKUP(A1791,SQLReport!A:F,2,FALSE),IF(A1791="","","Not in SCCM"))</f>
        <v/>
      </c>
      <c r="C1791" s="2" t="b">
        <f>COUNTIF(SQLReport!A:A, A1791)&gt;1</f>
        <v>0</v>
      </c>
      <c r="D1791" s="5" t="str">
        <f>IF(B1791="No",VLOOKUP(A1791,SQLReport!A:F,4,FALSE),"")</f>
        <v/>
      </c>
      <c r="E1791" s="5" t="str">
        <f>_xlfn.IFNA(IF(VLOOKUP(A1791,NewCMDB!A:N,1,FALSE)="","No","Yes"),IF(A1791="","","No"))</f>
        <v/>
      </c>
      <c r="F1791" s="5" t="e">
        <f>VLOOKUP(A1791,LastLogonDate!A:D,2,FALSE)</f>
        <v>#N/A</v>
      </c>
      <c r="G1791" s="5" t="e">
        <f>VLOOKUP(A1791,LastLogonDate!A:D,3,FALSE)</f>
        <v>#N/A</v>
      </c>
      <c r="H1791" s="5" t="e">
        <f>VLOOKUP(A1791,LastLogonDate!A:D,4,FALSE)</f>
        <v>#N/A</v>
      </c>
      <c r="I1791" s="5" t="str">
        <f t="shared" si="55"/>
        <v/>
      </c>
      <c r="J1791" t="str">
        <f t="shared" si="54"/>
        <v>OR dbo.v_R_System.Name0 like''</v>
      </c>
    </row>
    <row r="1792" spans="2:10" x14ac:dyDescent="0.25">
      <c r="B1792" s="2" t="str">
        <f>_xlfn.IFNA(VLOOKUP(A1792,SQLReport!A:F,2,FALSE),IF(A1792="","","Not in SCCM"))</f>
        <v/>
      </c>
      <c r="C1792" s="2" t="b">
        <f>COUNTIF(SQLReport!A:A, A1792)&gt;1</f>
        <v>0</v>
      </c>
      <c r="D1792" s="5" t="str">
        <f>IF(B1792="No",VLOOKUP(A1792,SQLReport!A:F,4,FALSE),"")</f>
        <v/>
      </c>
      <c r="E1792" s="5" t="str">
        <f>_xlfn.IFNA(IF(VLOOKUP(A1792,NewCMDB!A:N,1,FALSE)="","No","Yes"),IF(A1792="","","No"))</f>
        <v/>
      </c>
      <c r="F1792" s="5" t="e">
        <f>VLOOKUP(A1792,LastLogonDate!A:D,2,FALSE)</f>
        <v>#N/A</v>
      </c>
      <c r="G1792" s="5" t="e">
        <f>VLOOKUP(A1792,LastLogonDate!A:D,3,FALSE)</f>
        <v>#N/A</v>
      </c>
      <c r="H1792" s="5" t="e">
        <f>VLOOKUP(A1792,LastLogonDate!A:D,4,FALSE)</f>
        <v>#N/A</v>
      </c>
      <c r="I1792" s="5" t="str">
        <f t="shared" si="55"/>
        <v/>
      </c>
      <c r="J1792" t="str">
        <f t="shared" si="54"/>
        <v>OR dbo.v_R_System.Name0 like''</v>
      </c>
    </row>
    <row r="1793" spans="2:10" x14ac:dyDescent="0.25">
      <c r="B1793" s="2" t="str">
        <f>_xlfn.IFNA(VLOOKUP(A1793,SQLReport!A:F,2,FALSE),IF(A1793="","","Not in SCCM"))</f>
        <v/>
      </c>
      <c r="C1793" s="2" t="b">
        <f>COUNTIF(SQLReport!A:A, A1793)&gt;1</f>
        <v>0</v>
      </c>
      <c r="D1793" s="5" t="str">
        <f>IF(B1793="No",VLOOKUP(A1793,SQLReport!A:F,4,FALSE),"")</f>
        <v/>
      </c>
      <c r="E1793" s="5" t="str">
        <f>_xlfn.IFNA(IF(VLOOKUP(A1793,NewCMDB!A:N,1,FALSE)="","No","Yes"),IF(A1793="","","No"))</f>
        <v/>
      </c>
      <c r="F1793" s="5" t="e">
        <f>VLOOKUP(A1793,LastLogonDate!A:D,2,FALSE)</f>
        <v>#N/A</v>
      </c>
      <c r="G1793" s="5" t="e">
        <f>VLOOKUP(A1793,LastLogonDate!A:D,3,FALSE)</f>
        <v>#N/A</v>
      </c>
      <c r="H1793" s="5" t="e">
        <f>VLOOKUP(A1793,LastLogonDate!A:D,4,FALSE)</f>
        <v>#N/A</v>
      </c>
      <c r="I1793" s="5" t="str">
        <f t="shared" si="55"/>
        <v/>
      </c>
      <c r="J1793" t="str">
        <f t="shared" si="54"/>
        <v>OR dbo.v_R_System.Name0 like''</v>
      </c>
    </row>
    <row r="1794" spans="2:10" x14ac:dyDescent="0.25">
      <c r="B1794" s="2" t="str">
        <f>_xlfn.IFNA(VLOOKUP(A1794,SQLReport!A:F,2,FALSE),IF(A1794="","","Not in SCCM"))</f>
        <v/>
      </c>
      <c r="C1794" s="2" t="b">
        <f>COUNTIF(SQLReport!A:A, A1794)&gt;1</f>
        <v>0</v>
      </c>
      <c r="D1794" s="5" t="str">
        <f>IF(B1794="No",VLOOKUP(A1794,SQLReport!A:F,4,FALSE),"")</f>
        <v/>
      </c>
      <c r="E1794" s="5" t="str">
        <f>_xlfn.IFNA(IF(VLOOKUP(A1794,NewCMDB!A:N,1,FALSE)="","No","Yes"),IF(A1794="","","No"))</f>
        <v/>
      </c>
      <c r="F1794" s="5" t="e">
        <f>VLOOKUP(A1794,LastLogonDate!A:D,2,FALSE)</f>
        <v>#N/A</v>
      </c>
      <c r="G1794" s="5" t="e">
        <f>VLOOKUP(A1794,LastLogonDate!A:D,3,FALSE)</f>
        <v>#N/A</v>
      </c>
      <c r="H1794" s="5" t="e">
        <f>VLOOKUP(A1794,LastLogonDate!A:D,4,FALSE)</f>
        <v>#N/A</v>
      </c>
      <c r="I1794" s="5" t="str">
        <f t="shared" si="55"/>
        <v/>
      </c>
      <c r="J1794" t="str">
        <f t="shared" ref="J1794:J1857" si="56">"OR dbo.v_R_System.Name0 like'"&amp;A1794&amp;"'"</f>
        <v>OR dbo.v_R_System.Name0 like''</v>
      </c>
    </row>
    <row r="1795" spans="2:10" x14ac:dyDescent="0.25">
      <c r="B1795" s="2" t="str">
        <f>_xlfn.IFNA(VLOOKUP(A1795,SQLReport!A:F,2,FALSE),IF(A1795="","","Not in SCCM"))</f>
        <v/>
      </c>
      <c r="C1795" s="2" t="b">
        <f>COUNTIF(SQLReport!A:A, A1795)&gt;1</f>
        <v>0</v>
      </c>
      <c r="D1795" s="5" t="str">
        <f>IF(B1795="No",VLOOKUP(A1795,SQLReport!A:F,4,FALSE),"")</f>
        <v/>
      </c>
      <c r="E1795" s="5" t="str">
        <f>_xlfn.IFNA(IF(VLOOKUP(A1795,NewCMDB!A:N,1,FALSE)="","No","Yes"),IF(A1795="","","No"))</f>
        <v/>
      </c>
      <c r="F1795" s="5" t="e">
        <f>VLOOKUP(A1795,LastLogonDate!A:D,2,FALSE)</f>
        <v>#N/A</v>
      </c>
      <c r="G1795" s="5" t="e">
        <f>VLOOKUP(A1795,LastLogonDate!A:D,3,FALSE)</f>
        <v>#N/A</v>
      </c>
      <c r="H1795" s="5" t="e">
        <f>VLOOKUP(A1795,LastLogonDate!A:D,4,FALSE)</f>
        <v>#N/A</v>
      </c>
      <c r="I1795" s="5" t="str">
        <f t="shared" ref="I1795:I1858" si="57">IF(C1795=TRUE,"Duplicate - SD to Delete",
    IF(B1795="No",("No Client - Creation Date "&amp;TEXT(D1795,"dd/mm/yyyy")),
        IF(B1795="Not In SCCM",B1795,
            IF(E1795="Yes","Now In CMDB",
                IF(AND(B1795="Yes",E1795="No"),"Broken Client / Communications Issue",
                    IF(B1795="",B1795,"#Manual Response")
                )
            )
        )
    )
)</f>
        <v/>
      </c>
      <c r="J1795" t="str">
        <f t="shared" si="56"/>
        <v>OR dbo.v_R_System.Name0 like''</v>
      </c>
    </row>
    <row r="1796" spans="2:10" x14ac:dyDescent="0.25">
      <c r="B1796" s="2" t="str">
        <f>_xlfn.IFNA(VLOOKUP(A1796,SQLReport!A:F,2,FALSE),IF(A1796="","","Not in SCCM"))</f>
        <v/>
      </c>
      <c r="C1796" s="2" t="b">
        <f>COUNTIF(SQLReport!A:A, A1796)&gt;1</f>
        <v>0</v>
      </c>
      <c r="D1796" s="5" t="str">
        <f>IF(B1796="No",VLOOKUP(A1796,SQLReport!A:F,4,FALSE),"")</f>
        <v/>
      </c>
      <c r="E1796" s="5" t="str">
        <f>_xlfn.IFNA(IF(VLOOKUP(A1796,NewCMDB!A:N,1,FALSE)="","No","Yes"),IF(A1796="","","No"))</f>
        <v/>
      </c>
      <c r="F1796" s="5" t="e">
        <f>VLOOKUP(A1796,LastLogonDate!A:D,2,FALSE)</f>
        <v>#N/A</v>
      </c>
      <c r="G1796" s="5" t="e">
        <f>VLOOKUP(A1796,LastLogonDate!A:D,3,FALSE)</f>
        <v>#N/A</v>
      </c>
      <c r="H1796" s="5" t="e">
        <f>VLOOKUP(A1796,LastLogonDate!A:D,4,FALSE)</f>
        <v>#N/A</v>
      </c>
      <c r="I1796" s="5" t="str">
        <f t="shared" si="57"/>
        <v/>
      </c>
      <c r="J1796" t="str">
        <f t="shared" si="56"/>
        <v>OR dbo.v_R_System.Name0 like''</v>
      </c>
    </row>
    <row r="1797" spans="2:10" x14ac:dyDescent="0.25">
      <c r="B1797" s="2" t="str">
        <f>_xlfn.IFNA(VLOOKUP(A1797,SQLReport!A:F,2,FALSE),IF(A1797="","","Not in SCCM"))</f>
        <v/>
      </c>
      <c r="C1797" s="2" t="b">
        <f>COUNTIF(SQLReport!A:A, A1797)&gt;1</f>
        <v>0</v>
      </c>
      <c r="D1797" s="5" t="str">
        <f>IF(B1797="No",VLOOKUP(A1797,SQLReport!A:F,4,FALSE),"")</f>
        <v/>
      </c>
      <c r="E1797" s="5" t="str">
        <f>_xlfn.IFNA(IF(VLOOKUP(A1797,NewCMDB!A:N,1,FALSE)="","No","Yes"),IF(A1797="","","No"))</f>
        <v/>
      </c>
      <c r="F1797" s="5" t="e">
        <f>VLOOKUP(A1797,LastLogonDate!A:D,2,FALSE)</f>
        <v>#N/A</v>
      </c>
      <c r="G1797" s="5" t="e">
        <f>VLOOKUP(A1797,LastLogonDate!A:D,3,FALSE)</f>
        <v>#N/A</v>
      </c>
      <c r="H1797" s="5" t="e">
        <f>VLOOKUP(A1797,LastLogonDate!A:D,4,FALSE)</f>
        <v>#N/A</v>
      </c>
      <c r="I1797" s="5" t="str">
        <f t="shared" si="57"/>
        <v/>
      </c>
      <c r="J1797" t="str">
        <f t="shared" si="56"/>
        <v>OR dbo.v_R_System.Name0 like''</v>
      </c>
    </row>
    <row r="1798" spans="2:10" x14ac:dyDescent="0.25">
      <c r="B1798" s="2" t="str">
        <f>_xlfn.IFNA(VLOOKUP(A1798,SQLReport!A:F,2,FALSE),IF(A1798="","","Not in SCCM"))</f>
        <v/>
      </c>
      <c r="C1798" s="2" t="b">
        <f>COUNTIF(SQLReport!A:A, A1798)&gt;1</f>
        <v>0</v>
      </c>
      <c r="D1798" s="5" t="str">
        <f>IF(B1798="No",VLOOKUP(A1798,SQLReport!A:F,4,FALSE),"")</f>
        <v/>
      </c>
      <c r="E1798" s="5" t="str">
        <f>_xlfn.IFNA(IF(VLOOKUP(A1798,NewCMDB!A:N,1,FALSE)="","No","Yes"),IF(A1798="","","No"))</f>
        <v/>
      </c>
      <c r="F1798" s="5" t="e">
        <f>VLOOKUP(A1798,LastLogonDate!A:D,2,FALSE)</f>
        <v>#N/A</v>
      </c>
      <c r="G1798" s="5" t="e">
        <f>VLOOKUP(A1798,LastLogonDate!A:D,3,FALSE)</f>
        <v>#N/A</v>
      </c>
      <c r="H1798" s="5" t="e">
        <f>VLOOKUP(A1798,LastLogonDate!A:D,4,FALSE)</f>
        <v>#N/A</v>
      </c>
      <c r="I1798" s="5" t="str">
        <f t="shared" si="57"/>
        <v/>
      </c>
      <c r="J1798" t="str">
        <f t="shared" si="56"/>
        <v>OR dbo.v_R_System.Name0 like''</v>
      </c>
    </row>
    <row r="1799" spans="2:10" x14ac:dyDescent="0.25">
      <c r="B1799" s="2" t="str">
        <f>_xlfn.IFNA(VLOOKUP(A1799,SQLReport!A:F,2,FALSE),IF(A1799="","","Not in SCCM"))</f>
        <v/>
      </c>
      <c r="C1799" s="2" t="b">
        <f>COUNTIF(SQLReport!A:A, A1799)&gt;1</f>
        <v>0</v>
      </c>
      <c r="D1799" s="5" t="str">
        <f>IF(B1799="No",VLOOKUP(A1799,SQLReport!A:F,4,FALSE),"")</f>
        <v/>
      </c>
      <c r="E1799" s="5" t="str">
        <f>_xlfn.IFNA(IF(VLOOKUP(A1799,NewCMDB!A:N,1,FALSE)="","No","Yes"),IF(A1799="","","No"))</f>
        <v/>
      </c>
      <c r="F1799" s="5" t="e">
        <f>VLOOKUP(A1799,LastLogonDate!A:D,2,FALSE)</f>
        <v>#N/A</v>
      </c>
      <c r="G1799" s="5" t="e">
        <f>VLOOKUP(A1799,LastLogonDate!A:D,3,FALSE)</f>
        <v>#N/A</v>
      </c>
      <c r="H1799" s="5" t="e">
        <f>VLOOKUP(A1799,LastLogonDate!A:D,4,FALSE)</f>
        <v>#N/A</v>
      </c>
      <c r="I1799" s="5" t="str">
        <f t="shared" si="57"/>
        <v/>
      </c>
      <c r="J1799" t="str">
        <f t="shared" si="56"/>
        <v>OR dbo.v_R_System.Name0 like''</v>
      </c>
    </row>
    <row r="1800" spans="2:10" x14ac:dyDescent="0.25">
      <c r="B1800" s="2" t="str">
        <f>_xlfn.IFNA(VLOOKUP(A1800,SQLReport!A:F,2,FALSE),IF(A1800="","","Not in SCCM"))</f>
        <v/>
      </c>
      <c r="C1800" s="2" t="b">
        <f>COUNTIF(SQLReport!A:A, A1800)&gt;1</f>
        <v>0</v>
      </c>
      <c r="D1800" s="5" t="str">
        <f>IF(B1800="No",VLOOKUP(A1800,SQLReport!A:F,4,FALSE),"")</f>
        <v/>
      </c>
      <c r="E1800" s="5" t="str">
        <f>_xlfn.IFNA(IF(VLOOKUP(A1800,NewCMDB!A:N,1,FALSE)="","No","Yes"),IF(A1800="","","No"))</f>
        <v/>
      </c>
      <c r="F1800" s="5" t="e">
        <f>VLOOKUP(A1800,LastLogonDate!A:D,2,FALSE)</f>
        <v>#N/A</v>
      </c>
      <c r="G1800" s="5" t="e">
        <f>VLOOKUP(A1800,LastLogonDate!A:D,3,FALSE)</f>
        <v>#N/A</v>
      </c>
      <c r="H1800" s="5" t="e">
        <f>VLOOKUP(A1800,LastLogonDate!A:D,4,FALSE)</f>
        <v>#N/A</v>
      </c>
      <c r="I1800" s="5" t="str">
        <f t="shared" si="57"/>
        <v/>
      </c>
      <c r="J1800" t="str">
        <f t="shared" si="56"/>
        <v>OR dbo.v_R_System.Name0 like''</v>
      </c>
    </row>
    <row r="1801" spans="2:10" x14ac:dyDescent="0.25">
      <c r="B1801" s="2" t="str">
        <f>_xlfn.IFNA(VLOOKUP(A1801,SQLReport!A:F,2,FALSE),IF(A1801="","","Not in SCCM"))</f>
        <v/>
      </c>
      <c r="C1801" s="2" t="b">
        <f>COUNTIF(SQLReport!A:A, A1801)&gt;1</f>
        <v>0</v>
      </c>
      <c r="D1801" s="5" t="str">
        <f>IF(B1801="No",VLOOKUP(A1801,SQLReport!A:F,4,FALSE),"")</f>
        <v/>
      </c>
      <c r="E1801" s="5" t="str">
        <f>_xlfn.IFNA(IF(VLOOKUP(A1801,NewCMDB!A:N,1,FALSE)="","No","Yes"),IF(A1801="","","No"))</f>
        <v/>
      </c>
      <c r="F1801" s="5" t="e">
        <f>VLOOKUP(A1801,LastLogonDate!A:D,2,FALSE)</f>
        <v>#N/A</v>
      </c>
      <c r="G1801" s="5" t="e">
        <f>VLOOKUP(A1801,LastLogonDate!A:D,3,FALSE)</f>
        <v>#N/A</v>
      </c>
      <c r="H1801" s="5" t="e">
        <f>VLOOKUP(A1801,LastLogonDate!A:D,4,FALSE)</f>
        <v>#N/A</v>
      </c>
      <c r="I1801" s="5" t="str">
        <f t="shared" si="57"/>
        <v/>
      </c>
      <c r="J1801" t="str">
        <f t="shared" si="56"/>
        <v>OR dbo.v_R_System.Name0 like''</v>
      </c>
    </row>
    <row r="1802" spans="2:10" x14ac:dyDescent="0.25">
      <c r="B1802" s="2" t="str">
        <f>_xlfn.IFNA(VLOOKUP(A1802,SQLReport!A:F,2,FALSE),IF(A1802="","","Not in SCCM"))</f>
        <v/>
      </c>
      <c r="C1802" s="2" t="b">
        <f>COUNTIF(SQLReport!A:A, A1802)&gt;1</f>
        <v>0</v>
      </c>
      <c r="D1802" s="5" t="str">
        <f>IF(B1802="No",VLOOKUP(A1802,SQLReport!A:F,4,FALSE),"")</f>
        <v/>
      </c>
      <c r="E1802" s="5" t="str">
        <f>_xlfn.IFNA(IF(VLOOKUP(A1802,NewCMDB!A:N,1,FALSE)="","No","Yes"),IF(A1802="","","No"))</f>
        <v/>
      </c>
      <c r="F1802" s="5" t="e">
        <f>VLOOKUP(A1802,LastLogonDate!A:D,2,FALSE)</f>
        <v>#N/A</v>
      </c>
      <c r="G1802" s="5" t="e">
        <f>VLOOKUP(A1802,LastLogonDate!A:D,3,FALSE)</f>
        <v>#N/A</v>
      </c>
      <c r="H1802" s="5" t="e">
        <f>VLOOKUP(A1802,LastLogonDate!A:D,4,FALSE)</f>
        <v>#N/A</v>
      </c>
      <c r="I1802" s="5" t="str">
        <f t="shared" si="57"/>
        <v/>
      </c>
      <c r="J1802" t="str">
        <f t="shared" si="56"/>
        <v>OR dbo.v_R_System.Name0 like''</v>
      </c>
    </row>
    <row r="1803" spans="2:10" x14ac:dyDescent="0.25">
      <c r="B1803" s="2" t="str">
        <f>_xlfn.IFNA(VLOOKUP(A1803,SQLReport!A:F,2,FALSE),IF(A1803="","","Not in SCCM"))</f>
        <v/>
      </c>
      <c r="C1803" s="2" t="b">
        <f>COUNTIF(SQLReport!A:A, A1803)&gt;1</f>
        <v>0</v>
      </c>
      <c r="D1803" s="5" t="str">
        <f>IF(B1803="No",VLOOKUP(A1803,SQLReport!A:F,4,FALSE),"")</f>
        <v/>
      </c>
      <c r="E1803" s="5" t="str">
        <f>_xlfn.IFNA(IF(VLOOKUP(A1803,NewCMDB!A:N,1,FALSE)="","No","Yes"),IF(A1803="","","No"))</f>
        <v/>
      </c>
      <c r="F1803" s="5" t="e">
        <f>VLOOKUP(A1803,LastLogonDate!A:D,2,FALSE)</f>
        <v>#N/A</v>
      </c>
      <c r="G1803" s="5" t="e">
        <f>VLOOKUP(A1803,LastLogonDate!A:D,3,FALSE)</f>
        <v>#N/A</v>
      </c>
      <c r="H1803" s="5" t="e">
        <f>VLOOKUP(A1803,LastLogonDate!A:D,4,FALSE)</f>
        <v>#N/A</v>
      </c>
      <c r="I1803" s="5" t="str">
        <f t="shared" si="57"/>
        <v/>
      </c>
      <c r="J1803" t="str">
        <f t="shared" si="56"/>
        <v>OR dbo.v_R_System.Name0 like''</v>
      </c>
    </row>
    <row r="1804" spans="2:10" x14ac:dyDescent="0.25">
      <c r="B1804" s="2" t="str">
        <f>_xlfn.IFNA(VLOOKUP(A1804,SQLReport!A:F,2,FALSE),IF(A1804="","","Not in SCCM"))</f>
        <v/>
      </c>
      <c r="C1804" s="2" t="b">
        <f>COUNTIF(SQLReport!A:A, A1804)&gt;1</f>
        <v>0</v>
      </c>
      <c r="D1804" s="5" t="str">
        <f>IF(B1804="No",VLOOKUP(A1804,SQLReport!A:F,4,FALSE),"")</f>
        <v/>
      </c>
      <c r="E1804" s="5" t="str">
        <f>_xlfn.IFNA(IF(VLOOKUP(A1804,NewCMDB!A:N,1,FALSE)="","No","Yes"),IF(A1804="","","No"))</f>
        <v/>
      </c>
      <c r="F1804" s="5" t="e">
        <f>VLOOKUP(A1804,LastLogonDate!A:D,2,FALSE)</f>
        <v>#N/A</v>
      </c>
      <c r="G1804" s="5" t="e">
        <f>VLOOKUP(A1804,LastLogonDate!A:D,3,FALSE)</f>
        <v>#N/A</v>
      </c>
      <c r="H1804" s="5" t="e">
        <f>VLOOKUP(A1804,LastLogonDate!A:D,4,FALSE)</f>
        <v>#N/A</v>
      </c>
      <c r="I1804" s="5" t="str">
        <f t="shared" si="57"/>
        <v/>
      </c>
      <c r="J1804" t="str">
        <f t="shared" si="56"/>
        <v>OR dbo.v_R_System.Name0 like''</v>
      </c>
    </row>
    <row r="1805" spans="2:10" x14ac:dyDescent="0.25">
      <c r="B1805" s="2" t="str">
        <f>_xlfn.IFNA(VLOOKUP(A1805,SQLReport!A:F,2,FALSE),IF(A1805="","","Not in SCCM"))</f>
        <v/>
      </c>
      <c r="C1805" s="2" t="b">
        <f>COUNTIF(SQLReport!A:A, A1805)&gt;1</f>
        <v>0</v>
      </c>
      <c r="D1805" s="5" t="str">
        <f>IF(B1805="No",VLOOKUP(A1805,SQLReport!A:F,4,FALSE),"")</f>
        <v/>
      </c>
      <c r="E1805" s="5" t="str">
        <f>_xlfn.IFNA(IF(VLOOKUP(A1805,NewCMDB!A:N,1,FALSE)="","No","Yes"),IF(A1805="","","No"))</f>
        <v/>
      </c>
      <c r="F1805" s="5" t="e">
        <f>VLOOKUP(A1805,LastLogonDate!A:D,2,FALSE)</f>
        <v>#N/A</v>
      </c>
      <c r="G1805" s="5" t="e">
        <f>VLOOKUP(A1805,LastLogonDate!A:D,3,FALSE)</f>
        <v>#N/A</v>
      </c>
      <c r="H1805" s="5" t="e">
        <f>VLOOKUP(A1805,LastLogonDate!A:D,4,FALSE)</f>
        <v>#N/A</v>
      </c>
      <c r="I1805" s="5" t="str">
        <f t="shared" si="57"/>
        <v/>
      </c>
      <c r="J1805" t="str">
        <f t="shared" si="56"/>
        <v>OR dbo.v_R_System.Name0 like''</v>
      </c>
    </row>
    <row r="1806" spans="2:10" x14ac:dyDescent="0.25">
      <c r="B1806" s="2" t="str">
        <f>_xlfn.IFNA(VLOOKUP(A1806,SQLReport!A:F,2,FALSE),IF(A1806="","","Not in SCCM"))</f>
        <v/>
      </c>
      <c r="C1806" s="2" t="b">
        <f>COUNTIF(SQLReport!A:A, A1806)&gt;1</f>
        <v>0</v>
      </c>
      <c r="D1806" s="5" t="str">
        <f>IF(B1806="No",VLOOKUP(A1806,SQLReport!A:F,4,FALSE),"")</f>
        <v/>
      </c>
      <c r="E1806" s="5" t="str">
        <f>_xlfn.IFNA(IF(VLOOKUP(A1806,NewCMDB!A:N,1,FALSE)="","No","Yes"),IF(A1806="","","No"))</f>
        <v/>
      </c>
      <c r="F1806" s="5" t="e">
        <f>VLOOKUP(A1806,LastLogonDate!A:D,2,FALSE)</f>
        <v>#N/A</v>
      </c>
      <c r="G1806" s="5" t="e">
        <f>VLOOKUP(A1806,LastLogonDate!A:D,3,FALSE)</f>
        <v>#N/A</v>
      </c>
      <c r="H1806" s="5" t="e">
        <f>VLOOKUP(A1806,LastLogonDate!A:D,4,FALSE)</f>
        <v>#N/A</v>
      </c>
      <c r="I1806" s="5" t="str">
        <f t="shared" si="57"/>
        <v/>
      </c>
      <c r="J1806" t="str">
        <f t="shared" si="56"/>
        <v>OR dbo.v_R_System.Name0 like''</v>
      </c>
    </row>
    <row r="1807" spans="2:10" x14ac:dyDescent="0.25">
      <c r="B1807" s="2" t="str">
        <f>_xlfn.IFNA(VLOOKUP(A1807,SQLReport!A:F,2,FALSE),IF(A1807="","","Not in SCCM"))</f>
        <v/>
      </c>
      <c r="C1807" s="2" t="b">
        <f>COUNTIF(SQLReport!A:A, A1807)&gt;1</f>
        <v>0</v>
      </c>
      <c r="D1807" s="5" t="str">
        <f>IF(B1807="No",VLOOKUP(A1807,SQLReport!A:F,4,FALSE),"")</f>
        <v/>
      </c>
      <c r="E1807" s="5" t="str">
        <f>_xlfn.IFNA(IF(VLOOKUP(A1807,NewCMDB!A:N,1,FALSE)="","No","Yes"),IF(A1807="","","No"))</f>
        <v/>
      </c>
      <c r="F1807" s="5" t="e">
        <f>VLOOKUP(A1807,LastLogonDate!A:D,2,FALSE)</f>
        <v>#N/A</v>
      </c>
      <c r="G1807" s="5" t="e">
        <f>VLOOKUP(A1807,LastLogonDate!A:D,3,FALSE)</f>
        <v>#N/A</v>
      </c>
      <c r="H1807" s="5" t="e">
        <f>VLOOKUP(A1807,LastLogonDate!A:D,4,FALSE)</f>
        <v>#N/A</v>
      </c>
      <c r="I1807" s="5" t="str">
        <f t="shared" si="57"/>
        <v/>
      </c>
      <c r="J1807" t="str">
        <f t="shared" si="56"/>
        <v>OR dbo.v_R_System.Name0 like''</v>
      </c>
    </row>
    <row r="1808" spans="2:10" x14ac:dyDescent="0.25">
      <c r="B1808" s="2" t="str">
        <f>_xlfn.IFNA(VLOOKUP(A1808,SQLReport!A:F,2,FALSE),IF(A1808="","","Not in SCCM"))</f>
        <v/>
      </c>
      <c r="C1808" s="2" t="b">
        <f>COUNTIF(SQLReport!A:A, A1808)&gt;1</f>
        <v>0</v>
      </c>
      <c r="D1808" s="5" t="str">
        <f>IF(B1808="No",VLOOKUP(A1808,SQLReport!A:F,4,FALSE),"")</f>
        <v/>
      </c>
      <c r="E1808" s="5" t="str">
        <f>_xlfn.IFNA(IF(VLOOKUP(A1808,NewCMDB!A:N,1,FALSE)="","No","Yes"),IF(A1808="","","No"))</f>
        <v/>
      </c>
      <c r="F1808" s="5" t="e">
        <f>VLOOKUP(A1808,LastLogonDate!A:D,2,FALSE)</f>
        <v>#N/A</v>
      </c>
      <c r="G1808" s="5" t="e">
        <f>VLOOKUP(A1808,LastLogonDate!A:D,3,FALSE)</f>
        <v>#N/A</v>
      </c>
      <c r="H1808" s="5" t="e">
        <f>VLOOKUP(A1808,LastLogonDate!A:D,4,FALSE)</f>
        <v>#N/A</v>
      </c>
      <c r="I1808" s="5" t="str">
        <f t="shared" si="57"/>
        <v/>
      </c>
      <c r="J1808" t="str">
        <f t="shared" si="56"/>
        <v>OR dbo.v_R_System.Name0 like''</v>
      </c>
    </row>
    <row r="1809" spans="2:10" x14ac:dyDescent="0.25">
      <c r="B1809" s="2" t="str">
        <f>_xlfn.IFNA(VLOOKUP(A1809,SQLReport!A:F,2,FALSE),IF(A1809="","","Not in SCCM"))</f>
        <v/>
      </c>
      <c r="C1809" s="2" t="b">
        <f>COUNTIF(SQLReport!A:A, A1809)&gt;1</f>
        <v>0</v>
      </c>
      <c r="D1809" s="5" t="str">
        <f>IF(B1809="No",VLOOKUP(A1809,SQLReport!A:F,4,FALSE),"")</f>
        <v/>
      </c>
      <c r="E1809" s="5" t="str">
        <f>_xlfn.IFNA(IF(VLOOKUP(A1809,NewCMDB!A:N,1,FALSE)="","No","Yes"),IF(A1809="","","No"))</f>
        <v/>
      </c>
      <c r="F1809" s="5" t="e">
        <f>VLOOKUP(A1809,LastLogonDate!A:D,2,FALSE)</f>
        <v>#N/A</v>
      </c>
      <c r="G1809" s="5" t="e">
        <f>VLOOKUP(A1809,LastLogonDate!A:D,3,FALSE)</f>
        <v>#N/A</v>
      </c>
      <c r="H1809" s="5" t="e">
        <f>VLOOKUP(A1809,LastLogonDate!A:D,4,FALSE)</f>
        <v>#N/A</v>
      </c>
      <c r="I1809" s="5" t="str">
        <f t="shared" si="57"/>
        <v/>
      </c>
      <c r="J1809" t="str">
        <f t="shared" si="56"/>
        <v>OR dbo.v_R_System.Name0 like''</v>
      </c>
    </row>
    <row r="1810" spans="2:10" x14ac:dyDescent="0.25">
      <c r="B1810" s="2" t="str">
        <f>_xlfn.IFNA(VLOOKUP(A1810,SQLReport!A:F,2,FALSE),IF(A1810="","","Not in SCCM"))</f>
        <v/>
      </c>
      <c r="C1810" s="2" t="b">
        <f>COUNTIF(SQLReport!A:A, A1810)&gt;1</f>
        <v>0</v>
      </c>
      <c r="D1810" s="5" t="str">
        <f>IF(B1810="No",VLOOKUP(A1810,SQLReport!A:F,4,FALSE),"")</f>
        <v/>
      </c>
      <c r="E1810" s="5" t="str">
        <f>_xlfn.IFNA(IF(VLOOKUP(A1810,NewCMDB!A:N,1,FALSE)="","No","Yes"),IF(A1810="","","No"))</f>
        <v/>
      </c>
      <c r="F1810" s="5" t="e">
        <f>VLOOKUP(A1810,LastLogonDate!A:D,2,FALSE)</f>
        <v>#N/A</v>
      </c>
      <c r="G1810" s="5" t="e">
        <f>VLOOKUP(A1810,LastLogonDate!A:D,3,FALSE)</f>
        <v>#N/A</v>
      </c>
      <c r="H1810" s="5" t="e">
        <f>VLOOKUP(A1810,LastLogonDate!A:D,4,FALSE)</f>
        <v>#N/A</v>
      </c>
      <c r="I1810" s="5" t="str">
        <f t="shared" si="57"/>
        <v/>
      </c>
      <c r="J1810" t="str">
        <f t="shared" si="56"/>
        <v>OR dbo.v_R_System.Name0 like''</v>
      </c>
    </row>
    <row r="1811" spans="2:10" x14ac:dyDescent="0.25">
      <c r="B1811" s="2" t="str">
        <f>_xlfn.IFNA(VLOOKUP(A1811,SQLReport!A:F,2,FALSE),IF(A1811="","","Not in SCCM"))</f>
        <v/>
      </c>
      <c r="C1811" s="2" t="b">
        <f>COUNTIF(SQLReport!A:A, A1811)&gt;1</f>
        <v>0</v>
      </c>
      <c r="D1811" s="5" t="str">
        <f>IF(B1811="No",VLOOKUP(A1811,SQLReport!A:F,4,FALSE),"")</f>
        <v/>
      </c>
      <c r="E1811" s="5" t="str">
        <f>_xlfn.IFNA(IF(VLOOKUP(A1811,NewCMDB!A:N,1,FALSE)="","No","Yes"),IF(A1811="","","No"))</f>
        <v/>
      </c>
      <c r="F1811" s="5" t="e">
        <f>VLOOKUP(A1811,LastLogonDate!A:D,2,FALSE)</f>
        <v>#N/A</v>
      </c>
      <c r="G1811" s="5" t="e">
        <f>VLOOKUP(A1811,LastLogonDate!A:D,3,FALSE)</f>
        <v>#N/A</v>
      </c>
      <c r="H1811" s="5" t="e">
        <f>VLOOKUP(A1811,LastLogonDate!A:D,4,FALSE)</f>
        <v>#N/A</v>
      </c>
      <c r="I1811" s="5" t="str">
        <f t="shared" si="57"/>
        <v/>
      </c>
      <c r="J1811" t="str">
        <f t="shared" si="56"/>
        <v>OR dbo.v_R_System.Name0 like''</v>
      </c>
    </row>
    <row r="1812" spans="2:10" x14ac:dyDescent="0.25">
      <c r="B1812" s="2" t="str">
        <f>_xlfn.IFNA(VLOOKUP(A1812,SQLReport!A:F,2,FALSE),IF(A1812="","","Not in SCCM"))</f>
        <v/>
      </c>
      <c r="C1812" s="2" t="b">
        <f>COUNTIF(SQLReport!A:A, A1812)&gt;1</f>
        <v>0</v>
      </c>
      <c r="D1812" s="5" t="str">
        <f>IF(B1812="No",VLOOKUP(A1812,SQLReport!A:F,4,FALSE),"")</f>
        <v/>
      </c>
      <c r="E1812" s="5" t="str">
        <f>_xlfn.IFNA(IF(VLOOKUP(A1812,NewCMDB!A:N,1,FALSE)="","No","Yes"),IF(A1812="","","No"))</f>
        <v/>
      </c>
      <c r="F1812" s="5" t="e">
        <f>VLOOKUP(A1812,LastLogonDate!A:D,2,FALSE)</f>
        <v>#N/A</v>
      </c>
      <c r="G1812" s="5" t="e">
        <f>VLOOKUP(A1812,LastLogonDate!A:D,3,FALSE)</f>
        <v>#N/A</v>
      </c>
      <c r="H1812" s="5" t="e">
        <f>VLOOKUP(A1812,LastLogonDate!A:D,4,FALSE)</f>
        <v>#N/A</v>
      </c>
      <c r="I1812" s="5" t="str">
        <f t="shared" si="57"/>
        <v/>
      </c>
      <c r="J1812" t="str">
        <f t="shared" si="56"/>
        <v>OR dbo.v_R_System.Name0 like''</v>
      </c>
    </row>
    <row r="1813" spans="2:10" x14ac:dyDescent="0.25">
      <c r="B1813" s="2" t="str">
        <f>_xlfn.IFNA(VLOOKUP(A1813,SQLReport!A:F,2,FALSE),IF(A1813="","","Not in SCCM"))</f>
        <v/>
      </c>
      <c r="C1813" s="2" t="b">
        <f>COUNTIF(SQLReport!A:A, A1813)&gt;1</f>
        <v>0</v>
      </c>
      <c r="D1813" s="5" t="str">
        <f>IF(B1813="No",VLOOKUP(A1813,SQLReport!A:F,4,FALSE),"")</f>
        <v/>
      </c>
      <c r="E1813" s="5" t="str">
        <f>_xlfn.IFNA(IF(VLOOKUP(A1813,NewCMDB!A:N,1,FALSE)="","No","Yes"),IF(A1813="","","No"))</f>
        <v/>
      </c>
      <c r="F1813" s="5" t="e">
        <f>VLOOKUP(A1813,LastLogonDate!A:D,2,FALSE)</f>
        <v>#N/A</v>
      </c>
      <c r="G1813" s="5" t="e">
        <f>VLOOKUP(A1813,LastLogonDate!A:D,3,FALSE)</f>
        <v>#N/A</v>
      </c>
      <c r="H1813" s="5" t="e">
        <f>VLOOKUP(A1813,LastLogonDate!A:D,4,FALSE)</f>
        <v>#N/A</v>
      </c>
      <c r="I1813" s="5" t="str">
        <f t="shared" si="57"/>
        <v/>
      </c>
      <c r="J1813" t="str">
        <f t="shared" si="56"/>
        <v>OR dbo.v_R_System.Name0 like''</v>
      </c>
    </row>
    <row r="1814" spans="2:10" x14ac:dyDescent="0.25">
      <c r="B1814" s="2" t="str">
        <f>_xlfn.IFNA(VLOOKUP(A1814,SQLReport!A:F,2,FALSE),IF(A1814="","","Not in SCCM"))</f>
        <v/>
      </c>
      <c r="C1814" s="2" t="b">
        <f>COUNTIF(SQLReport!A:A, A1814)&gt;1</f>
        <v>0</v>
      </c>
      <c r="D1814" s="5" t="str">
        <f>IF(B1814="No",VLOOKUP(A1814,SQLReport!A:F,4,FALSE),"")</f>
        <v/>
      </c>
      <c r="E1814" s="5" t="str">
        <f>_xlfn.IFNA(IF(VLOOKUP(A1814,NewCMDB!A:N,1,FALSE)="","No","Yes"),IF(A1814="","","No"))</f>
        <v/>
      </c>
      <c r="F1814" s="5" t="e">
        <f>VLOOKUP(A1814,LastLogonDate!A:D,2,FALSE)</f>
        <v>#N/A</v>
      </c>
      <c r="G1814" s="5" t="e">
        <f>VLOOKUP(A1814,LastLogonDate!A:D,3,FALSE)</f>
        <v>#N/A</v>
      </c>
      <c r="H1814" s="5" t="e">
        <f>VLOOKUP(A1814,LastLogonDate!A:D,4,FALSE)</f>
        <v>#N/A</v>
      </c>
      <c r="I1814" s="5" t="str">
        <f t="shared" si="57"/>
        <v/>
      </c>
      <c r="J1814" t="str">
        <f t="shared" si="56"/>
        <v>OR dbo.v_R_System.Name0 like''</v>
      </c>
    </row>
    <row r="1815" spans="2:10" x14ac:dyDescent="0.25">
      <c r="B1815" s="2" t="str">
        <f>_xlfn.IFNA(VLOOKUP(A1815,SQLReport!A:F,2,FALSE),IF(A1815="","","Not in SCCM"))</f>
        <v/>
      </c>
      <c r="C1815" s="2" t="b">
        <f>COUNTIF(SQLReport!A:A, A1815)&gt;1</f>
        <v>0</v>
      </c>
      <c r="D1815" s="5" t="str">
        <f>IF(B1815="No",VLOOKUP(A1815,SQLReport!A:F,4,FALSE),"")</f>
        <v/>
      </c>
      <c r="E1815" s="5" t="str">
        <f>_xlfn.IFNA(IF(VLOOKUP(A1815,NewCMDB!A:N,1,FALSE)="","No","Yes"),IF(A1815="","","No"))</f>
        <v/>
      </c>
      <c r="F1815" s="5" t="e">
        <f>VLOOKUP(A1815,LastLogonDate!A:D,2,FALSE)</f>
        <v>#N/A</v>
      </c>
      <c r="G1815" s="5" t="e">
        <f>VLOOKUP(A1815,LastLogonDate!A:D,3,FALSE)</f>
        <v>#N/A</v>
      </c>
      <c r="H1815" s="5" t="e">
        <f>VLOOKUP(A1815,LastLogonDate!A:D,4,FALSE)</f>
        <v>#N/A</v>
      </c>
      <c r="I1815" s="5" t="str">
        <f t="shared" si="57"/>
        <v/>
      </c>
      <c r="J1815" t="str">
        <f t="shared" si="56"/>
        <v>OR dbo.v_R_System.Name0 like''</v>
      </c>
    </row>
    <row r="1816" spans="2:10" x14ac:dyDescent="0.25">
      <c r="B1816" s="2" t="str">
        <f>_xlfn.IFNA(VLOOKUP(A1816,SQLReport!A:F,2,FALSE),IF(A1816="","","Not in SCCM"))</f>
        <v/>
      </c>
      <c r="C1816" s="2" t="b">
        <f>COUNTIF(SQLReport!A:A, A1816)&gt;1</f>
        <v>0</v>
      </c>
      <c r="D1816" s="5" t="str">
        <f>IF(B1816="No",VLOOKUP(A1816,SQLReport!A:F,4,FALSE),"")</f>
        <v/>
      </c>
      <c r="E1816" s="5" t="str">
        <f>_xlfn.IFNA(IF(VLOOKUP(A1816,NewCMDB!A:N,1,FALSE)="","No","Yes"),IF(A1816="","","No"))</f>
        <v/>
      </c>
      <c r="F1816" s="5" t="e">
        <f>VLOOKUP(A1816,LastLogonDate!A:D,2,FALSE)</f>
        <v>#N/A</v>
      </c>
      <c r="G1816" s="5" t="e">
        <f>VLOOKUP(A1816,LastLogonDate!A:D,3,FALSE)</f>
        <v>#N/A</v>
      </c>
      <c r="H1816" s="5" t="e">
        <f>VLOOKUP(A1816,LastLogonDate!A:D,4,FALSE)</f>
        <v>#N/A</v>
      </c>
      <c r="I1816" s="5" t="str">
        <f t="shared" si="57"/>
        <v/>
      </c>
      <c r="J1816" t="str">
        <f t="shared" si="56"/>
        <v>OR dbo.v_R_System.Name0 like''</v>
      </c>
    </row>
    <row r="1817" spans="2:10" x14ac:dyDescent="0.25">
      <c r="B1817" s="2" t="str">
        <f>_xlfn.IFNA(VLOOKUP(A1817,SQLReport!A:F,2,FALSE),IF(A1817="","","Not in SCCM"))</f>
        <v/>
      </c>
      <c r="C1817" s="2" t="b">
        <f>COUNTIF(SQLReport!A:A, A1817)&gt;1</f>
        <v>0</v>
      </c>
      <c r="D1817" s="5" t="str">
        <f>IF(B1817="No",VLOOKUP(A1817,SQLReport!A:F,4,FALSE),"")</f>
        <v/>
      </c>
      <c r="E1817" s="5" t="str">
        <f>_xlfn.IFNA(IF(VLOOKUP(A1817,NewCMDB!A:N,1,FALSE)="","No","Yes"),IF(A1817="","","No"))</f>
        <v/>
      </c>
      <c r="F1817" s="5" t="e">
        <f>VLOOKUP(A1817,LastLogonDate!A:D,2,FALSE)</f>
        <v>#N/A</v>
      </c>
      <c r="G1817" s="5" t="e">
        <f>VLOOKUP(A1817,LastLogonDate!A:D,3,FALSE)</f>
        <v>#N/A</v>
      </c>
      <c r="H1817" s="5" t="e">
        <f>VLOOKUP(A1817,LastLogonDate!A:D,4,FALSE)</f>
        <v>#N/A</v>
      </c>
      <c r="I1817" s="5" t="str">
        <f t="shared" si="57"/>
        <v/>
      </c>
      <c r="J1817" t="str">
        <f t="shared" si="56"/>
        <v>OR dbo.v_R_System.Name0 like''</v>
      </c>
    </row>
    <row r="1818" spans="2:10" x14ac:dyDescent="0.25">
      <c r="B1818" s="2" t="str">
        <f>_xlfn.IFNA(VLOOKUP(A1818,SQLReport!A:F,2,FALSE),IF(A1818="","","Not in SCCM"))</f>
        <v/>
      </c>
      <c r="C1818" s="2" t="b">
        <f>COUNTIF(SQLReport!A:A, A1818)&gt;1</f>
        <v>0</v>
      </c>
      <c r="D1818" s="5" t="str">
        <f>IF(B1818="No",VLOOKUP(A1818,SQLReport!A:F,4,FALSE),"")</f>
        <v/>
      </c>
      <c r="E1818" s="5" t="str">
        <f>_xlfn.IFNA(IF(VLOOKUP(A1818,NewCMDB!A:N,1,FALSE)="","No","Yes"),IF(A1818="","","No"))</f>
        <v/>
      </c>
      <c r="F1818" s="5" t="e">
        <f>VLOOKUP(A1818,LastLogonDate!A:D,2,FALSE)</f>
        <v>#N/A</v>
      </c>
      <c r="G1818" s="5" t="e">
        <f>VLOOKUP(A1818,LastLogonDate!A:D,3,FALSE)</f>
        <v>#N/A</v>
      </c>
      <c r="H1818" s="5" t="e">
        <f>VLOOKUP(A1818,LastLogonDate!A:D,4,FALSE)</f>
        <v>#N/A</v>
      </c>
      <c r="I1818" s="5" t="str">
        <f t="shared" si="57"/>
        <v/>
      </c>
      <c r="J1818" t="str">
        <f t="shared" si="56"/>
        <v>OR dbo.v_R_System.Name0 like''</v>
      </c>
    </row>
    <row r="1819" spans="2:10" x14ac:dyDescent="0.25">
      <c r="B1819" s="2" t="str">
        <f>_xlfn.IFNA(VLOOKUP(A1819,SQLReport!A:F,2,FALSE),IF(A1819="","","Not in SCCM"))</f>
        <v/>
      </c>
      <c r="C1819" s="2" t="b">
        <f>COUNTIF(SQLReport!A:A, A1819)&gt;1</f>
        <v>0</v>
      </c>
      <c r="D1819" s="5" t="str">
        <f>IF(B1819="No",VLOOKUP(A1819,SQLReport!A:F,4,FALSE),"")</f>
        <v/>
      </c>
      <c r="E1819" s="5" t="str">
        <f>_xlfn.IFNA(IF(VLOOKUP(A1819,NewCMDB!A:N,1,FALSE)="","No","Yes"),IF(A1819="","","No"))</f>
        <v/>
      </c>
      <c r="F1819" s="5" t="e">
        <f>VLOOKUP(A1819,LastLogonDate!A:D,2,FALSE)</f>
        <v>#N/A</v>
      </c>
      <c r="G1819" s="5" t="e">
        <f>VLOOKUP(A1819,LastLogonDate!A:D,3,FALSE)</f>
        <v>#N/A</v>
      </c>
      <c r="H1819" s="5" t="e">
        <f>VLOOKUP(A1819,LastLogonDate!A:D,4,FALSE)</f>
        <v>#N/A</v>
      </c>
      <c r="I1819" s="5" t="str">
        <f t="shared" si="57"/>
        <v/>
      </c>
      <c r="J1819" t="str">
        <f t="shared" si="56"/>
        <v>OR dbo.v_R_System.Name0 like''</v>
      </c>
    </row>
    <row r="1820" spans="2:10" x14ac:dyDescent="0.25">
      <c r="B1820" s="2" t="str">
        <f>_xlfn.IFNA(VLOOKUP(A1820,SQLReport!A:F,2,FALSE),IF(A1820="","","Not in SCCM"))</f>
        <v/>
      </c>
      <c r="C1820" s="2" t="b">
        <f>COUNTIF(SQLReport!A:A, A1820)&gt;1</f>
        <v>0</v>
      </c>
      <c r="D1820" s="5" t="str">
        <f>IF(B1820="No",VLOOKUP(A1820,SQLReport!A:F,4,FALSE),"")</f>
        <v/>
      </c>
      <c r="E1820" s="5" t="str">
        <f>_xlfn.IFNA(IF(VLOOKUP(A1820,NewCMDB!A:N,1,FALSE)="","No","Yes"),IF(A1820="","","No"))</f>
        <v/>
      </c>
      <c r="F1820" s="5" t="e">
        <f>VLOOKUP(A1820,LastLogonDate!A:D,2,FALSE)</f>
        <v>#N/A</v>
      </c>
      <c r="G1820" s="5" t="e">
        <f>VLOOKUP(A1820,LastLogonDate!A:D,3,FALSE)</f>
        <v>#N/A</v>
      </c>
      <c r="H1820" s="5" t="e">
        <f>VLOOKUP(A1820,LastLogonDate!A:D,4,FALSE)</f>
        <v>#N/A</v>
      </c>
      <c r="I1820" s="5" t="str">
        <f t="shared" si="57"/>
        <v/>
      </c>
      <c r="J1820" t="str">
        <f t="shared" si="56"/>
        <v>OR dbo.v_R_System.Name0 like''</v>
      </c>
    </row>
    <row r="1821" spans="2:10" x14ac:dyDescent="0.25">
      <c r="B1821" s="2" t="str">
        <f>_xlfn.IFNA(VLOOKUP(A1821,SQLReport!A:F,2,FALSE),IF(A1821="","","Not in SCCM"))</f>
        <v/>
      </c>
      <c r="C1821" s="2" t="b">
        <f>COUNTIF(SQLReport!A:A, A1821)&gt;1</f>
        <v>0</v>
      </c>
      <c r="D1821" s="5" t="str">
        <f>IF(B1821="No",VLOOKUP(A1821,SQLReport!A:F,4,FALSE),"")</f>
        <v/>
      </c>
      <c r="E1821" s="5" t="str">
        <f>_xlfn.IFNA(IF(VLOOKUP(A1821,NewCMDB!A:N,1,FALSE)="","No","Yes"),IF(A1821="","","No"))</f>
        <v/>
      </c>
      <c r="F1821" s="5" t="e">
        <f>VLOOKUP(A1821,LastLogonDate!A:D,2,FALSE)</f>
        <v>#N/A</v>
      </c>
      <c r="G1821" s="5" t="e">
        <f>VLOOKUP(A1821,LastLogonDate!A:D,3,FALSE)</f>
        <v>#N/A</v>
      </c>
      <c r="H1821" s="5" t="e">
        <f>VLOOKUP(A1821,LastLogonDate!A:D,4,FALSE)</f>
        <v>#N/A</v>
      </c>
      <c r="I1821" s="5" t="str">
        <f t="shared" si="57"/>
        <v/>
      </c>
      <c r="J1821" t="str">
        <f t="shared" si="56"/>
        <v>OR dbo.v_R_System.Name0 like''</v>
      </c>
    </row>
    <row r="1822" spans="2:10" x14ac:dyDescent="0.25">
      <c r="B1822" s="2" t="str">
        <f>_xlfn.IFNA(VLOOKUP(A1822,SQLReport!A:F,2,FALSE),IF(A1822="","","Not in SCCM"))</f>
        <v/>
      </c>
      <c r="C1822" s="2" t="b">
        <f>COUNTIF(SQLReport!A:A, A1822)&gt;1</f>
        <v>0</v>
      </c>
      <c r="D1822" s="5" t="str">
        <f>IF(B1822="No",VLOOKUP(A1822,SQLReport!A:F,4,FALSE),"")</f>
        <v/>
      </c>
      <c r="E1822" s="5" t="str">
        <f>_xlfn.IFNA(IF(VLOOKUP(A1822,NewCMDB!A:N,1,FALSE)="","No","Yes"),IF(A1822="","","No"))</f>
        <v/>
      </c>
      <c r="F1822" s="5" t="e">
        <f>VLOOKUP(A1822,LastLogonDate!A:D,2,FALSE)</f>
        <v>#N/A</v>
      </c>
      <c r="G1822" s="5" t="e">
        <f>VLOOKUP(A1822,LastLogonDate!A:D,3,FALSE)</f>
        <v>#N/A</v>
      </c>
      <c r="H1822" s="5" t="e">
        <f>VLOOKUP(A1822,LastLogonDate!A:D,4,FALSE)</f>
        <v>#N/A</v>
      </c>
      <c r="I1822" s="5" t="str">
        <f t="shared" si="57"/>
        <v/>
      </c>
      <c r="J1822" t="str">
        <f t="shared" si="56"/>
        <v>OR dbo.v_R_System.Name0 like''</v>
      </c>
    </row>
    <row r="1823" spans="2:10" x14ac:dyDescent="0.25">
      <c r="B1823" s="2" t="str">
        <f>_xlfn.IFNA(VLOOKUP(A1823,SQLReport!A:F,2,FALSE),IF(A1823="","","Not in SCCM"))</f>
        <v/>
      </c>
      <c r="C1823" s="2" t="b">
        <f>COUNTIF(SQLReport!A:A, A1823)&gt;1</f>
        <v>0</v>
      </c>
      <c r="D1823" s="5" t="str">
        <f>IF(B1823="No",VLOOKUP(A1823,SQLReport!A:F,4,FALSE),"")</f>
        <v/>
      </c>
      <c r="E1823" s="5" t="str">
        <f>_xlfn.IFNA(IF(VLOOKUP(A1823,NewCMDB!A:N,1,FALSE)="","No","Yes"),IF(A1823="","","No"))</f>
        <v/>
      </c>
      <c r="F1823" s="5" t="e">
        <f>VLOOKUP(A1823,LastLogonDate!A:D,2,FALSE)</f>
        <v>#N/A</v>
      </c>
      <c r="G1823" s="5" t="e">
        <f>VLOOKUP(A1823,LastLogonDate!A:D,3,FALSE)</f>
        <v>#N/A</v>
      </c>
      <c r="H1823" s="5" t="e">
        <f>VLOOKUP(A1823,LastLogonDate!A:D,4,FALSE)</f>
        <v>#N/A</v>
      </c>
      <c r="I1823" s="5" t="str">
        <f t="shared" si="57"/>
        <v/>
      </c>
      <c r="J1823" t="str">
        <f t="shared" si="56"/>
        <v>OR dbo.v_R_System.Name0 like''</v>
      </c>
    </row>
    <row r="1824" spans="2:10" x14ac:dyDescent="0.25">
      <c r="B1824" s="2" t="str">
        <f>_xlfn.IFNA(VLOOKUP(A1824,SQLReport!A:F,2,FALSE),IF(A1824="","","Not in SCCM"))</f>
        <v/>
      </c>
      <c r="C1824" s="2" t="b">
        <f>COUNTIF(SQLReport!A:A, A1824)&gt;1</f>
        <v>0</v>
      </c>
      <c r="D1824" s="5" t="str">
        <f>IF(B1824="No",VLOOKUP(A1824,SQLReport!A:F,4,FALSE),"")</f>
        <v/>
      </c>
      <c r="E1824" s="5" t="str">
        <f>_xlfn.IFNA(IF(VLOOKUP(A1824,NewCMDB!A:N,1,FALSE)="","No","Yes"),IF(A1824="","","No"))</f>
        <v/>
      </c>
      <c r="F1824" s="5" t="e">
        <f>VLOOKUP(A1824,LastLogonDate!A:D,2,FALSE)</f>
        <v>#N/A</v>
      </c>
      <c r="G1824" s="5" t="e">
        <f>VLOOKUP(A1824,LastLogonDate!A:D,3,FALSE)</f>
        <v>#N/A</v>
      </c>
      <c r="H1824" s="5" t="e">
        <f>VLOOKUP(A1824,LastLogonDate!A:D,4,FALSE)</f>
        <v>#N/A</v>
      </c>
      <c r="I1824" s="5" t="str">
        <f t="shared" si="57"/>
        <v/>
      </c>
      <c r="J1824" t="str">
        <f t="shared" si="56"/>
        <v>OR dbo.v_R_System.Name0 like''</v>
      </c>
    </row>
    <row r="1825" spans="2:10" x14ac:dyDescent="0.25">
      <c r="B1825" s="2" t="str">
        <f>_xlfn.IFNA(VLOOKUP(A1825,SQLReport!A:F,2,FALSE),IF(A1825="","","Not in SCCM"))</f>
        <v/>
      </c>
      <c r="C1825" s="2" t="b">
        <f>COUNTIF(SQLReport!A:A, A1825)&gt;1</f>
        <v>0</v>
      </c>
      <c r="D1825" s="5" t="str">
        <f>IF(B1825="No",VLOOKUP(A1825,SQLReport!A:F,4,FALSE),"")</f>
        <v/>
      </c>
      <c r="E1825" s="5" t="str">
        <f>_xlfn.IFNA(IF(VLOOKUP(A1825,NewCMDB!A:N,1,FALSE)="","No","Yes"),IF(A1825="","","No"))</f>
        <v/>
      </c>
      <c r="F1825" s="5" t="e">
        <f>VLOOKUP(A1825,LastLogonDate!A:D,2,FALSE)</f>
        <v>#N/A</v>
      </c>
      <c r="G1825" s="5" t="e">
        <f>VLOOKUP(A1825,LastLogonDate!A:D,3,FALSE)</f>
        <v>#N/A</v>
      </c>
      <c r="H1825" s="5" t="e">
        <f>VLOOKUP(A1825,LastLogonDate!A:D,4,FALSE)</f>
        <v>#N/A</v>
      </c>
      <c r="I1825" s="5" t="str">
        <f t="shared" si="57"/>
        <v/>
      </c>
      <c r="J1825" t="str">
        <f t="shared" si="56"/>
        <v>OR dbo.v_R_System.Name0 like''</v>
      </c>
    </row>
    <row r="1826" spans="2:10" x14ac:dyDescent="0.25">
      <c r="B1826" s="2" t="str">
        <f>_xlfn.IFNA(VLOOKUP(A1826,SQLReport!A:F,2,FALSE),IF(A1826="","","Not in SCCM"))</f>
        <v/>
      </c>
      <c r="C1826" s="2" t="b">
        <f>COUNTIF(SQLReport!A:A, A1826)&gt;1</f>
        <v>0</v>
      </c>
      <c r="D1826" s="5" t="str">
        <f>IF(B1826="No",VLOOKUP(A1826,SQLReport!A:F,4,FALSE),"")</f>
        <v/>
      </c>
      <c r="E1826" s="5" t="str">
        <f>_xlfn.IFNA(IF(VLOOKUP(A1826,NewCMDB!A:N,1,FALSE)="","No","Yes"),IF(A1826="","","No"))</f>
        <v/>
      </c>
      <c r="F1826" s="5" t="e">
        <f>VLOOKUP(A1826,LastLogonDate!A:D,2,FALSE)</f>
        <v>#N/A</v>
      </c>
      <c r="G1826" s="5" t="e">
        <f>VLOOKUP(A1826,LastLogonDate!A:D,3,FALSE)</f>
        <v>#N/A</v>
      </c>
      <c r="H1826" s="5" t="e">
        <f>VLOOKUP(A1826,LastLogonDate!A:D,4,FALSE)</f>
        <v>#N/A</v>
      </c>
      <c r="I1826" s="5" t="str">
        <f t="shared" si="57"/>
        <v/>
      </c>
      <c r="J1826" t="str">
        <f t="shared" si="56"/>
        <v>OR dbo.v_R_System.Name0 like''</v>
      </c>
    </row>
    <row r="1827" spans="2:10" x14ac:dyDescent="0.25">
      <c r="B1827" s="2" t="str">
        <f>_xlfn.IFNA(VLOOKUP(A1827,SQLReport!A:F,2,FALSE),IF(A1827="","","Not in SCCM"))</f>
        <v/>
      </c>
      <c r="C1827" s="2" t="b">
        <f>COUNTIF(SQLReport!A:A, A1827)&gt;1</f>
        <v>0</v>
      </c>
      <c r="D1827" s="5" t="str">
        <f>IF(B1827="No",VLOOKUP(A1827,SQLReport!A:F,4,FALSE),"")</f>
        <v/>
      </c>
      <c r="E1827" s="5" t="str">
        <f>_xlfn.IFNA(IF(VLOOKUP(A1827,NewCMDB!A:N,1,FALSE)="","No","Yes"),IF(A1827="","","No"))</f>
        <v/>
      </c>
      <c r="F1827" s="5" t="e">
        <f>VLOOKUP(A1827,LastLogonDate!A:D,2,FALSE)</f>
        <v>#N/A</v>
      </c>
      <c r="G1827" s="5" t="e">
        <f>VLOOKUP(A1827,LastLogonDate!A:D,3,FALSE)</f>
        <v>#N/A</v>
      </c>
      <c r="H1827" s="5" t="e">
        <f>VLOOKUP(A1827,LastLogonDate!A:D,4,FALSE)</f>
        <v>#N/A</v>
      </c>
      <c r="I1827" s="5" t="str">
        <f t="shared" si="57"/>
        <v/>
      </c>
      <c r="J1827" t="str">
        <f t="shared" si="56"/>
        <v>OR dbo.v_R_System.Name0 like''</v>
      </c>
    </row>
    <row r="1828" spans="2:10" x14ac:dyDescent="0.25">
      <c r="B1828" s="2" t="str">
        <f>_xlfn.IFNA(VLOOKUP(A1828,SQLReport!A:F,2,FALSE),IF(A1828="","","Not in SCCM"))</f>
        <v/>
      </c>
      <c r="C1828" s="2" t="b">
        <f>COUNTIF(SQLReport!A:A, A1828)&gt;1</f>
        <v>0</v>
      </c>
      <c r="D1828" s="5" t="str">
        <f>IF(B1828="No",VLOOKUP(A1828,SQLReport!A:F,4,FALSE),"")</f>
        <v/>
      </c>
      <c r="E1828" s="5" t="str">
        <f>_xlfn.IFNA(IF(VLOOKUP(A1828,NewCMDB!A:N,1,FALSE)="","No","Yes"),IF(A1828="","","No"))</f>
        <v/>
      </c>
      <c r="F1828" s="5" t="e">
        <f>VLOOKUP(A1828,LastLogonDate!A:D,2,FALSE)</f>
        <v>#N/A</v>
      </c>
      <c r="G1828" s="5" t="e">
        <f>VLOOKUP(A1828,LastLogonDate!A:D,3,FALSE)</f>
        <v>#N/A</v>
      </c>
      <c r="H1828" s="5" t="e">
        <f>VLOOKUP(A1828,LastLogonDate!A:D,4,FALSE)</f>
        <v>#N/A</v>
      </c>
      <c r="I1828" s="5" t="str">
        <f t="shared" si="57"/>
        <v/>
      </c>
      <c r="J1828" t="str">
        <f t="shared" si="56"/>
        <v>OR dbo.v_R_System.Name0 like''</v>
      </c>
    </row>
    <row r="1829" spans="2:10" x14ac:dyDescent="0.25">
      <c r="B1829" s="2" t="str">
        <f>_xlfn.IFNA(VLOOKUP(A1829,SQLReport!A:F,2,FALSE),IF(A1829="","","Not in SCCM"))</f>
        <v/>
      </c>
      <c r="C1829" s="2" t="b">
        <f>COUNTIF(SQLReport!A:A, A1829)&gt;1</f>
        <v>0</v>
      </c>
      <c r="D1829" s="5" t="str">
        <f>IF(B1829="No",VLOOKUP(A1829,SQLReport!A:F,4,FALSE),"")</f>
        <v/>
      </c>
      <c r="E1829" s="5" t="str">
        <f>_xlfn.IFNA(IF(VLOOKUP(A1829,NewCMDB!A:N,1,FALSE)="","No","Yes"),IF(A1829="","","No"))</f>
        <v/>
      </c>
      <c r="F1829" s="5" t="e">
        <f>VLOOKUP(A1829,LastLogonDate!A:D,2,FALSE)</f>
        <v>#N/A</v>
      </c>
      <c r="G1829" s="5" t="e">
        <f>VLOOKUP(A1829,LastLogonDate!A:D,3,FALSE)</f>
        <v>#N/A</v>
      </c>
      <c r="H1829" s="5" t="e">
        <f>VLOOKUP(A1829,LastLogonDate!A:D,4,FALSE)</f>
        <v>#N/A</v>
      </c>
      <c r="I1829" s="5" t="str">
        <f t="shared" si="57"/>
        <v/>
      </c>
      <c r="J1829" t="str">
        <f t="shared" si="56"/>
        <v>OR dbo.v_R_System.Name0 like''</v>
      </c>
    </row>
    <row r="1830" spans="2:10" x14ac:dyDescent="0.25">
      <c r="B1830" s="2" t="str">
        <f>_xlfn.IFNA(VLOOKUP(A1830,SQLReport!A:F,2,FALSE),IF(A1830="","","Not in SCCM"))</f>
        <v/>
      </c>
      <c r="C1830" s="2" t="b">
        <f>COUNTIF(SQLReport!A:A, A1830)&gt;1</f>
        <v>0</v>
      </c>
      <c r="D1830" s="5" t="str">
        <f>IF(B1830="No",VLOOKUP(A1830,SQLReport!A:F,4,FALSE),"")</f>
        <v/>
      </c>
      <c r="E1830" s="5" t="str">
        <f>_xlfn.IFNA(IF(VLOOKUP(A1830,NewCMDB!A:N,1,FALSE)="","No","Yes"),IF(A1830="","","No"))</f>
        <v/>
      </c>
      <c r="F1830" s="5" t="e">
        <f>VLOOKUP(A1830,LastLogonDate!A:D,2,FALSE)</f>
        <v>#N/A</v>
      </c>
      <c r="G1830" s="5" t="e">
        <f>VLOOKUP(A1830,LastLogonDate!A:D,3,FALSE)</f>
        <v>#N/A</v>
      </c>
      <c r="H1830" s="5" t="e">
        <f>VLOOKUP(A1830,LastLogonDate!A:D,4,FALSE)</f>
        <v>#N/A</v>
      </c>
      <c r="I1830" s="5" t="str">
        <f t="shared" si="57"/>
        <v/>
      </c>
      <c r="J1830" t="str">
        <f t="shared" si="56"/>
        <v>OR dbo.v_R_System.Name0 like''</v>
      </c>
    </row>
    <row r="1831" spans="2:10" x14ac:dyDescent="0.25">
      <c r="B1831" s="2" t="str">
        <f>_xlfn.IFNA(VLOOKUP(A1831,SQLReport!A:F,2,FALSE),IF(A1831="","","Not in SCCM"))</f>
        <v/>
      </c>
      <c r="C1831" s="2" t="b">
        <f>COUNTIF(SQLReport!A:A, A1831)&gt;1</f>
        <v>0</v>
      </c>
      <c r="D1831" s="5" t="str">
        <f>IF(B1831="No",VLOOKUP(A1831,SQLReport!A:F,4,FALSE),"")</f>
        <v/>
      </c>
      <c r="E1831" s="5" t="str">
        <f>_xlfn.IFNA(IF(VLOOKUP(A1831,NewCMDB!A:N,1,FALSE)="","No","Yes"),IF(A1831="","","No"))</f>
        <v/>
      </c>
      <c r="F1831" s="5" t="e">
        <f>VLOOKUP(A1831,LastLogonDate!A:D,2,FALSE)</f>
        <v>#N/A</v>
      </c>
      <c r="G1831" s="5" t="e">
        <f>VLOOKUP(A1831,LastLogonDate!A:D,3,FALSE)</f>
        <v>#N/A</v>
      </c>
      <c r="H1831" s="5" t="e">
        <f>VLOOKUP(A1831,LastLogonDate!A:D,4,FALSE)</f>
        <v>#N/A</v>
      </c>
      <c r="I1831" s="5" t="str">
        <f t="shared" si="57"/>
        <v/>
      </c>
      <c r="J1831" t="str">
        <f t="shared" si="56"/>
        <v>OR dbo.v_R_System.Name0 like''</v>
      </c>
    </row>
    <row r="1832" spans="2:10" x14ac:dyDescent="0.25">
      <c r="B1832" s="2" t="str">
        <f>_xlfn.IFNA(VLOOKUP(A1832,SQLReport!A:F,2,FALSE),IF(A1832="","","Not in SCCM"))</f>
        <v/>
      </c>
      <c r="C1832" s="2" t="b">
        <f>COUNTIF(SQLReport!A:A, A1832)&gt;1</f>
        <v>0</v>
      </c>
      <c r="D1832" s="5" t="str">
        <f>IF(B1832="No",VLOOKUP(A1832,SQLReport!A:F,4,FALSE),"")</f>
        <v/>
      </c>
      <c r="E1832" s="5" t="str">
        <f>_xlfn.IFNA(IF(VLOOKUP(A1832,NewCMDB!A:N,1,FALSE)="","No","Yes"),IF(A1832="","","No"))</f>
        <v/>
      </c>
      <c r="F1832" s="5" t="e">
        <f>VLOOKUP(A1832,LastLogonDate!A:D,2,FALSE)</f>
        <v>#N/A</v>
      </c>
      <c r="G1832" s="5" t="e">
        <f>VLOOKUP(A1832,LastLogonDate!A:D,3,FALSE)</f>
        <v>#N/A</v>
      </c>
      <c r="H1832" s="5" t="e">
        <f>VLOOKUP(A1832,LastLogonDate!A:D,4,FALSE)</f>
        <v>#N/A</v>
      </c>
      <c r="I1832" s="5" t="str">
        <f t="shared" si="57"/>
        <v/>
      </c>
      <c r="J1832" t="str">
        <f t="shared" si="56"/>
        <v>OR dbo.v_R_System.Name0 like''</v>
      </c>
    </row>
    <row r="1833" spans="2:10" x14ac:dyDescent="0.25">
      <c r="B1833" s="2" t="str">
        <f>_xlfn.IFNA(VLOOKUP(A1833,SQLReport!A:F,2,FALSE),IF(A1833="","","Not in SCCM"))</f>
        <v/>
      </c>
      <c r="C1833" s="2" t="b">
        <f>COUNTIF(SQLReport!A:A, A1833)&gt;1</f>
        <v>0</v>
      </c>
      <c r="D1833" s="5" t="str">
        <f>IF(B1833="No",VLOOKUP(A1833,SQLReport!A:F,4,FALSE),"")</f>
        <v/>
      </c>
      <c r="E1833" s="5" t="str">
        <f>_xlfn.IFNA(IF(VLOOKUP(A1833,NewCMDB!A:N,1,FALSE)="","No","Yes"),IF(A1833="","","No"))</f>
        <v/>
      </c>
      <c r="F1833" s="5" t="e">
        <f>VLOOKUP(A1833,LastLogonDate!A:D,2,FALSE)</f>
        <v>#N/A</v>
      </c>
      <c r="G1833" s="5" t="e">
        <f>VLOOKUP(A1833,LastLogonDate!A:D,3,FALSE)</f>
        <v>#N/A</v>
      </c>
      <c r="H1833" s="5" t="e">
        <f>VLOOKUP(A1833,LastLogonDate!A:D,4,FALSE)</f>
        <v>#N/A</v>
      </c>
      <c r="I1833" s="5" t="str">
        <f t="shared" si="57"/>
        <v/>
      </c>
      <c r="J1833" t="str">
        <f t="shared" si="56"/>
        <v>OR dbo.v_R_System.Name0 like''</v>
      </c>
    </row>
    <row r="1834" spans="2:10" x14ac:dyDescent="0.25">
      <c r="B1834" s="2" t="str">
        <f>_xlfn.IFNA(VLOOKUP(A1834,SQLReport!A:F,2,FALSE),IF(A1834="","","Not in SCCM"))</f>
        <v/>
      </c>
      <c r="C1834" s="2" t="b">
        <f>COUNTIF(SQLReport!A:A, A1834)&gt;1</f>
        <v>0</v>
      </c>
      <c r="D1834" s="5" t="str">
        <f>IF(B1834="No",VLOOKUP(A1834,SQLReport!A:F,4,FALSE),"")</f>
        <v/>
      </c>
      <c r="E1834" s="5" t="str">
        <f>_xlfn.IFNA(IF(VLOOKUP(A1834,NewCMDB!A:N,1,FALSE)="","No","Yes"),IF(A1834="","","No"))</f>
        <v/>
      </c>
      <c r="F1834" s="5" t="e">
        <f>VLOOKUP(A1834,LastLogonDate!A:D,2,FALSE)</f>
        <v>#N/A</v>
      </c>
      <c r="G1834" s="5" t="e">
        <f>VLOOKUP(A1834,LastLogonDate!A:D,3,FALSE)</f>
        <v>#N/A</v>
      </c>
      <c r="H1834" s="5" t="e">
        <f>VLOOKUP(A1834,LastLogonDate!A:D,4,FALSE)</f>
        <v>#N/A</v>
      </c>
      <c r="I1834" s="5" t="str">
        <f t="shared" si="57"/>
        <v/>
      </c>
      <c r="J1834" t="str">
        <f t="shared" si="56"/>
        <v>OR dbo.v_R_System.Name0 like''</v>
      </c>
    </row>
    <row r="1835" spans="2:10" x14ac:dyDescent="0.25">
      <c r="B1835" s="2" t="str">
        <f>_xlfn.IFNA(VLOOKUP(A1835,SQLReport!A:F,2,FALSE),IF(A1835="","","Not in SCCM"))</f>
        <v/>
      </c>
      <c r="C1835" s="2" t="b">
        <f>COUNTIF(SQLReport!A:A, A1835)&gt;1</f>
        <v>0</v>
      </c>
      <c r="D1835" s="5" t="str">
        <f>IF(B1835="No",VLOOKUP(A1835,SQLReport!A:F,4,FALSE),"")</f>
        <v/>
      </c>
      <c r="E1835" s="5" t="str">
        <f>_xlfn.IFNA(IF(VLOOKUP(A1835,NewCMDB!A:N,1,FALSE)="","No","Yes"),IF(A1835="","","No"))</f>
        <v/>
      </c>
      <c r="F1835" s="5" t="e">
        <f>VLOOKUP(A1835,LastLogonDate!A:D,2,FALSE)</f>
        <v>#N/A</v>
      </c>
      <c r="G1835" s="5" t="e">
        <f>VLOOKUP(A1835,LastLogonDate!A:D,3,FALSE)</f>
        <v>#N/A</v>
      </c>
      <c r="H1835" s="5" t="e">
        <f>VLOOKUP(A1835,LastLogonDate!A:D,4,FALSE)</f>
        <v>#N/A</v>
      </c>
      <c r="I1835" s="5" t="str">
        <f t="shared" si="57"/>
        <v/>
      </c>
      <c r="J1835" t="str">
        <f t="shared" si="56"/>
        <v>OR dbo.v_R_System.Name0 like''</v>
      </c>
    </row>
    <row r="1836" spans="2:10" x14ac:dyDescent="0.25">
      <c r="B1836" s="2" t="str">
        <f>_xlfn.IFNA(VLOOKUP(A1836,SQLReport!A:F,2,FALSE),IF(A1836="","","Not in SCCM"))</f>
        <v/>
      </c>
      <c r="C1836" s="2" t="b">
        <f>COUNTIF(SQLReport!A:A, A1836)&gt;1</f>
        <v>0</v>
      </c>
      <c r="D1836" s="5" t="str">
        <f>IF(B1836="No",VLOOKUP(A1836,SQLReport!A:F,4,FALSE),"")</f>
        <v/>
      </c>
      <c r="E1836" s="5" t="str">
        <f>_xlfn.IFNA(IF(VLOOKUP(A1836,NewCMDB!A:N,1,FALSE)="","No","Yes"),IF(A1836="","","No"))</f>
        <v/>
      </c>
      <c r="F1836" s="5" t="e">
        <f>VLOOKUP(A1836,LastLogonDate!A:D,2,FALSE)</f>
        <v>#N/A</v>
      </c>
      <c r="G1836" s="5" t="e">
        <f>VLOOKUP(A1836,LastLogonDate!A:D,3,FALSE)</f>
        <v>#N/A</v>
      </c>
      <c r="H1836" s="5" t="e">
        <f>VLOOKUP(A1836,LastLogonDate!A:D,4,FALSE)</f>
        <v>#N/A</v>
      </c>
      <c r="I1836" s="5" t="str">
        <f t="shared" si="57"/>
        <v/>
      </c>
      <c r="J1836" t="str">
        <f t="shared" si="56"/>
        <v>OR dbo.v_R_System.Name0 like''</v>
      </c>
    </row>
    <row r="1837" spans="2:10" x14ac:dyDescent="0.25">
      <c r="B1837" s="2" t="str">
        <f>_xlfn.IFNA(VLOOKUP(A1837,SQLReport!A:F,2,FALSE),IF(A1837="","","Not in SCCM"))</f>
        <v/>
      </c>
      <c r="C1837" s="2" t="b">
        <f>COUNTIF(SQLReport!A:A, A1837)&gt;1</f>
        <v>0</v>
      </c>
      <c r="D1837" s="5" t="str">
        <f>IF(B1837="No",VLOOKUP(A1837,SQLReport!A:F,4,FALSE),"")</f>
        <v/>
      </c>
      <c r="E1837" s="5" t="str">
        <f>_xlfn.IFNA(IF(VLOOKUP(A1837,NewCMDB!A:N,1,FALSE)="","No","Yes"),IF(A1837="","","No"))</f>
        <v/>
      </c>
      <c r="F1837" s="5" t="e">
        <f>VLOOKUP(A1837,LastLogonDate!A:D,2,FALSE)</f>
        <v>#N/A</v>
      </c>
      <c r="G1837" s="5" t="e">
        <f>VLOOKUP(A1837,LastLogonDate!A:D,3,FALSE)</f>
        <v>#N/A</v>
      </c>
      <c r="H1837" s="5" t="e">
        <f>VLOOKUP(A1837,LastLogonDate!A:D,4,FALSE)</f>
        <v>#N/A</v>
      </c>
      <c r="I1837" s="5" t="str">
        <f t="shared" si="57"/>
        <v/>
      </c>
      <c r="J1837" t="str">
        <f t="shared" si="56"/>
        <v>OR dbo.v_R_System.Name0 like''</v>
      </c>
    </row>
    <row r="1838" spans="2:10" x14ac:dyDescent="0.25">
      <c r="B1838" s="2" t="str">
        <f>_xlfn.IFNA(VLOOKUP(A1838,SQLReport!A:F,2,FALSE),IF(A1838="","","Not in SCCM"))</f>
        <v/>
      </c>
      <c r="C1838" s="2" t="b">
        <f>COUNTIF(SQLReport!A:A, A1838)&gt;1</f>
        <v>0</v>
      </c>
      <c r="D1838" s="5" t="str">
        <f>IF(B1838="No",VLOOKUP(A1838,SQLReport!A:F,4,FALSE),"")</f>
        <v/>
      </c>
      <c r="E1838" s="5" t="str">
        <f>_xlfn.IFNA(IF(VLOOKUP(A1838,NewCMDB!A:N,1,FALSE)="","No","Yes"),IF(A1838="","","No"))</f>
        <v/>
      </c>
      <c r="F1838" s="5" t="e">
        <f>VLOOKUP(A1838,LastLogonDate!A:D,2,FALSE)</f>
        <v>#N/A</v>
      </c>
      <c r="G1838" s="5" t="e">
        <f>VLOOKUP(A1838,LastLogonDate!A:D,3,FALSE)</f>
        <v>#N/A</v>
      </c>
      <c r="H1838" s="5" t="e">
        <f>VLOOKUP(A1838,LastLogonDate!A:D,4,FALSE)</f>
        <v>#N/A</v>
      </c>
      <c r="I1838" s="5" t="str">
        <f t="shared" si="57"/>
        <v/>
      </c>
      <c r="J1838" t="str">
        <f t="shared" si="56"/>
        <v>OR dbo.v_R_System.Name0 like''</v>
      </c>
    </row>
    <row r="1839" spans="2:10" x14ac:dyDescent="0.25">
      <c r="B1839" s="2" t="str">
        <f>_xlfn.IFNA(VLOOKUP(A1839,SQLReport!A:F,2,FALSE),IF(A1839="","","Not in SCCM"))</f>
        <v/>
      </c>
      <c r="C1839" s="2" t="b">
        <f>COUNTIF(SQLReport!A:A, A1839)&gt;1</f>
        <v>0</v>
      </c>
      <c r="D1839" s="5" t="str">
        <f>IF(B1839="No",VLOOKUP(A1839,SQLReport!A:F,4,FALSE),"")</f>
        <v/>
      </c>
      <c r="E1839" s="5" t="str">
        <f>_xlfn.IFNA(IF(VLOOKUP(A1839,NewCMDB!A:N,1,FALSE)="","No","Yes"),IF(A1839="","","No"))</f>
        <v/>
      </c>
      <c r="F1839" s="5" t="e">
        <f>VLOOKUP(A1839,LastLogonDate!A:D,2,FALSE)</f>
        <v>#N/A</v>
      </c>
      <c r="G1839" s="5" t="e">
        <f>VLOOKUP(A1839,LastLogonDate!A:D,3,FALSE)</f>
        <v>#N/A</v>
      </c>
      <c r="H1839" s="5" t="e">
        <f>VLOOKUP(A1839,LastLogonDate!A:D,4,FALSE)</f>
        <v>#N/A</v>
      </c>
      <c r="I1839" s="5" t="str">
        <f t="shared" si="57"/>
        <v/>
      </c>
      <c r="J1839" t="str">
        <f t="shared" si="56"/>
        <v>OR dbo.v_R_System.Name0 like''</v>
      </c>
    </row>
    <row r="1840" spans="2:10" x14ac:dyDescent="0.25">
      <c r="B1840" s="2" t="str">
        <f>_xlfn.IFNA(VLOOKUP(A1840,SQLReport!A:F,2,FALSE),IF(A1840="","","Not in SCCM"))</f>
        <v/>
      </c>
      <c r="C1840" s="2" t="b">
        <f>COUNTIF(SQLReport!A:A, A1840)&gt;1</f>
        <v>0</v>
      </c>
      <c r="D1840" s="5" t="str">
        <f>IF(B1840="No",VLOOKUP(A1840,SQLReport!A:F,4,FALSE),"")</f>
        <v/>
      </c>
      <c r="E1840" s="5" t="str">
        <f>_xlfn.IFNA(IF(VLOOKUP(A1840,NewCMDB!A:N,1,FALSE)="","No","Yes"),IF(A1840="","","No"))</f>
        <v/>
      </c>
      <c r="F1840" s="5" t="e">
        <f>VLOOKUP(A1840,LastLogonDate!A:D,2,FALSE)</f>
        <v>#N/A</v>
      </c>
      <c r="G1840" s="5" t="e">
        <f>VLOOKUP(A1840,LastLogonDate!A:D,3,FALSE)</f>
        <v>#N/A</v>
      </c>
      <c r="H1840" s="5" t="e">
        <f>VLOOKUP(A1840,LastLogonDate!A:D,4,FALSE)</f>
        <v>#N/A</v>
      </c>
      <c r="I1840" s="5" t="str">
        <f t="shared" si="57"/>
        <v/>
      </c>
      <c r="J1840" t="str">
        <f t="shared" si="56"/>
        <v>OR dbo.v_R_System.Name0 like''</v>
      </c>
    </row>
    <row r="1841" spans="2:10" x14ac:dyDescent="0.25">
      <c r="B1841" s="2" t="str">
        <f>_xlfn.IFNA(VLOOKUP(A1841,SQLReport!A:F,2,FALSE),IF(A1841="","","Not in SCCM"))</f>
        <v/>
      </c>
      <c r="C1841" s="2" t="b">
        <f>COUNTIF(SQLReport!A:A, A1841)&gt;1</f>
        <v>0</v>
      </c>
      <c r="D1841" s="5" t="str">
        <f>IF(B1841="No",VLOOKUP(A1841,SQLReport!A:F,4,FALSE),"")</f>
        <v/>
      </c>
      <c r="E1841" s="5" t="str">
        <f>_xlfn.IFNA(IF(VLOOKUP(A1841,NewCMDB!A:N,1,FALSE)="","No","Yes"),IF(A1841="","","No"))</f>
        <v/>
      </c>
      <c r="F1841" s="5" t="e">
        <f>VLOOKUP(A1841,LastLogonDate!A:D,2,FALSE)</f>
        <v>#N/A</v>
      </c>
      <c r="G1841" s="5" t="e">
        <f>VLOOKUP(A1841,LastLogonDate!A:D,3,FALSE)</f>
        <v>#N/A</v>
      </c>
      <c r="H1841" s="5" t="e">
        <f>VLOOKUP(A1841,LastLogonDate!A:D,4,FALSE)</f>
        <v>#N/A</v>
      </c>
      <c r="I1841" s="5" t="str">
        <f t="shared" si="57"/>
        <v/>
      </c>
      <c r="J1841" t="str">
        <f t="shared" si="56"/>
        <v>OR dbo.v_R_System.Name0 like''</v>
      </c>
    </row>
    <row r="1842" spans="2:10" x14ac:dyDescent="0.25">
      <c r="B1842" s="2" t="str">
        <f>_xlfn.IFNA(VLOOKUP(A1842,SQLReport!A:F,2,FALSE),IF(A1842="","","Not in SCCM"))</f>
        <v/>
      </c>
      <c r="C1842" s="2" t="b">
        <f>COUNTIF(SQLReport!A:A, A1842)&gt;1</f>
        <v>0</v>
      </c>
      <c r="D1842" s="5" t="str">
        <f>IF(B1842="No",VLOOKUP(A1842,SQLReport!A:F,4,FALSE),"")</f>
        <v/>
      </c>
      <c r="E1842" s="5" t="str">
        <f>_xlfn.IFNA(IF(VLOOKUP(A1842,NewCMDB!A:N,1,FALSE)="","No","Yes"),IF(A1842="","","No"))</f>
        <v/>
      </c>
      <c r="F1842" s="5" t="e">
        <f>VLOOKUP(A1842,LastLogonDate!A:D,2,FALSE)</f>
        <v>#N/A</v>
      </c>
      <c r="G1842" s="5" t="e">
        <f>VLOOKUP(A1842,LastLogonDate!A:D,3,FALSE)</f>
        <v>#N/A</v>
      </c>
      <c r="H1842" s="5" t="e">
        <f>VLOOKUP(A1842,LastLogonDate!A:D,4,FALSE)</f>
        <v>#N/A</v>
      </c>
      <c r="I1842" s="5" t="str">
        <f t="shared" si="57"/>
        <v/>
      </c>
      <c r="J1842" t="str">
        <f t="shared" si="56"/>
        <v>OR dbo.v_R_System.Name0 like''</v>
      </c>
    </row>
    <row r="1843" spans="2:10" x14ac:dyDescent="0.25">
      <c r="B1843" s="2" t="str">
        <f>_xlfn.IFNA(VLOOKUP(A1843,SQLReport!A:F,2,FALSE),IF(A1843="","","Not in SCCM"))</f>
        <v/>
      </c>
      <c r="C1843" s="2" t="b">
        <f>COUNTIF(SQLReport!A:A, A1843)&gt;1</f>
        <v>0</v>
      </c>
      <c r="D1843" s="5" t="str">
        <f>IF(B1843="No",VLOOKUP(A1843,SQLReport!A:F,4,FALSE),"")</f>
        <v/>
      </c>
      <c r="E1843" s="5" t="str">
        <f>_xlfn.IFNA(IF(VLOOKUP(A1843,NewCMDB!A:N,1,FALSE)="","No","Yes"),IF(A1843="","","No"))</f>
        <v/>
      </c>
      <c r="F1843" s="5" t="e">
        <f>VLOOKUP(A1843,LastLogonDate!A:D,2,FALSE)</f>
        <v>#N/A</v>
      </c>
      <c r="G1843" s="5" t="e">
        <f>VLOOKUP(A1843,LastLogonDate!A:D,3,FALSE)</f>
        <v>#N/A</v>
      </c>
      <c r="H1843" s="5" t="e">
        <f>VLOOKUP(A1843,LastLogonDate!A:D,4,FALSE)</f>
        <v>#N/A</v>
      </c>
      <c r="I1843" s="5" t="str">
        <f t="shared" si="57"/>
        <v/>
      </c>
      <c r="J1843" t="str">
        <f t="shared" si="56"/>
        <v>OR dbo.v_R_System.Name0 like''</v>
      </c>
    </row>
    <row r="1844" spans="2:10" x14ac:dyDescent="0.25">
      <c r="B1844" s="2" t="str">
        <f>_xlfn.IFNA(VLOOKUP(A1844,SQLReport!A:F,2,FALSE),IF(A1844="","","Not in SCCM"))</f>
        <v/>
      </c>
      <c r="C1844" s="2" t="b">
        <f>COUNTIF(SQLReport!A:A, A1844)&gt;1</f>
        <v>0</v>
      </c>
      <c r="D1844" s="5" t="str">
        <f>IF(B1844="No",VLOOKUP(A1844,SQLReport!A:F,4,FALSE),"")</f>
        <v/>
      </c>
      <c r="E1844" s="5" t="str">
        <f>_xlfn.IFNA(IF(VLOOKUP(A1844,NewCMDB!A:N,1,FALSE)="","No","Yes"),IF(A1844="","","No"))</f>
        <v/>
      </c>
      <c r="F1844" s="5" t="e">
        <f>VLOOKUP(A1844,LastLogonDate!A:D,2,FALSE)</f>
        <v>#N/A</v>
      </c>
      <c r="G1844" s="5" t="e">
        <f>VLOOKUP(A1844,LastLogonDate!A:D,3,FALSE)</f>
        <v>#N/A</v>
      </c>
      <c r="H1844" s="5" t="e">
        <f>VLOOKUP(A1844,LastLogonDate!A:D,4,FALSE)</f>
        <v>#N/A</v>
      </c>
      <c r="I1844" s="5" t="str">
        <f t="shared" si="57"/>
        <v/>
      </c>
      <c r="J1844" t="str">
        <f t="shared" si="56"/>
        <v>OR dbo.v_R_System.Name0 like''</v>
      </c>
    </row>
    <row r="1845" spans="2:10" x14ac:dyDescent="0.25">
      <c r="B1845" s="2" t="str">
        <f>_xlfn.IFNA(VLOOKUP(A1845,SQLReport!A:F,2,FALSE),IF(A1845="","","Not in SCCM"))</f>
        <v/>
      </c>
      <c r="C1845" s="2" t="b">
        <f>COUNTIF(SQLReport!A:A, A1845)&gt;1</f>
        <v>0</v>
      </c>
      <c r="D1845" s="5" t="str">
        <f>IF(B1845="No",VLOOKUP(A1845,SQLReport!A:F,4,FALSE),"")</f>
        <v/>
      </c>
      <c r="E1845" s="5" t="str">
        <f>_xlfn.IFNA(IF(VLOOKUP(A1845,NewCMDB!A:N,1,FALSE)="","No","Yes"),IF(A1845="","","No"))</f>
        <v/>
      </c>
      <c r="F1845" s="5" t="e">
        <f>VLOOKUP(A1845,LastLogonDate!A:D,2,FALSE)</f>
        <v>#N/A</v>
      </c>
      <c r="G1845" s="5" t="e">
        <f>VLOOKUP(A1845,LastLogonDate!A:D,3,FALSE)</f>
        <v>#N/A</v>
      </c>
      <c r="H1845" s="5" t="e">
        <f>VLOOKUP(A1845,LastLogonDate!A:D,4,FALSE)</f>
        <v>#N/A</v>
      </c>
      <c r="I1845" s="5" t="str">
        <f t="shared" si="57"/>
        <v/>
      </c>
      <c r="J1845" t="str">
        <f t="shared" si="56"/>
        <v>OR dbo.v_R_System.Name0 like''</v>
      </c>
    </row>
    <row r="1846" spans="2:10" x14ac:dyDescent="0.25">
      <c r="B1846" s="2" t="str">
        <f>_xlfn.IFNA(VLOOKUP(A1846,SQLReport!A:F,2,FALSE),IF(A1846="","","Not in SCCM"))</f>
        <v/>
      </c>
      <c r="C1846" s="2" t="b">
        <f>COUNTIF(SQLReport!A:A, A1846)&gt;1</f>
        <v>0</v>
      </c>
      <c r="D1846" s="5" t="str">
        <f>IF(B1846="No",VLOOKUP(A1846,SQLReport!A:F,4,FALSE),"")</f>
        <v/>
      </c>
      <c r="E1846" s="5" t="str">
        <f>_xlfn.IFNA(IF(VLOOKUP(A1846,NewCMDB!A:N,1,FALSE)="","No","Yes"),IF(A1846="","","No"))</f>
        <v/>
      </c>
      <c r="F1846" s="5" t="e">
        <f>VLOOKUP(A1846,LastLogonDate!A:D,2,FALSE)</f>
        <v>#N/A</v>
      </c>
      <c r="G1846" s="5" t="e">
        <f>VLOOKUP(A1846,LastLogonDate!A:D,3,FALSE)</f>
        <v>#N/A</v>
      </c>
      <c r="H1846" s="5" t="e">
        <f>VLOOKUP(A1846,LastLogonDate!A:D,4,FALSE)</f>
        <v>#N/A</v>
      </c>
      <c r="I1846" s="5" t="str">
        <f t="shared" si="57"/>
        <v/>
      </c>
      <c r="J1846" t="str">
        <f t="shared" si="56"/>
        <v>OR dbo.v_R_System.Name0 like''</v>
      </c>
    </row>
    <row r="1847" spans="2:10" x14ac:dyDescent="0.25">
      <c r="B1847" s="2" t="str">
        <f>_xlfn.IFNA(VLOOKUP(A1847,SQLReport!A:F,2,FALSE),IF(A1847="","","Not in SCCM"))</f>
        <v/>
      </c>
      <c r="C1847" s="2" t="b">
        <f>COUNTIF(SQLReport!A:A, A1847)&gt;1</f>
        <v>0</v>
      </c>
      <c r="D1847" s="5" t="str">
        <f>IF(B1847="No",VLOOKUP(A1847,SQLReport!A:F,4,FALSE),"")</f>
        <v/>
      </c>
      <c r="E1847" s="5" t="str">
        <f>_xlfn.IFNA(IF(VLOOKUP(A1847,NewCMDB!A:N,1,FALSE)="","No","Yes"),IF(A1847="","","No"))</f>
        <v/>
      </c>
      <c r="F1847" s="5" t="e">
        <f>VLOOKUP(A1847,LastLogonDate!A:D,2,FALSE)</f>
        <v>#N/A</v>
      </c>
      <c r="G1847" s="5" t="e">
        <f>VLOOKUP(A1847,LastLogonDate!A:D,3,FALSE)</f>
        <v>#N/A</v>
      </c>
      <c r="H1847" s="5" t="e">
        <f>VLOOKUP(A1847,LastLogonDate!A:D,4,FALSE)</f>
        <v>#N/A</v>
      </c>
      <c r="I1847" s="5" t="str">
        <f t="shared" si="57"/>
        <v/>
      </c>
      <c r="J1847" t="str">
        <f t="shared" si="56"/>
        <v>OR dbo.v_R_System.Name0 like''</v>
      </c>
    </row>
    <row r="1848" spans="2:10" x14ac:dyDescent="0.25">
      <c r="B1848" s="2" t="str">
        <f>_xlfn.IFNA(VLOOKUP(A1848,SQLReport!A:F,2,FALSE),IF(A1848="","","Not in SCCM"))</f>
        <v/>
      </c>
      <c r="C1848" s="2" t="b">
        <f>COUNTIF(SQLReport!A:A, A1848)&gt;1</f>
        <v>0</v>
      </c>
      <c r="D1848" s="5" t="str">
        <f>IF(B1848="No",VLOOKUP(A1848,SQLReport!A:F,4,FALSE),"")</f>
        <v/>
      </c>
      <c r="E1848" s="5" t="str">
        <f>_xlfn.IFNA(IF(VLOOKUP(A1848,NewCMDB!A:N,1,FALSE)="","No","Yes"),IF(A1848="","","No"))</f>
        <v/>
      </c>
      <c r="F1848" s="5" t="e">
        <f>VLOOKUP(A1848,LastLogonDate!A:D,2,FALSE)</f>
        <v>#N/A</v>
      </c>
      <c r="G1848" s="5" t="e">
        <f>VLOOKUP(A1848,LastLogonDate!A:D,3,FALSE)</f>
        <v>#N/A</v>
      </c>
      <c r="H1848" s="5" t="e">
        <f>VLOOKUP(A1848,LastLogonDate!A:D,4,FALSE)</f>
        <v>#N/A</v>
      </c>
      <c r="I1848" s="5" t="str">
        <f t="shared" si="57"/>
        <v/>
      </c>
      <c r="J1848" t="str">
        <f t="shared" si="56"/>
        <v>OR dbo.v_R_System.Name0 like''</v>
      </c>
    </row>
    <row r="1849" spans="2:10" x14ac:dyDescent="0.25">
      <c r="B1849" s="2" t="str">
        <f>_xlfn.IFNA(VLOOKUP(A1849,SQLReport!A:F,2,FALSE),IF(A1849="","","Not in SCCM"))</f>
        <v/>
      </c>
      <c r="C1849" s="2" t="b">
        <f>COUNTIF(SQLReport!A:A, A1849)&gt;1</f>
        <v>0</v>
      </c>
      <c r="D1849" s="5" t="str">
        <f>IF(B1849="No",VLOOKUP(A1849,SQLReport!A:F,4,FALSE),"")</f>
        <v/>
      </c>
      <c r="E1849" s="5" t="str">
        <f>_xlfn.IFNA(IF(VLOOKUP(A1849,NewCMDB!A:N,1,FALSE)="","No","Yes"),IF(A1849="","","No"))</f>
        <v/>
      </c>
      <c r="F1849" s="5" t="e">
        <f>VLOOKUP(A1849,LastLogonDate!A:D,2,FALSE)</f>
        <v>#N/A</v>
      </c>
      <c r="G1849" s="5" t="e">
        <f>VLOOKUP(A1849,LastLogonDate!A:D,3,FALSE)</f>
        <v>#N/A</v>
      </c>
      <c r="H1849" s="5" t="e">
        <f>VLOOKUP(A1849,LastLogonDate!A:D,4,FALSE)</f>
        <v>#N/A</v>
      </c>
      <c r="I1849" s="5" t="str">
        <f t="shared" si="57"/>
        <v/>
      </c>
      <c r="J1849" t="str">
        <f t="shared" si="56"/>
        <v>OR dbo.v_R_System.Name0 like''</v>
      </c>
    </row>
    <row r="1850" spans="2:10" x14ac:dyDescent="0.25">
      <c r="B1850" s="2" t="str">
        <f>_xlfn.IFNA(VLOOKUP(A1850,SQLReport!A:F,2,FALSE),IF(A1850="","","Not in SCCM"))</f>
        <v/>
      </c>
      <c r="C1850" s="2" t="b">
        <f>COUNTIF(SQLReport!A:A, A1850)&gt;1</f>
        <v>0</v>
      </c>
      <c r="D1850" s="5" t="str">
        <f>IF(B1850="No",VLOOKUP(A1850,SQLReport!A:F,4,FALSE),"")</f>
        <v/>
      </c>
      <c r="E1850" s="5" t="str">
        <f>_xlfn.IFNA(IF(VLOOKUP(A1850,NewCMDB!A:N,1,FALSE)="","No","Yes"),IF(A1850="","","No"))</f>
        <v/>
      </c>
      <c r="F1850" s="5" t="e">
        <f>VLOOKUP(A1850,LastLogonDate!A:D,2,FALSE)</f>
        <v>#N/A</v>
      </c>
      <c r="G1850" s="5" t="e">
        <f>VLOOKUP(A1850,LastLogonDate!A:D,3,FALSE)</f>
        <v>#N/A</v>
      </c>
      <c r="H1850" s="5" t="e">
        <f>VLOOKUP(A1850,LastLogonDate!A:D,4,FALSE)</f>
        <v>#N/A</v>
      </c>
      <c r="I1850" s="5" t="str">
        <f t="shared" si="57"/>
        <v/>
      </c>
      <c r="J1850" t="str">
        <f t="shared" si="56"/>
        <v>OR dbo.v_R_System.Name0 like''</v>
      </c>
    </row>
    <row r="1851" spans="2:10" x14ac:dyDescent="0.25">
      <c r="B1851" s="2" t="str">
        <f>_xlfn.IFNA(VLOOKUP(A1851,SQLReport!A:F,2,FALSE),IF(A1851="","","Not in SCCM"))</f>
        <v/>
      </c>
      <c r="C1851" s="2" t="b">
        <f>COUNTIF(SQLReport!A:A, A1851)&gt;1</f>
        <v>0</v>
      </c>
      <c r="D1851" s="5" t="str">
        <f>IF(B1851="No",VLOOKUP(A1851,SQLReport!A:F,4,FALSE),"")</f>
        <v/>
      </c>
      <c r="E1851" s="5" t="str">
        <f>_xlfn.IFNA(IF(VLOOKUP(A1851,NewCMDB!A:N,1,FALSE)="","No","Yes"),IF(A1851="","","No"))</f>
        <v/>
      </c>
      <c r="F1851" s="5" t="e">
        <f>VLOOKUP(A1851,LastLogonDate!A:D,2,FALSE)</f>
        <v>#N/A</v>
      </c>
      <c r="G1851" s="5" t="e">
        <f>VLOOKUP(A1851,LastLogonDate!A:D,3,FALSE)</f>
        <v>#N/A</v>
      </c>
      <c r="H1851" s="5" t="e">
        <f>VLOOKUP(A1851,LastLogonDate!A:D,4,FALSE)</f>
        <v>#N/A</v>
      </c>
      <c r="I1851" s="5" t="str">
        <f t="shared" si="57"/>
        <v/>
      </c>
      <c r="J1851" t="str">
        <f t="shared" si="56"/>
        <v>OR dbo.v_R_System.Name0 like''</v>
      </c>
    </row>
    <row r="1852" spans="2:10" x14ac:dyDescent="0.25">
      <c r="B1852" s="2" t="str">
        <f>_xlfn.IFNA(VLOOKUP(A1852,SQLReport!A:F,2,FALSE),IF(A1852="","","Not in SCCM"))</f>
        <v/>
      </c>
      <c r="C1852" s="2" t="b">
        <f>COUNTIF(SQLReport!A:A, A1852)&gt;1</f>
        <v>0</v>
      </c>
      <c r="D1852" s="5" t="str">
        <f>IF(B1852="No",VLOOKUP(A1852,SQLReport!A:F,4,FALSE),"")</f>
        <v/>
      </c>
      <c r="E1852" s="5" t="str">
        <f>_xlfn.IFNA(IF(VLOOKUP(A1852,NewCMDB!A:N,1,FALSE)="","No","Yes"),IF(A1852="","","No"))</f>
        <v/>
      </c>
      <c r="F1852" s="5" t="e">
        <f>VLOOKUP(A1852,LastLogonDate!A:D,2,FALSE)</f>
        <v>#N/A</v>
      </c>
      <c r="G1852" s="5" t="e">
        <f>VLOOKUP(A1852,LastLogonDate!A:D,3,FALSE)</f>
        <v>#N/A</v>
      </c>
      <c r="H1852" s="5" t="e">
        <f>VLOOKUP(A1852,LastLogonDate!A:D,4,FALSE)</f>
        <v>#N/A</v>
      </c>
      <c r="I1852" s="5" t="str">
        <f t="shared" si="57"/>
        <v/>
      </c>
      <c r="J1852" t="str">
        <f t="shared" si="56"/>
        <v>OR dbo.v_R_System.Name0 like''</v>
      </c>
    </row>
    <row r="1853" spans="2:10" x14ac:dyDescent="0.25">
      <c r="B1853" s="2" t="str">
        <f>_xlfn.IFNA(VLOOKUP(A1853,SQLReport!A:F,2,FALSE),IF(A1853="","","Not in SCCM"))</f>
        <v/>
      </c>
      <c r="C1853" s="2" t="b">
        <f>COUNTIF(SQLReport!A:A, A1853)&gt;1</f>
        <v>0</v>
      </c>
      <c r="D1853" s="5" t="str">
        <f>IF(B1853="No",VLOOKUP(A1853,SQLReport!A:F,4,FALSE),"")</f>
        <v/>
      </c>
      <c r="E1853" s="5" t="str">
        <f>_xlfn.IFNA(IF(VLOOKUP(A1853,NewCMDB!A:N,1,FALSE)="","No","Yes"),IF(A1853="","","No"))</f>
        <v/>
      </c>
      <c r="F1853" s="5" t="e">
        <f>VLOOKUP(A1853,LastLogonDate!A:D,2,FALSE)</f>
        <v>#N/A</v>
      </c>
      <c r="G1853" s="5" t="e">
        <f>VLOOKUP(A1853,LastLogonDate!A:D,3,FALSE)</f>
        <v>#N/A</v>
      </c>
      <c r="H1853" s="5" t="e">
        <f>VLOOKUP(A1853,LastLogonDate!A:D,4,FALSE)</f>
        <v>#N/A</v>
      </c>
      <c r="I1853" s="5" t="str">
        <f t="shared" si="57"/>
        <v/>
      </c>
      <c r="J1853" t="str">
        <f t="shared" si="56"/>
        <v>OR dbo.v_R_System.Name0 like''</v>
      </c>
    </row>
    <row r="1854" spans="2:10" x14ac:dyDescent="0.25">
      <c r="B1854" s="2" t="str">
        <f>_xlfn.IFNA(VLOOKUP(A1854,SQLReport!A:F,2,FALSE),IF(A1854="","","Not in SCCM"))</f>
        <v/>
      </c>
      <c r="C1854" s="2" t="b">
        <f>COUNTIF(SQLReport!A:A, A1854)&gt;1</f>
        <v>0</v>
      </c>
      <c r="D1854" s="5" t="str">
        <f>IF(B1854="No",VLOOKUP(A1854,SQLReport!A:F,4,FALSE),"")</f>
        <v/>
      </c>
      <c r="E1854" s="5" t="str">
        <f>_xlfn.IFNA(IF(VLOOKUP(A1854,NewCMDB!A:N,1,FALSE)="","No","Yes"),IF(A1854="","","No"))</f>
        <v/>
      </c>
      <c r="F1854" s="5" t="e">
        <f>VLOOKUP(A1854,LastLogonDate!A:D,2,FALSE)</f>
        <v>#N/A</v>
      </c>
      <c r="G1854" s="5" t="e">
        <f>VLOOKUP(A1854,LastLogonDate!A:D,3,FALSE)</f>
        <v>#N/A</v>
      </c>
      <c r="H1854" s="5" t="e">
        <f>VLOOKUP(A1854,LastLogonDate!A:D,4,FALSE)</f>
        <v>#N/A</v>
      </c>
      <c r="I1854" s="5" t="str">
        <f t="shared" si="57"/>
        <v/>
      </c>
      <c r="J1854" t="str">
        <f t="shared" si="56"/>
        <v>OR dbo.v_R_System.Name0 like''</v>
      </c>
    </row>
    <row r="1855" spans="2:10" x14ac:dyDescent="0.25">
      <c r="B1855" s="2" t="str">
        <f>_xlfn.IFNA(VLOOKUP(A1855,SQLReport!A:F,2,FALSE),IF(A1855="","","Not in SCCM"))</f>
        <v/>
      </c>
      <c r="C1855" s="2" t="b">
        <f>COUNTIF(SQLReport!A:A, A1855)&gt;1</f>
        <v>0</v>
      </c>
      <c r="D1855" s="5" t="str">
        <f>IF(B1855="No",VLOOKUP(A1855,SQLReport!A:F,4,FALSE),"")</f>
        <v/>
      </c>
      <c r="E1855" s="5" t="str">
        <f>_xlfn.IFNA(IF(VLOOKUP(A1855,NewCMDB!A:N,1,FALSE)="","No","Yes"),IF(A1855="","","No"))</f>
        <v/>
      </c>
      <c r="F1855" s="5" t="e">
        <f>VLOOKUP(A1855,LastLogonDate!A:D,2,FALSE)</f>
        <v>#N/A</v>
      </c>
      <c r="G1855" s="5" t="e">
        <f>VLOOKUP(A1855,LastLogonDate!A:D,3,FALSE)</f>
        <v>#N/A</v>
      </c>
      <c r="H1855" s="5" t="e">
        <f>VLOOKUP(A1855,LastLogonDate!A:D,4,FALSE)</f>
        <v>#N/A</v>
      </c>
      <c r="I1855" s="5" t="str">
        <f t="shared" si="57"/>
        <v/>
      </c>
      <c r="J1855" t="str">
        <f t="shared" si="56"/>
        <v>OR dbo.v_R_System.Name0 like''</v>
      </c>
    </row>
    <row r="1856" spans="2:10" x14ac:dyDescent="0.25">
      <c r="B1856" s="2" t="str">
        <f>_xlfn.IFNA(VLOOKUP(A1856,SQLReport!A:F,2,FALSE),IF(A1856="","","Not in SCCM"))</f>
        <v/>
      </c>
      <c r="C1856" s="2" t="b">
        <f>COUNTIF(SQLReport!A:A, A1856)&gt;1</f>
        <v>0</v>
      </c>
      <c r="D1856" s="5" t="str">
        <f>IF(B1856="No",VLOOKUP(A1856,SQLReport!A:F,4,FALSE),"")</f>
        <v/>
      </c>
      <c r="E1856" s="5" t="str">
        <f>_xlfn.IFNA(IF(VLOOKUP(A1856,NewCMDB!A:N,1,FALSE)="","No","Yes"),IF(A1856="","","No"))</f>
        <v/>
      </c>
      <c r="F1856" s="5" t="e">
        <f>VLOOKUP(A1856,LastLogonDate!A:D,2,FALSE)</f>
        <v>#N/A</v>
      </c>
      <c r="G1856" s="5" t="e">
        <f>VLOOKUP(A1856,LastLogonDate!A:D,3,FALSE)</f>
        <v>#N/A</v>
      </c>
      <c r="H1856" s="5" t="e">
        <f>VLOOKUP(A1856,LastLogonDate!A:D,4,FALSE)</f>
        <v>#N/A</v>
      </c>
      <c r="I1856" s="5" t="str">
        <f t="shared" si="57"/>
        <v/>
      </c>
      <c r="J1856" t="str">
        <f t="shared" si="56"/>
        <v>OR dbo.v_R_System.Name0 like''</v>
      </c>
    </row>
    <row r="1857" spans="2:10" x14ac:dyDescent="0.25">
      <c r="B1857" s="2" t="str">
        <f>_xlfn.IFNA(VLOOKUP(A1857,SQLReport!A:F,2,FALSE),IF(A1857="","","Not in SCCM"))</f>
        <v/>
      </c>
      <c r="C1857" s="2" t="b">
        <f>COUNTIF(SQLReport!A:A, A1857)&gt;1</f>
        <v>0</v>
      </c>
      <c r="D1857" s="5" t="str">
        <f>IF(B1857="No",VLOOKUP(A1857,SQLReport!A:F,4,FALSE),"")</f>
        <v/>
      </c>
      <c r="E1857" s="5" t="str">
        <f>_xlfn.IFNA(IF(VLOOKUP(A1857,NewCMDB!A:N,1,FALSE)="","No","Yes"),IF(A1857="","","No"))</f>
        <v/>
      </c>
      <c r="F1857" s="5" t="e">
        <f>VLOOKUP(A1857,LastLogonDate!A:D,2,FALSE)</f>
        <v>#N/A</v>
      </c>
      <c r="G1857" s="5" t="e">
        <f>VLOOKUP(A1857,LastLogonDate!A:D,3,FALSE)</f>
        <v>#N/A</v>
      </c>
      <c r="H1857" s="5" t="e">
        <f>VLOOKUP(A1857,LastLogonDate!A:D,4,FALSE)</f>
        <v>#N/A</v>
      </c>
      <c r="I1857" s="5" t="str">
        <f t="shared" si="57"/>
        <v/>
      </c>
      <c r="J1857" t="str">
        <f t="shared" si="56"/>
        <v>OR dbo.v_R_System.Name0 like''</v>
      </c>
    </row>
    <row r="1858" spans="2:10" x14ac:dyDescent="0.25">
      <c r="B1858" s="2" t="str">
        <f>_xlfn.IFNA(VLOOKUP(A1858,SQLReport!A:F,2,FALSE),IF(A1858="","","Not in SCCM"))</f>
        <v/>
      </c>
      <c r="C1858" s="2" t="b">
        <f>COUNTIF(SQLReport!A:A, A1858)&gt;1</f>
        <v>0</v>
      </c>
      <c r="D1858" s="5" t="str">
        <f>IF(B1858="No",VLOOKUP(A1858,SQLReport!A:F,4,FALSE),"")</f>
        <v/>
      </c>
      <c r="E1858" s="5" t="str">
        <f>_xlfn.IFNA(IF(VLOOKUP(A1858,NewCMDB!A:N,1,FALSE)="","No","Yes"),IF(A1858="","","No"))</f>
        <v/>
      </c>
      <c r="F1858" s="5" t="e">
        <f>VLOOKUP(A1858,LastLogonDate!A:D,2,FALSE)</f>
        <v>#N/A</v>
      </c>
      <c r="G1858" s="5" t="e">
        <f>VLOOKUP(A1858,LastLogonDate!A:D,3,FALSE)</f>
        <v>#N/A</v>
      </c>
      <c r="H1858" s="5" t="e">
        <f>VLOOKUP(A1858,LastLogonDate!A:D,4,FALSE)</f>
        <v>#N/A</v>
      </c>
      <c r="I1858" s="5" t="str">
        <f t="shared" si="57"/>
        <v/>
      </c>
      <c r="J1858" t="str">
        <f t="shared" ref="J1858:J1921" si="58">"OR dbo.v_R_System.Name0 like'"&amp;A1858&amp;"'"</f>
        <v>OR dbo.v_R_System.Name0 like''</v>
      </c>
    </row>
    <row r="1859" spans="2:10" x14ac:dyDescent="0.25">
      <c r="B1859" s="2" t="str">
        <f>_xlfn.IFNA(VLOOKUP(A1859,SQLReport!A:F,2,FALSE),IF(A1859="","","Not in SCCM"))</f>
        <v/>
      </c>
      <c r="C1859" s="2" t="b">
        <f>COUNTIF(SQLReport!A:A, A1859)&gt;1</f>
        <v>0</v>
      </c>
      <c r="D1859" s="5" t="str">
        <f>IF(B1859="No",VLOOKUP(A1859,SQLReport!A:F,4,FALSE),"")</f>
        <v/>
      </c>
      <c r="E1859" s="5" t="str">
        <f>_xlfn.IFNA(IF(VLOOKUP(A1859,NewCMDB!A:N,1,FALSE)="","No","Yes"),IF(A1859="","","No"))</f>
        <v/>
      </c>
      <c r="F1859" s="5" t="e">
        <f>VLOOKUP(A1859,LastLogonDate!A:D,2,FALSE)</f>
        <v>#N/A</v>
      </c>
      <c r="G1859" s="5" t="e">
        <f>VLOOKUP(A1859,LastLogonDate!A:D,3,FALSE)</f>
        <v>#N/A</v>
      </c>
      <c r="H1859" s="5" t="e">
        <f>VLOOKUP(A1859,LastLogonDate!A:D,4,FALSE)</f>
        <v>#N/A</v>
      </c>
      <c r="I1859" s="5" t="str">
        <f t="shared" ref="I1859:I1922" si="59">IF(C1859=TRUE,"Duplicate - SD to Delete",
    IF(B1859="No",("No Client - Creation Date "&amp;TEXT(D1859,"dd/mm/yyyy")),
        IF(B1859="Not In SCCM",B1859,
            IF(E1859="Yes","Now In CMDB",
                IF(AND(B1859="Yes",E1859="No"),"Broken Client / Communications Issue",
                    IF(B1859="",B1859,"#Manual Response")
                )
            )
        )
    )
)</f>
        <v/>
      </c>
      <c r="J1859" t="str">
        <f t="shared" si="58"/>
        <v>OR dbo.v_R_System.Name0 like''</v>
      </c>
    </row>
    <row r="1860" spans="2:10" x14ac:dyDescent="0.25">
      <c r="B1860" s="2" t="str">
        <f>_xlfn.IFNA(VLOOKUP(A1860,SQLReport!A:F,2,FALSE),IF(A1860="","","Not in SCCM"))</f>
        <v/>
      </c>
      <c r="C1860" s="2" t="b">
        <f>COUNTIF(SQLReport!A:A, A1860)&gt;1</f>
        <v>0</v>
      </c>
      <c r="D1860" s="5" t="str">
        <f>IF(B1860="No",VLOOKUP(A1860,SQLReport!A:F,4,FALSE),"")</f>
        <v/>
      </c>
      <c r="E1860" s="5" t="str">
        <f>_xlfn.IFNA(IF(VLOOKUP(A1860,NewCMDB!A:N,1,FALSE)="","No","Yes"),IF(A1860="","","No"))</f>
        <v/>
      </c>
      <c r="F1860" s="5" t="e">
        <f>VLOOKUP(A1860,LastLogonDate!A:D,2,FALSE)</f>
        <v>#N/A</v>
      </c>
      <c r="G1860" s="5" t="e">
        <f>VLOOKUP(A1860,LastLogonDate!A:D,3,FALSE)</f>
        <v>#N/A</v>
      </c>
      <c r="H1860" s="5" t="e">
        <f>VLOOKUP(A1860,LastLogonDate!A:D,4,FALSE)</f>
        <v>#N/A</v>
      </c>
      <c r="I1860" s="5" t="str">
        <f t="shared" si="59"/>
        <v/>
      </c>
      <c r="J1860" t="str">
        <f t="shared" si="58"/>
        <v>OR dbo.v_R_System.Name0 like''</v>
      </c>
    </row>
    <row r="1861" spans="2:10" x14ac:dyDescent="0.25">
      <c r="B1861" s="2" t="str">
        <f>_xlfn.IFNA(VLOOKUP(A1861,SQLReport!A:F,2,FALSE),IF(A1861="","","Not in SCCM"))</f>
        <v/>
      </c>
      <c r="C1861" s="2" t="b">
        <f>COUNTIF(SQLReport!A:A, A1861)&gt;1</f>
        <v>0</v>
      </c>
      <c r="D1861" s="5" t="str">
        <f>IF(B1861="No",VLOOKUP(A1861,SQLReport!A:F,4,FALSE),"")</f>
        <v/>
      </c>
      <c r="E1861" s="5" t="str">
        <f>_xlfn.IFNA(IF(VLOOKUP(A1861,NewCMDB!A:N,1,FALSE)="","No","Yes"),IF(A1861="","","No"))</f>
        <v/>
      </c>
      <c r="F1861" s="5" t="e">
        <f>VLOOKUP(A1861,LastLogonDate!A:D,2,FALSE)</f>
        <v>#N/A</v>
      </c>
      <c r="G1861" s="5" t="e">
        <f>VLOOKUP(A1861,LastLogonDate!A:D,3,FALSE)</f>
        <v>#N/A</v>
      </c>
      <c r="H1861" s="5" t="e">
        <f>VLOOKUP(A1861,LastLogonDate!A:D,4,FALSE)</f>
        <v>#N/A</v>
      </c>
      <c r="I1861" s="5" t="str">
        <f t="shared" si="59"/>
        <v/>
      </c>
      <c r="J1861" t="str">
        <f t="shared" si="58"/>
        <v>OR dbo.v_R_System.Name0 like''</v>
      </c>
    </row>
    <row r="1862" spans="2:10" x14ac:dyDescent="0.25">
      <c r="B1862" s="2" t="str">
        <f>_xlfn.IFNA(VLOOKUP(A1862,SQLReport!A:F,2,FALSE),IF(A1862="","","Not in SCCM"))</f>
        <v/>
      </c>
      <c r="C1862" s="2" t="b">
        <f>COUNTIF(SQLReport!A:A, A1862)&gt;1</f>
        <v>0</v>
      </c>
      <c r="D1862" s="5" t="str">
        <f>IF(B1862="No",VLOOKUP(A1862,SQLReport!A:F,4,FALSE),"")</f>
        <v/>
      </c>
      <c r="E1862" s="5" t="str">
        <f>_xlfn.IFNA(IF(VLOOKUP(A1862,NewCMDB!A:N,1,FALSE)="","No","Yes"),IF(A1862="","","No"))</f>
        <v/>
      </c>
      <c r="F1862" s="5" t="e">
        <f>VLOOKUP(A1862,LastLogonDate!A:D,2,FALSE)</f>
        <v>#N/A</v>
      </c>
      <c r="G1862" s="5" t="e">
        <f>VLOOKUP(A1862,LastLogonDate!A:D,3,FALSE)</f>
        <v>#N/A</v>
      </c>
      <c r="H1862" s="5" t="e">
        <f>VLOOKUP(A1862,LastLogonDate!A:D,4,FALSE)</f>
        <v>#N/A</v>
      </c>
      <c r="I1862" s="5" t="str">
        <f t="shared" si="59"/>
        <v/>
      </c>
      <c r="J1862" t="str">
        <f t="shared" si="58"/>
        <v>OR dbo.v_R_System.Name0 like''</v>
      </c>
    </row>
    <row r="1863" spans="2:10" x14ac:dyDescent="0.25">
      <c r="B1863" s="2" t="str">
        <f>_xlfn.IFNA(VLOOKUP(A1863,SQLReport!A:F,2,FALSE),IF(A1863="","","Not in SCCM"))</f>
        <v/>
      </c>
      <c r="C1863" s="2" t="b">
        <f>COUNTIF(SQLReport!A:A, A1863)&gt;1</f>
        <v>0</v>
      </c>
      <c r="D1863" s="5" t="str">
        <f>IF(B1863="No",VLOOKUP(A1863,SQLReport!A:F,4,FALSE),"")</f>
        <v/>
      </c>
      <c r="E1863" s="5" t="str">
        <f>_xlfn.IFNA(IF(VLOOKUP(A1863,NewCMDB!A:N,1,FALSE)="","No","Yes"),IF(A1863="","","No"))</f>
        <v/>
      </c>
      <c r="F1863" s="5" t="e">
        <f>VLOOKUP(A1863,LastLogonDate!A:D,2,FALSE)</f>
        <v>#N/A</v>
      </c>
      <c r="G1863" s="5" t="e">
        <f>VLOOKUP(A1863,LastLogonDate!A:D,3,FALSE)</f>
        <v>#N/A</v>
      </c>
      <c r="H1863" s="5" t="e">
        <f>VLOOKUP(A1863,LastLogonDate!A:D,4,FALSE)</f>
        <v>#N/A</v>
      </c>
      <c r="I1863" s="5" t="str">
        <f t="shared" si="59"/>
        <v/>
      </c>
      <c r="J1863" t="str">
        <f t="shared" si="58"/>
        <v>OR dbo.v_R_System.Name0 like''</v>
      </c>
    </row>
    <row r="1864" spans="2:10" x14ac:dyDescent="0.25">
      <c r="B1864" s="2" t="str">
        <f>_xlfn.IFNA(VLOOKUP(A1864,SQLReport!A:F,2,FALSE),IF(A1864="","","Not in SCCM"))</f>
        <v/>
      </c>
      <c r="C1864" s="2" t="b">
        <f>COUNTIF(SQLReport!A:A, A1864)&gt;1</f>
        <v>0</v>
      </c>
      <c r="D1864" s="5" t="str">
        <f>IF(B1864="No",VLOOKUP(A1864,SQLReport!A:F,4,FALSE),"")</f>
        <v/>
      </c>
      <c r="E1864" s="5" t="str">
        <f>_xlfn.IFNA(IF(VLOOKUP(A1864,NewCMDB!A:N,1,FALSE)="","No","Yes"),IF(A1864="","","No"))</f>
        <v/>
      </c>
      <c r="F1864" s="5" t="e">
        <f>VLOOKUP(A1864,LastLogonDate!A:D,2,FALSE)</f>
        <v>#N/A</v>
      </c>
      <c r="G1864" s="5" t="e">
        <f>VLOOKUP(A1864,LastLogonDate!A:D,3,FALSE)</f>
        <v>#N/A</v>
      </c>
      <c r="H1864" s="5" t="e">
        <f>VLOOKUP(A1864,LastLogonDate!A:D,4,FALSE)</f>
        <v>#N/A</v>
      </c>
      <c r="I1864" s="5" t="str">
        <f t="shared" si="59"/>
        <v/>
      </c>
      <c r="J1864" t="str">
        <f t="shared" si="58"/>
        <v>OR dbo.v_R_System.Name0 like''</v>
      </c>
    </row>
    <row r="1865" spans="2:10" x14ac:dyDescent="0.25">
      <c r="B1865" s="2" t="str">
        <f>_xlfn.IFNA(VLOOKUP(A1865,SQLReport!A:F,2,FALSE),IF(A1865="","","Not in SCCM"))</f>
        <v/>
      </c>
      <c r="C1865" s="2" t="b">
        <f>COUNTIF(SQLReport!A:A, A1865)&gt;1</f>
        <v>0</v>
      </c>
      <c r="D1865" s="5" t="str">
        <f>IF(B1865="No",VLOOKUP(A1865,SQLReport!A:F,4,FALSE),"")</f>
        <v/>
      </c>
      <c r="E1865" s="5" t="str">
        <f>_xlfn.IFNA(IF(VLOOKUP(A1865,NewCMDB!A:N,1,FALSE)="","No","Yes"),IF(A1865="","","No"))</f>
        <v/>
      </c>
      <c r="F1865" s="5" t="e">
        <f>VLOOKUP(A1865,LastLogonDate!A:D,2,FALSE)</f>
        <v>#N/A</v>
      </c>
      <c r="G1865" s="5" t="e">
        <f>VLOOKUP(A1865,LastLogonDate!A:D,3,FALSE)</f>
        <v>#N/A</v>
      </c>
      <c r="H1865" s="5" t="e">
        <f>VLOOKUP(A1865,LastLogonDate!A:D,4,FALSE)</f>
        <v>#N/A</v>
      </c>
      <c r="I1865" s="5" t="str">
        <f t="shared" si="59"/>
        <v/>
      </c>
      <c r="J1865" t="str">
        <f t="shared" si="58"/>
        <v>OR dbo.v_R_System.Name0 like''</v>
      </c>
    </row>
    <row r="1866" spans="2:10" x14ac:dyDescent="0.25">
      <c r="B1866" s="2" t="str">
        <f>_xlfn.IFNA(VLOOKUP(A1866,SQLReport!A:F,2,FALSE),IF(A1866="","","Not in SCCM"))</f>
        <v/>
      </c>
      <c r="C1866" s="2" t="b">
        <f>COUNTIF(SQLReport!A:A, A1866)&gt;1</f>
        <v>0</v>
      </c>
      <c r="D1866" s="5" t="str">
        <f>IF(B1866="No",VLOOKUP(A1866,SQLReport!A:F,4,FALSE),"")</f>
        <v/>
      </c>
      <c r="E1866" s="5" t="str">
        <f>_xlfn.IFNA(IF(VLOOKUP(A1866,NewCMDB!A:N,1,FALSE)="","No","Yes"),IF(A1866="","","No"))</f>
        <v/>
      </c>
      <c r="F1866" s="5" t="e">
        <f>VLOOKUP(A1866,LastLogonDate!A:D,2,FALSE)</f>
        <v>#N/A</v>
      </c>
      <c r="G1866" s="5" t="e">
        <f>VLOOKUP(A1866,LastLogonDate!A:D,3,FALSE)</f>
        <v>#N/A</v>
      </c>
      <c r="H1866" s="5" t="e">
        <f>VLOOKUP(A1866,LastLogonDate!A:D,4,FALSE)</f>
        <v>#N/A</v>
      </c>
      <c r="I1866" s="5" t="str">
        <f t="shared" si="59"/>
        <v/>
      </c>
      <c r="J1866" t="str">
        <f t="shared" si="58"/>
        <v>OR dbo.v_R_System.Name0 like''</v>
      </c>
    </row>
    <row r="1867" spans="2:10" x14ac:dyDescent="0.25">
      <c r="B1867" s="2" t="str">
        <f>_xlfn.IFNA(VLOOKUP(A1867,SQLReport!A:F,2,FALSE),IF(A1867="","","Not in SCCM"))</f>
        <v/>
      </c>
      <c r="C1867" s="2" t="b">
        <f>COUNTIF(SQLReport!A:A, A1867)&gt;1</f>
        <v>0</v>
      </c>
      <c r="D1867" s="5" t="str">
        <f>IF(B1867="No",VLOOKUP(A1867,SQLReport!A:F,4,FALSE),"")</f>
        <v/>
      </c>
      <c r="E1867" s="5" t="str">
        <f>_xlfn.IFNA(IF(VLOOKUP(A1867,NewCMDB!A:N,1,FALSE)="","No","Yes"),IF(A1867="","","No"))</f>
        <v/>
      </c>
      <c r="F1867" s="5" t="e">
        <f>VLOOKUP(A1867,LastLogonDate!A:D,2,FALSE)</f>
        <v>#N/A</v>
      </c>
      <c r="G1867" s="5" t="e">
        <f>VLOOKUP(A1867,LastLogonDate!A:D,3,FALSE)</f>
        <v>#N/A</v>
      </c>
      <c r="H1867" s="5" t="e">
        <f>VLOOKUP(A1867,LastLogonDate!A:D,4,FALSE)</f>
        <v>#N/A</v>
      </c>
      <c r="I1867" s="5" t="str">
        <f t="shared" si="59"/>
        <v/>
      </c>
      <c r="J1867" t="str">
        <f t="shared" si="58"/>
        <v>OR dbo.v_R_System.Name0 like''</v>
      </c>
    </row>
    <row r="1868" spans="2:10" x14ac:dyDescent="0.25">
      <c r="B1868" s="2" t="str">
        <f>_xlfn.IFNA(VLOOKUP(A1868,SQLReport!A:F,2,FALSE),IF(A1868="","","Not in SCCM"))</f>
        <v/>
      </c>
      <c r="C1868" s="2" t="b">
        <f>COUNTIF(SQLReport!A:A, A1868)&gt;1</f>
        <v>0</v>
      </c>
      <c r="D1868" s="5" t="str">
        <f>IF(B1868="No",VLOOKUP(A1868,SQLReport!A:F,4,FALSE),"")</f>
        <v/>
      </c>
      <c r="E1868" s="5" t="str">
        <f>_xlfn.IFNA(IF(VLOOKUP(A1868,NewCMDB!A:N,1,FALSE)="","No","Yes"),IF(A1868="","","No"))</f>
        <v/>
      </c>
      <c r="F1868" s="5" t="e">
        <f>VLOOKUP(A1868,LastLogonDate!A:D,2,FALSE)</f>
        <v>#N/A</v>
      </c>
      <c r="G1868" s="5" t="e">
        <f>VLOOKUP(A1868,LastLogonDate!A:D,3,FALSE)</f>
        <v>#N/A</v>
      </c>
      <c r="H1868" s="5" t="e">
        <f>VLOOKUP(A1868,LastLogonDate!A:D,4,FALSE)</f>
        <v>#N/A</v>
      </c>
      <c r="I1868" s="5" t="str">
        <f t="shared" si="59"/>
        <v/>
      </c>
      <c r="J1868" t="str">
        <f t="shared" si="58"/>
        <v>OR dbo.v_R_System.Name0 like''</v>
      </c>
    </row>
    <row r="1869" spans="2:10" x14ac:dyDescent="0.25">
      <c r="B1869" s="2" t="str">
        <f>_xlfn.IFNA(VLOOKUP(A1869,SQLReport!A:F,2,FALSE),IF(A1869="","","Not in SCCM"))</f>
        <v/>
      </c>
      <c r="C1869" s="2" t="b">
        <f>COUNTIF(SQLReport!A:A, A1869)&gt;1</f>
        <v>0</v>
      </c>
      <c r="D1869" s="5" t="str">
        <f>IF(B1869="No",VLOOKUP(A1869,SQLReport!A:F,4,FALSE),"")</f>
        <v/>
      </c>
      <c r="E1869" s="5" t="str">
        <f>_xlfn.IFNA(IF(VLOOKUP(A1869,NewCMDB!A:N,1,FALSE)="","No","Yes"),IF(A1869="","","No"))</f>
        <v/>
      </c>
      <c r="F1869" s="5" t="e">
        <f>VLOOKUP(A1869,LastLogonDate!A:D,2,FALSE)</f>
        <v>#N/A</v>
      </c>
      <c r="G1869" s="5" t="e">
        <f>VLOOKUP(A1869,LastLogonDate!A:D,3,FALSE)</f>
        <v>#N/A</v>
      </c>
      <c r="H1869" s="5" t="e">
        <f>VLOOKUP(A1869,LastLogonDate!A:D,4,FALSE)</f>
        <v>#N/A</v>
      </c>
      <c r="I1869" s="5" t="str">
        <f t="shared" si="59"/>
        <v/>
      </c>
      <c r="J1869" t="str">
        <f t="shared" si="58"/>
        <v>OR dbo.v_R_System.Name0 like''</v>
      </c>
    </row>
    <row r="1870" spans="2:10" x14ac:dyDescent="0.25">
      <c r="B1870" s="2" t="str">
        <f>_xlfn.IFNA(VLOOKUP(A1870,SQLReport!A:F,2,FALSE),IF(A1870="","","Not in SCCM"))</f>
        <v/>
      </c>
      <c r="C1870" s="2" t="b">
        <f>COUNTIF(SQLReport!A:A, A1870)&gt;1</f>
        <v>0</v>
      </c>
      <c r="D1870" s="5" t="str">
        <f>IF(B1870="No",VLOOKUP(A1870,SQLReport!A:F,4,FALSE),"")</f>
        <v/>
      </c>
      <c r="E1870" s="5" t="str">
        <f>_xlfn.IFNA(IF(VLOOKUP(A1870,NewCMDB!A:N,1,FALSE)="","No","Yes"),IF(A1870="","","No"))</f>
        <v/>
      </c>
      <c r="F1870" s="5" t="e">
        <f>VLOOKUP(A1870,LastLogonDate!A:D,2,FALSE)</f>
        <v>#N/A</v>
      </c>
      <c r="G1870" s="5" t="e">
        <f>VLOOKUP(A1870,LastLogonDate!A:D,3,FALSE)</f>
        <v>#N/A</v>
      </c>
      <c r="H1870" s="5" t="e">
        <f>VLOOKUP(A1870,LastLogonDate!A:D,4,FALSE)</f>
        <v>#N/A</v>
      </c>
      <c r="I1870" s="5" t="str">
        <f t="shared" si="59"/>
        <v/>
      </c>
      <c r="J1870" t="str">
        <f t="shared" si="58"/>
        <v>OR dbo.v_R_System.Name0 like''</v>
      </c>
    </row>
    <row r="1871" spans="2:10" x14ac:dyDescent="0.25">
      <c r="B1871" s="2" t="str">
        <f>_xlfn.IFNA(VLOOKUP(A1871,SQLReport!A:F,2,FALSE),IF(A1871="","","Not in SCCM"))</f>
        <v/>
      </c>
      <c r="C1871" s="2" t="b">
        <f>COUNTIF(SQLReport!A:A, A1871)&gt;1</f>
        <v>0</v>
      </c>
      <c r="D1871" s="5" t="str">
        <f>IF(B1871="No",VLOOKUP(A1871,SQLReport!A:F,4,FALSE),"")</f>
        <v/>
      </c>
      <c r="E1871" s="5" t="str">
        <f>_xlfn.IFNA(IF(VLOOKUP(A1871,NewCMDB!A:N,1,FALSE)="","No","Yes"),IF(A1871="","","No"))</f>
        <v/>
      </c>
      <c r="F1871" s="5" t="e">
        <f>VLOOKUP(A1871,LastLogonDate!A:D,2,FALSE)</f>
        <v>#N/A</v>
      </c>
      <c r="G1871" s="5" t="e">
        <f>VLOOKUP(A1871,LastLogonDate!A:D,3,FALSE)</f>
        <v>#N/A</v>
      </c>
      <c r="H1871" s="5" t="e">
        <f>VLOOKUP(A1871,LastLogonDate!A:D,4,FALSE)</f>
        <v>#N/A</v>
      </c>
      <c r="I1871" s="5" t="str">
        <f t="shared" si="59"/>
        <v/>
      </c>
      <c r="J1871" t="str">
        <f t="shared" si="58"/>
        <v>OR dbo.v_R_System.Name0 like''</v>
      </c>
    </row>
    <row r="1872" spans="2:10" x14ac:dyDescent="0.25">
      <c r="B1872" s="2" t="str">
        <f>_xlfn.IFNA(VLOOKUP(A1872,SQLReport!A:F,2,FALSE),IF(A1872="","","Not in SCCM"))</f>
        <v/>
      </c>
      <c r="C1872" s="2" t="b">
        <f>COUNTIF(SQLReport!A:A, A1872)&gt;1</f>
        <v>0</v>
      </c>
      <c r="D1872" s="5" t="str">
        <f>IF(B1872="No",VLOOKUP(A1872,SQLReport!A:F,4,FALSE),"")</f>
        <v/>
      </c>
      <c r="E1872" s="5" t="str">
        <f>_xlfn.IFNA(IF(VLOOKUP(A1872,NewCMDB!A:N,1,FALSE)="","No","Yes"),IF(A1872="","","No"))</f>
        <v/>
      </c>
      <c r="F1872" s="5" t="e">
        <f>VLOOKUP(A1872,LastLogonDate!A:D,2,FALSE)</f>
        <v>#N/A</v>
      </c>
      <c r="G1872" s="5" t="e">
        <f>VLOOKUP(A1872,LastLogonDate!A:D,3,FALSE)</f>
        <v>#N/A</v>
      </c>
      <c r="H1872" s="5" t="e">
        <f>VLOOKUP(A1872,LastLogonDate!A:D,4,FALSE)</f>
        <v>#N/A</v>
      </c>
      <c r="I1872" s="5" t="str">
        <f t="shared" si="59"/>
        <v/>
      </c>
      <c r="J1872" t="str">
        <f t="shared" si="58"/>
        <v>OR dbo.v_R_System.Name0 like''</v>
      </c>
    </row>
    <row r="1873" spans="2:10" x14ac:dyDescent="0.25">
      <c r="B1873" s="2" t="str">
        <f>_xlfn.IFNA(VLOOKUP(A1873,SQLReport!A:F,2,FALSE),IF(A1873="","","Not in SCCM"))</f>
        <v/>
      </c>
      <c r="C1873" s="2" t="b">
        <f>COUNTIF(SQLReport!A:A, A1873)&gt;1</f>
        <v>0</v>
      </c>
      <c r="D1873" s="5" t="str">
        <f>IF(B1873="No",VLOOKUP(A1873,SQLReport!A:F,4,FALSE),"")</f>
        <v/>
      </c>
      <c r="E1873" s="5" t="str">
        <f>_xlfn.IFNA(IF(VLOOKUP(A1873,NewCMDB!A:N,1,FALSE)="","No","Yes"),IF(A1873="","","No"))</f>
        <v/>
      </c>
      <c r="F1873" s="5" t="e">
        <f>VLOOKUP(A1873,LastLogonDate!A:D,2,FALSE)</f>
        <v>#N/A</v>
      </c>
      <c r="G1873" s="5" t="e">
        <f>VLOOKUP(A1873,LastLogonDate!A:D,3,FALSE)</f>
        <v>#N/A</v>
      </c>
      <c r="H1873" s="5" t="e">
        <f>VLOOKUP(A1873,LastLogonDate!A:D,4,FALSE)</f>
        <v>#N/A</v>
      </c>
      <c r="I1873" s="5" t="str">
        <f t="shared" si="59"/>
        <v/>
      </c>
      <c r="J1873" t="str">
        <f t="shared" si="58"/>
        <v>OR dbo.v_R_System.Name0 like''</v>
      </c>
    </row>
    <row r="1874" spans="2:10" x14ac:dyDescent="0.25">
      <c r="B1874" s="2" t="str">
        <f>_xlfn.IFNA(VLOOKUP(A1874,SQLReport!A:F,2,FALSE),IF(A1874="","","Not in SCCM"))</f>
        <v/>
      </c>
      <c r="C1874" s="2" t="b">
        <f>COUNTIF(SQLReport!A:A, A1874)&gt;1</f>
        <v>0</v>
      </c>
      <c r="D1874" s="5" t="str">
        <f>IF(B1874="No",VLOOKUP(A1874,SQLReport!A:F,4,FALSE),"")</f>
        <v/>
      </c>
      <c r="E1874" s="5" t="str">
        <f>_xlfn.IFNA(IF(VLOOKUP(A1874,NewCMDB!A:N,1,FALSE)="","No","Yes"),IF(A1874="","","No"))</f>
        <v/>
      </c>
      <c r="F1874" s="5" t="e">
        <f>VLOOKUP(A1874,LastLogonDate!A:D,2,FALSE)</f>
        <v>#N/A</v>
      </c>
      <c r="G1874" s="5" t="e">
        <f>VLOOKUP(A1874,LastLogonDate!A:D,3,FALSE)</f>
        <v>#N/A</v>
      </c>
      <c r="H1874" s="5" t="e">
        <f>VLOOKUP(A1874,LastLogonDate!A:D,4,FALSE)</f>
        <v>#N/A</v>
      </c>
      <c r="I1874" s="5" t="str">
        <f t="shared" si="59"/>
        <v/>
      </c>
      <c r="J1874" t="str">
        <f t="shared" si="58"/>
        <v>OR dbo.v_R_System.Name0 like''</v>
      </c>
    </row>
    <row r="1875" spans="2:10" x14ac:dyDescent="0.25">
      <c r="B1875" s="2" t="str">
        <f>_xlfn.IFNA(VLOOKUP(A1875,SQLReport!A:F,2,FALSE),IF(A1875="","","Not in SCCM"))</f>
        <v/>
      </c>
      <c r="C1875" s="2" t="b">
        <f>COUNTIF(SQLReport!A:A, A1875)&gt;1</f>
        <v>0</v>
      </c>
      <c r="D1875" s="5" t="str">
        <f>IF(B1875="No",VLOOKUP(A1875,SQLReport!A:F,4,FALSE),"")</f>
        <v/>
      </c>
      <c r="E1875" s="5" t="str">
        <f>_xlfn.IFNA(IF(VLOOKUP(A1875,NewCMDB!A:N,1,FALSE)="","No","Yes"),IF(A1875="","","No"))</f>
        <v/>
      </c>
      <c r="F1875" s="5" t="e">
        <f>VLOOKUP(A1875,LastLogonDate!A:D,2,FALSE)</f>
        <v>#N/A</v>
      </c>
      <c r="G1875" s="5" t="e">
        <f>VLOOKUP(A1875,LastLogonDate!A:D,3,FALSE)</f>
        <v>#N/A</v>
      </c>
      <c r="H1875" s="5" t="e">
        <f>VLOOKUP(A1875,LastLogonDate!A:D,4,FALSE)</f>
        <v>#N/A</v>
      </c>
      <c r="I1875" s="5" t="str">
        <f t="shared" si="59"/>
        <v/>
      </c>
      <c r="J1875" t="str">
        <f t="shared" si="58"/>
        <v>OR dbo.v_R_System.Name0 like''</v>
      </c>
    </row>
    <row r="1876" spans="2:10" x14ac:dyDescent="0.25">
      <c r="B1876" s="2" t="str">
        <f>_xlfn.IFNA(VLOOKUP(A1876,SQLReport!A:F,2,FALSE),IF(A1876="","","Not in SCCM"))</f>
        <v/>
      </c>
      <c r="C1876" s="2" t="b">
        <f>COUNTIF(SQLReport!A:A, A1876)&gt;1</f>
        <v>0</v>
      </c>
      <c r="D1876" s="5" t="str">
        <f>IF(B1876="No",VLOOKUP(A1876,SQLReport!A:F,4,FALSE),"")</f>
        <v/>
      </c>
      <c r="E1876" s="5" t="str">
        <f>_xlfn.IFNA(IF(VLOOKUP(A1876,NewCMDB!A:N,1,FALSE)="","No","Yes"),IF(A1876="","","No"))</f>
        <v/>
      </c>
      <c r="F1876" s="5" t="e">
        <f>VLOOKUP(A1876,LastLogonDate!A:D,2,FALSE)</f>
        <v>#N/A</v>
      </c>
      <c r="G1876" s="5" t="e">
        <f>VLOOKUP(A1876,LastLogonDate!A:D,3,FALSE)</f>
        <v>#N/A</v>
      </c>
      <c r="H1876" s="5" t="e">
        <f>VLOOKUP(A1876,LastLogonDate!A:D,4,FALSE)</f>
        <v>#N/A</v>
      </c>
      <c r="I1876" s="5" t="str">
        <f t="shared" si="59"/>
        <v/>
      </c>
      <c r="J1876" t="str">
        <f t="shared" si="58"/>
        <v>OR dbo.v_R_System.Name0 like''</v>
      </c>
    </row>
    <row r="1877" spans="2:10" x14ac:dyDescent="0.25">
      <c r="B1877" s="2" t="str">
        <f>_xlfn.IFNA(VLOOKUP(A1877,SQLReport!A:F,2,FALSE),IF(A1877="","","Not in SCCM"))</f>
        <v/>
      </c>
      <c r="C1877" s="2" t="b">
        <f>COUNTIF(SQLReport!A:A, A1877)&gt;1</f>
        <v>0</v>
      </c>
      <c r="D1877" s="5" t="str">
        <f>IF(B1877="No",VLOOKUP(A1877,SQLReport!A:F,4,FALSE),"")</f>
        <v/>
      </c>
      <c r="E1877" s="5" t="str">
        <f>_xlfn.IFNA(IF(VLOOKUP(A1877,NewCMDB!A:N,1,FALSE)="","No","Yes"),IF(A1877="","","No"))</f>
        <v/>
      </c>
      <c r="F1877" s="5" t="e">
        <f>VLOOKUP(A1877,LastLogonDate!A:D,2,FALSE)</f>
        <v>#N/A</v>
      </c>
      <c r="G1877" s="5" t="e">
        <f>VLOOKUP(A1877,LastLogonDate!A:D,3,FALSE)</f>
        <v>#N/A</v>
      </c>
      <c r="H1877" s="5" t="e">
        <f>VLOOKUP(A1877,LastLogonDate!A:D,4,FALSE)</f>
        <v>#N/A</v>
      </c>
      <c r="I1877" s="5" t="str">
        <f t="shared" si="59"/>
        <v/>
      </c>
      <c r="J1877" t="str">
        <f t="shared" si="58"/>
        <v>OR dbo.v_R_System.Name0 like''</v>
      </c>
    </row>
    <row r="1878" spans="2:10" x14ac:dyDescent="0.25">
      <c r="B1878" s="2" t="str">
        <f>_xlfn.IFNA(VLOOKUP(A1878,SQLReport!A:F,2,FALSE),IF(A1878="","","Not in SCCM"))</f>
        <v/>
      </c>
      <c r="C1878" s="2" t="b">
        <f>COUNTIF(SQLReport!A:A, A1878)&gt;1</f>
        <v>0</v>
      </c>
      <c r="D1878" s="5" t="str">
        <f>IF(B1878="No",VLOOKUP(A1878,SQLReport!A:F,4,FALSE),"")</f>
        <v/>
      </c>
      <c r="E1878" s="5" t="str">
        <f>_xlfn.IFNA(IF(VLOOKUP(A1878,NewCMDB!A:N,1,FALSE)="","No","Yes"),IF(A1878="","","No"))</f>
        <v/>
      </c>
      <c r="F1878" s="5" t="e">
        <f>VLOOKUP(A1878,LastLogonDate!A:D,2,FALSE)</f>
        <v>#N/A</v>
      </c>
      <c r="G1878" s="5" t="e">
        <f>VLOOKUP(A1878,LastLogonDate!A:D,3,FALSE)</f>
        <v>#N/A</v>
      </c>
      <c r="H1878" s="5" t="e">
        <f>VLOOKUP(A1878,LastLogonDate!A:D,4,FALSE)</f>
        <v>#N/A</v>
      </c>
      <c r="I1878" s="5" t="str">
        <f t="shared" si="59"/>
        <v/>
      </c>
      <c r="J1878" t="str">
        <f t="shared" si="58"/>
        <v>OR dbo.v_R_System.Name0 like''</v>
      </c>
    </row>
    <row r="1879" spans="2:10" x14ac:dyDescent="0.25">
      <c r="B1879" s="2" t="str">
        <f>_xlfn.IFNA(VLOOKUP(A1879,SQLReport!A:F,2,FALSE),IF(A1879="","","Not in SCCM"))</f>
        <v/>
      </c>
      <c r="C1879" s="2" t="b">
        <f>COUNTIF(SQLReport!A:A, A1879)&gt;1</f>
        <v>0</v>
      </c>
      <c r="D1879" s="5" t="str">
        <f>IF(B1879="No",VLOOKUP(A1879,SQLReport!A:F,4,FALSE),"")</f>
        <v/>
      </c>
      <c r="E1879" s="5" t="str">
        <f>_xlfn.IFNA(IF(VLOOKUP(A1879,NewCMDB!A:N,1,FALSE)="","No","Yes"),IF(A1879="","","No"))</f>
        <v/>
      </c>
      <c r="F1879" s="5" t="e">
        <f>VLOOKUP(A1879,LastLogonDate!A:D,2,FALSE)</f>
        <v>#N/A</v>
      </c>
      <c r="G1879" s="5" t="e">
        <f>VLOOKUP(A1879,LastLogonDate!A:D,3,FALSE)</f>
        <v>#N/A</v>
      </c>
      <c r="H1879" s="5" t="e">
        <f>VLOOKUP(A1879,LastLogonDate!A:D,4,FALSE)</f>
        <v>#N/A</v>
      </c>
      <c r="I1879" s="5" t="str">
        <f t="shared" si="59"/>
        <v/>
      </c>
      <c r="J1879" t="str">
        <f t="shared" si="58"/>
        <v>OR dbo.v_R_System.Name0 like''</v>
      </c>
    </row>
    <row r="1880" spans="2:10" x14ac:dyDescent="0.25">
      <c r="B1880" s="2" t="str">
        <f>_xlfn.IFNA(VLOOKUP(A1880,SQLReport!A:F,2,FALSE),IF(A1880="","","Not in SCCM"))</f>
        <v/>
      </c>
      <c r="C1880" s="2" t="b">
        <f>COUNTIF(SQLReport!A:A, A1880)&gt;1</f>
        <v>0</v>
      </c>
      <c r="D1880" s="5" t="str">
        <f>IF(B1880="No",VLOOKUP(A1880,SQLReport!A:F,4,FALSE),"")</f>
        <v/>
      </c>
      <c r="E1880" s="5" t="str">
        <f>_xlfn.IFNA(IF(VLOOKUP(A1880,NewCMDB!A:N,1,FALSE)="","No","Yes"),IF(A1880="","","No"))</f>
        <v/>
      </c>
      <c r="F1880" s="5" t="e">
        <f>VLOOKUP(A1880,LastLogonDate!A:D,2,FALSE)</f>
        <v>#N/A</v>
      </c>
      <c r="G1880" s="5" t="e">
        <f>VLOOKUP(A1880,LastLogonDate!A:D,3,FALSE)</f>
        <v>#N/A</v>
      </c>
      <c r="H1880" s="5" t="e">
        <f>VLOOKUP(A1880,LastLogonDate!A:D,4,FALSE)</f>
        <v>#N/A</v>
      </c>
      <c r="I1880" s="5" t="str">
        <f t="shared" si="59"/>
        <v/>
      </c>
      <c r="J1880" t="str">
        <f t="shared" si="58"/>
        <v>OR dbo.v_R_System.Name0 like''</v>
      </c>
    </row>
    <row r="1881" spans="2:10" x14ac:dyDescent="0.25">
      <c r="B1881" s="2" t="str">
        <f>_xlfn.IFNA(VLOOKUP(A1881,SQLReport!A:F,2,FALSE),IF(A1881="","","Not in SCCM"))</f>
        <v/>
      </c>
      <c r="C1881" s="2" t="b">
        <f>COUNTIF(SQLReport!A:A, A1881)&gt;1</f>
        <v>0</v>
      </c>
      <c r="D1881" s="5" t="str">
        <f>IF(B1881="No",VLOOKUP(A1881,SQLReport!A:F,4,FALSE),"")</f>
        <v/>
      </c>
      <c r="E1881" s="5" t="str">
        <f>_xlfn.IFNA(IF(VLOOKUP(A1881,NewCMDB!A:N,1,FALSE)="","No","Yes"),IF(A1881="","","No"))</f>
        <v/>
      </c>
      <c r="F1881" s="5" t="e">
        <f>VLOOKUP(A1881,LastLogonDate!A:D,2,FALSE)</f>
        <v>#N/A</v>
      </c>
      <c r="G1881" s="5" t="e">
        <f>VLOOKUP(A1881,LastLogonDate!A:D,3,FALSE)</f>
        <v>#N/A</v>
      </c>
      <c r="H1881" s="5" t="e">
        <f>VLOOKUP(A1881,LastLogonDate!A:D,4,FALSE)</f>
        <v>#N/A</v>
      </c>
      <c r="I1881" s="5" t="str">
        <f t="shared" si="59"/>
        <v/>
      </c>
      <c r="J1881" t="str">
        <f t="shared" si="58"/>
        <v>OR dbo.v_R_System.Name0 like''</v>
      </c>
    </row>
    <row r="1882" spans="2:10" x14ac:dyDescent="0.25">
      <c r="B1882" s="2" t="str">
        <f>_xlfn.IFNA(VLOOKUP(A1882,SQLReport!A:F,2,FALSE),IF(A1882="","","Not in SCCM"))</f>
        <v/>
      </c>
      <c r="C1882" s="2" t="b">
        <f>COUNTIF(SQLReport!A:A, A1882)&gt;1</f>
        <v>0</v>
      </c>
      <c r="D1882" s="5" t="str">
        <f>IF(B1882="No",VLOOKUP(A1882,SQLReport!A:F,4,FALSE),"")</f>
        <v/>
      </c>
      <c r="E1882" s="5" t="str">
        <f>_xlfn.IFNA(IF(VLOOKUP(A1882,NewCMDB!A:N,1,FALSE)="","No","Yes"),IF(A1882="","","No"))</f>
        <v/>
      </c>
      <c r="F1882" s="5" t="e">
        <f>VLOOKUP(A1882,LastLogonDate!A:D,2,FALSE)</f>
        <v>#N/A</v>
      </c>
      <c r="G1882" s="5" t="e">
        <f>VLOOKUP(A1882,LastLogonDate!A:D,3,FALSE)</f>
        <v>#N/A</v>
      </c>
      <c r="H1882" s="5" t="e">
        <f>VLOOKUP(A1882,LastLogonDate!A:D,4,FALSE)</f>
        <v>#N/A</v>
      </c>
      <c r="I1882" s="5" t="str">
        <f t="shared" si="59"/>
        <v/>
      </c>
      <c r="J1882" t="str">
        <f t="shared" si="58"/>
        <v>OR dbo.v_R_System.Name0 like''</v>
      </c>
    </row>
    <row r="1883" spans="2:10" x14ac:dyDescent="0.25">
      <c r="B1883" s="2" t="str">
        <f>_xlfn.IFNA(VLOOKUP(A1883,SQLReport!A:F,2,FALSE),IF(A1883="","","Not in SCCM"))</f>
        <v/>
      </c>
      <c r="C1883" s="2" t="b">
        <f>COUNTIF(SQLReport!A:A, A1883)&gt;1</f>
        <v>0</v>
      </c>
      <c r="D1883" s="5" t="str">
        <f>IF(B1883="No",VLOOKUP(A1883,SQLReport!A:F,4,FALSE),"")</f>
        <v/>
      </c>
      <c r="E1883" s="5" t="str">
        <f>_xlfn.IFNA(IF(VLOOKUP(A1883,NewCMDB!A:N,1,FALSE)="","No","Yes"),IF(A1883="","","No"))</f>
        <v/>
      </c>
      <c r="F1883" s="5" t="e">
        <f>VLOOKUP(A1883,LastLogonDate!A:D,2,FALSE)</f>
        <v>#N/A</v>
      </c>
      <c r="G1883" s="5" t="e">
        <f>VLOOKUP(A1883,LastLogonDate!A:D,3,FALSE)</f>
        <v>#N/A</v>
      </c>
      <c r="H1883" s="5" t="e">
        <f>VLOOKUP(A1883,LastLogonDate!A:D,4,FALSE)</f>
        <v>#N/A</v>
      </c>
      <c r="I1883" s="5" t="str">
        <f t="shared" si="59"/>
        <v/>
      </c>
      <c r="J1883" t="str">
        <f t="shared" si="58"/>
        <v>OR dbo.v_R_System.Name0 like''</v>
      </c>
    </row>
    <row r="1884" spans="2:10" x14ac:dyDescent="0.25">
      <c r="B1884" s="2" t="str">
        <f>_xlfn.IFNA(VLOOKUP(A1884,SQLReport!A:F,2,FALSE),IF(A1884="","","Not in SCCM"))</f>
        <v/>
      </c>
      <c r="C1884" s="2" t="b">
        <f>COUNTIF(SQLReport!A:A, A1884)&gt;1</f>
        <v>0</v>
      </c>
      <c r="D1884" s="5" t="str">
        <f>IF(B1884="No",VLOOKUP(A1884,SQLReport!A:F,4,FALSE),"")</f>
        <v/>
      </c>
      <c r="E1884" s="5" t="str">
        <f>_xlfn.IFNA(IF(VLOOKUP(A1884,NewCMDB!A:N,1,FALSE)="","No","Yes"),IF(A1884="","","No"))</f>
        <v/>
      </c>
      <c r="F1884" s="5" t="e">
        <f>VLOOKUP(A1884,LastLogonDate!A:D,2,FALSE)</f>
        <v>#N/A</v>
      </c>
      <c r="G1884" s="5" t="e">
        <f>VLOOKUP(A1884,LastLogonDate!A:D,3,FALSE)</f>
        <v>#N/A</v>
      </c>
      <c r="H1884" s="5" t="e">
        <f>VLOOKUP(A1884,LastLogonDate!A:D,4,FALSE)</f>
        <v>#N/A</v>
      </c>
      <c r="I1884" s="5" t="str">
        <f t="shared" si="59"/>
        <v/>
      </c>
      <c r="J1884" t="str">
        <f t="shared" si="58"/>
        <v>OR dbo.v_R_System.Name0 like''</v>
      </c>
    </row>
    <row r="1885" spans="2:10" x14ac:dyDescent="0.25">
      <c r="B1885" s="2" t="str">
        <f>_xlfn.IFNA(VLOOKUP(A1885,SQLReport!A:F,2,FALSE),IF(A1885="","","Not in SCCM"))</f>
        <v/>
      </c>
      <c r="C1885" s="2" t="b">
        <f>COUNTIF(SQLReport!A:A, A1885)&gt;1</f>
        <v>0</v>
      </c>
      <c r="D1885" s="5" t="str">
        <f>IF(B1885="No",VLOOKUP(A1885,SQLReport!A:F,4,FALSE),"")</f>
        <v/>
      </c>
      <c r="E1885" s="5" t="str">
        <f>_xlfn.IFNA(IF(VLOOKUP(A1885,NewCMDB!A:N,1,FALSE)="","No","Yes"),IF(A1885="","","No"))</f>
        <v/>
      </c>
      <c r="F1885" s="5" t="e">
        <f>VLOOKUP(A1885,LastLogonDate!A:D,2,FALSE)</f>
        <v>#N/A</v>
      </c>
      <c r="G1885" s="5" t="e">
        <f>VLOOKUP(A1885,LastLogonDate!A:D,3,FALSE)</f>
        <v>#N/A</v>
      </c>
      <c r="H1885" s="5" t="e">
        <f>VLOOKUP(A1885,LastLogonDate!A:D,4,FALSE)</f>
        <v>#N/A</v>
      </c>
      <c r="I1885" s="5" t="str">
        <f t="shared" si="59"/>
        <v/>
      </c>
      <c r="J1885" t="str">
        <f t="shared" si="58"/>
        <v>OR dbo.v_R_System.Name0 like''</v>
      </c>
    </row>
    <row r="1886" spans="2:10" x14ac:dyDescent="0.25">
      <c r="B1886" s="2" t="str">
        <f>_xlfn.IFNA(VLOOKUP(A1886,SQLReport!A:F,2,FALSE),IF(A1886="","","Not in SCCM"))</f>
        <v/>
      </c>
      <c r="C1886" s="2" t="b">
        <f>COUNTIF(SQLReport!A:A, A1886)&gt;1</f>
        <v>0</v>
      </c>
      <c r="D1886" s="5" t="str">
        <f>IF(B1886="No",VLOOKUP(A1886,SQLReport!A:F,4,FALSE),"")</f>
        <v/>
      </c>
      <c r="E1886" s="5" t="str">
        <f>_xlfn.IFNA(IF(VLOOKUP(A1886,NewCMDB!A:N,1,FALSE)="","No","Yes"),IF(A1886="","","No"))</f>
        <v/>
      </c>
      <c r="F1886" s="5" t="e">
        <f>VLOOKUP(A1886,LastLogonDate!A:D,2,FALSE)</f>
        <v>#N/A</v>
      </c>
      <c r="G1886" s="5" t="e">
        <f>VLOOKUP(A1886,LastLogonDate!A:D,3,FALSE)</f>
        <v>#N/A</v>
      </c>
      <c r="H1886" s="5" t="e">
        <f>VLOOKUP(A1886,LastLogonDate!A:D,4,FALSE)</f>
        <v>#N/A</v>
      </c>
      <c r="I1886" s="5" t="str">
        <f t="shared" si="59"/>
        <v/>
      </c>
      <c r="J1886" t="str">
        <f t="shared" si="58"/>
        <v>OR dbo.v_R_System.Name0 like''</v>
      </c>
    </row>
    <row r="1887" spans="2:10" x14ac:dyDescent="0.25">
      <c r="B1887" s="2" t="str">
        <f>_xlfn.IFNA(VLOOKUP(A1887,SQLReport!A:F,2,FALSE),IF(A1887="","","Not in SCCM"))</f>
        <v/>
      </c>
      <c r="C1887" s="2" t="b">
        <f>COUNTIF(SQLReport!A:A, A1887)&gt;1</f>
        <v>0</v>
      </c>
      <c r="D1887" s="5" t="str">
        <f>IF(B1887="No",VLOOKUP(A1887,SQLReport!A:F,4,FALSE),"")</f>
        <v/>
      </c>
      <c r="E1887" s="5" t="str">
        <f>_xlfn.IFNA(IF(VLOOKUP(A1887,NewCMDB!A:N,1,FALSE)="","No","Yes"),IF(A1887="","","No"))</f>
        <v/>
      </c>
      <c r="F1887" s="5" t="e">
        <f>VLOOKUP(A1887,LastLogonDate!A:D,2,FALSE)</f>
        <v>#N/A</v>
      </c>
      <c r="G1887" s="5" t="e">
        <f>VLOOKUP(A1887,LastLogonDate!A:D,3,FALSE)</f>
        <v>#N/A</v>
      </c>
      <c r="H1887" s="5" t="e">
        <f>VLOOKUP(A1887,LastLogonDate!A:D,4,FALSE)</f>
        <v>#N/A</v>
      </c>
      <c r="I1887" s="5" t="str">
        <f t="shared" si="59"/>
        <v/>
      </c>
      <c r="J1887" t="str">
        <f t="shared" si="58"/>
        <v>OR dbo.v_R_System.Name0 like''</v>
      </c>
    </row>
    <row r="1888" spans="2:10" x14ac:dyDescent="0.25">
      <c r="B1888" s="2" t="str">
        <f>_xlfn.IFNA(VLOOKUP(A1888,SQLReport!A:F,2,FALSE),IF(A1888="","","Not in SCCM"))</f>
        <v/>
      </c>
      <c r="C1888" s="2" t="b">
        <f>COUNTIF(SQLReport!A:A, A1888)&gt;1</f>
        <v>0</v>
      </c>
      <c r="D1888" s="5" t="str">
        <f>IF(B1888="No",VLOOKUP(A1888,SQLReport!A:F,4,FALSE),"")</f>
        <v/>
      </c>
      <c r="E1888" s="5" t="str">
        <f>_xlfn.IFNA(IF(VLOOKUP(A1888,NewCMDB!A:N,1,FALSE)="","No","Yes"),IF(A1888="","","No"))</f>
        <v/>
      </c>
      <c r="F1888" s="5" t="e">
        <f>VLOOKUP(A1888,LastLogonDate!A:D,2,FALSE)</f>
        <v>#N/A</v>
      </c>
      <c r="G1888" s="5" t="e">
        <f>VLOOKUP(A1888,LastLogonDate!A:D,3,FALSE)</f>
        <v>#N/A</v>
      </c>
      <c r="H1888" s="5" t="e">
        <f>VLOOKUP(A1888,LastLogonDate!A:D,4,FALSE)</f>
        <v>#N/A</v>
      </c>
      <c r="I1888" s="5" t="str">
        <f t="shared" si="59"/>
        <v/>
      </c>
      <c r="J1888" t="str">
        <f t="shared" si="58"/>
        <v>OR dbo.v_R_System.Name0 like''</v>
      </c>
    </row>
    <row r="1889" spans="2:10" x14ac:dyDescent="0.25">
      <c r="B1889" s="2" t="str">
        <f>_xlfn.IFNA(VLOOKUP(A1889,SQLReport!A:F,2,FALSE),IF(A1889="","","Not in SCCM"))</f>
        <v/>
      </c>
      <c r="C1889" s="2" t="b">
        <f>COUNTIF(SQLReport!A:A, A1889)&gt;1</f>
        <v>0</v>
      </c>
      <c r="D1889" s="5" t="str">
        <f>IF(B1889="No",VLOOKUP(A1889,SQLReport!A:F,4,FALSE),"")</f>
        <v/>
      </c>
      <c r="E1889" s="5" t="str">
        <f>_xlfn.IFNA(IF(VLOOKUP(A1889,NewCMDB!A:N,1,FALSE)="","No","Yes"),IF(A1889="","","No"))</f>
        <v/>
      </c>
      <c r="F1889" s="5" t="e">
        <f>VLOOKUP(A1889,LastLogonDate!A:D,2,FALSE)</f>
        <v>#N/A</v>
      </c>
      <c r="G1889" s="5" t="e">
        <f>VLOOKUP(A1889,LastLogonDate!A:D,3,FALSE)</f>
        <v>#N/A</v>
      </c>
      <c r="H1889" s="5" t="e">
        <f>VLOOKUP(A1889,LastLogonDate!A:D,4,FALSE)</f>
        <v>#N/A</v>
      </c>
      <c r="I1889" s="5" t="str">
        <f t="shared" si="59"/>
        <v/>
      </c>
      <c r="J1889" t="str">
        <f t="shared" si="58"/>
        <v>OR dbo.v_R_System.Name0 like''</v>
      </c>
    </row>
    <row r="1890" spans="2:10" x14ac:dyDescent="0.25">
      <c r="B1890" s="2" t="str">
        <f>_xlfn.IFNA(VLOOKUP(A1890,SQLReport!A:F,2,FALSE),IF(A1890="","","Not in SCCM"))</f>
        <v/>
      </c>
      <c r="C1890" s="2" t="b">
        <f>COUNTIF(SQLReport!A:A, A1890)&gt;1</f>
        <v>0</v>
      </c>
      <c r="D1890" s="5" t="str">
        <f>IF(B1890="No",VLOOKUP(A1890,SQLReport!A:F,4,FALSE),"")</f>
        <v/>
      </c>
      <c r="E1890" s="5" t="str">
        <f>_xlfn.IFNA(IF(VLOOKUP(A1890,NewCMDB!A:N,1,FALSE)="","No","Yes"),IF(A1890="","","No"))</f>
        <v/>
      </c>
      <c r="F1890" s="5" t="e">
        <f>VLOOKUP(A1890,LastLogonDate!A:D,2,FALSE)</f>
        <v>#N/A</v>
      </c>
      <c r="G1890" s="5" t="e">
        <f>VLOOKUP(A1890,LastLogonDate!A:D,3,FALSE)</f>
        <v>#N/A</v>
      </c>
      <c r="H1890" s="5" t="e">
        <f>VLOOKUP(A1890,LastLogonDate!A:D,4,FALSE)</f>
        <v>#N/A</v>
      </c>
      <c r="I1890" s="5" t="str">
        <f t="shared" si="59"/>
        <v/>
      </c>
      <c r="J1890" t="str">
        <f t="shared" si="58"/>
        <v>OR dbo.v_R_System.Name0 like''</v>
      </c>
    </row>
    <row r="1891" spans="2:10" x14ac:dyDescent="0.25">
      <c r="B1891" s="2" t="str">
        <f>_xlfn.IFNA(VLOOKUP(A1891,SQLReport!A:F,2,FALSE),IF(A1891="","","Not in SCCM"))</f>
        <v/>
      </c>
      <c r="C1891" s="2" t="b">
        <f>COUNTIF(SQLReport!A:A, A1891)&gt;1</f>
        <v>0</v>
      </c>
      <c r="D1891" s="5" t="str">
        <f>IF(B1891="No",VLOOKUP(A1891,SQLReport!A:F,4,FALSE),"")</f>
        <v/>
      </c>
      <c r="E1891" s="5" t="str">
        <f>_xlfn.IFNA(IF(VLOOKUP(A1891,NewCMDB!A:N,1,FALSE)="","No","Yes"),IF(A1891="","","No"))</f>
        <v/>
      </c>
      <c r="F1891" s="5" t="e">
        <f>VLOOKUP(A1891,LastLogonDate!A:D,2,FALSE)</f>
        <v>#N/A</v>
      </c>
      <c r="G1891" s="5" t="e">
        <f>VLOOKUP(A1891,LastLogonDate!A:D,3,FALSE)</f>
        <v>#N/A</v>
      </c>
      <c r="H1891" s="5" t="e">
        <f>VLOOKUP(A1891,LastLogonDate!A:D,4,FALSE)</f>
        <v>#N/A</v>
      </c>
      <c r="I1891" s="5" t="str">
        <f t="shared" si="59"/>
        <v/>
      </c>
      <c r="J1891" t="str">
        <f t="shared" si="58"/>
        <v>OR dbo.v_R_System.Name0 like''</v>
      </c>
    </row>
    <row r="1892" spans="2:10" x14ac:dyDescent="0.25">
      <c r="B1892" s="2" t="str">
        <f>_xlfn.IFNA(VLOOKUP(A1892,SQLReport!A:F,2,FALSE),IF(A1892="","","Not in SCCM"))</f>
        <v/>
      </c>
      <c r="C1892" s="2" t="b">
        <f>COUNTIF(SQLReport!A:A, A1892)&gt;1</f>
        <v>0</v>
      </c>
      <c r="D1892" s="5" t="str">
        <f>IF(B1892="No",VLOOKUP(A1892,SQLReport!A:F,4,FALSE),"")</f>
        <v/>
      </c>
      <c r="E1892" s="5" t="str">
        <f>_xlfn.IFNA(IF(VLOOKUP(A1892,NewCMDB!A:N,1,FALSE)="","No","Yes"),IF(A1892="","","No"))</f>
        <v/>
      </c>
      <c r="F1892" s="5" t="e">
        <f>VLOOKUP(A1892,LastLogonDate!A:D,2,FALSE)</f>
        <v>#N/A</v>
      </c>
      <c r="G1892" s="5" t="e">
        <f>VLOOKUP(A1892,LastLogonDate!A:D,3,FALSE)</f>
        <v>#N/A</v>
      </c>
      <c r="H1892" s="5" t="e">
        <f>VLOOKUP(A1892,LastLogonDate!A:D,4,FALSE)</f>
        <v>#N/A</v>
      </c>
      <c r="I1892" s="5" t="str">
        <f t="shared" si="59"/>
        <v/>
      </c>
      <c r="J1892" t="str">
        <f t="shared" si="58"/>
        <v>OR dbo.v_R_System.Name0 like''</v>
      </c>
    </row>
    <row r="1893" spans="2:10" x14ac:dyDescent="0.25">
      <c r="B1893" s="2" t="str">
        <f>_xlfn.IFNA(VLOOKUP(A1893,SQLReport!A:F,2,FALSE),IF(A1893="","","Not in SCCM"))</f>
        <v/>
      </c>
      <c r="C1893" s="2" t="b">
        <f>COUNTIF(SQLReport!A:A, A1893)&gt;1</f>
        <v>0</v>
      </c>
      <c r="D1893" s="5" t="str">
        <f>IF(B1893="No",VLOOKUP(A1893,SQLReport!A:F,4,FALSE),"")</f>
        <v/>
      </c>
      <c r="E1893" s="5" t="str">
        <f>_xlfn.IFNA(IF(VLOOKUP(A1893,NewCMDB!A:N,1,FALSE)="","No","Yes"),IF(A1893="","","No"))</f>
        <v/>
      </c>
      <c r="F1893" s="5" t="e">
        <f>VLOOKUP(A1893,LastLogonDate!A:D,2,FALSE)</f>
        <v>#N/A</v>
      </c>
      <c r="G1893" s="5" t="e">
        <f>VLOOKUP(A1893,LastLogonDate!A:D,3,FALSE)</f>
        <v>#N/A</v>
      </c>
      <c r="H1893" s="5" t="e">
        <f>VLOOKUP(A1893,LastLogonDate!A:D,4,FALSE)</f>
        <v>#N/A</v>
      </c>
      <c r="I1893" s="5" t="str">
        <f t="shared" si="59"/>
        <v/>
      </c>
      <c r="J1893" t="str">
        <f t="shared" si="58"/>
        <v>OR dbo.v_R_System.Name0 like''</v>
      </c>
    </row>
    <row r="1894" spans="2:10" x14ac:dyDescent="0.25">
      <c r="B1894" s="2" t="str">
        <f>_xlfn.IFNA(VLOOKUP(A1894,SQLReport!A:F,2,FALSE),IF(A1894="","","Not in SCCM"))</f>
        <v/>
      </c>
      <c r="C1894" s="2" t="b">
        <f>COUNTIF(SQLReport!A:A, A1894)&gt;1</f>
        <v>0</v>
      </c>
      <c r="D1894" s="5" t="str">
        <f>IF(B1894="No",VLOOKUP(A1894,SQLReport!A:F,4,FALSE),"")</f>
        <v/>
      </c>
      <c r="E1894" s="5" t="str">
        <f>_xlfn.IFNA(IF(VLOOKUP(A1894,NewCMDB!A:N,1,FALSE)="","No","Yes"),IF(A1894="","","No"))</f>
        <v/>
      </c>
      <c r="F1894" s="5" t="e">
        <f>VLOOKUP(A1894,LastLogonDate!A:D,2,FALSE)</f>
        <v>#N/A</v>
      </c>
      <c r="G1894" s="5" t="e">
        <f>VLOOKUP(A1894,LastLogonDate!A:D,3,FALSE)</f>
        <v>#N/A</v>
      </c>
      <c r="H1894" s="5" t="e">
        <f>VLOOKUP(A1894,LastLogonDate!A:D,4,FALSE)</f>
        <v>#N/A</v>
      </c>
      <c r="I1894" s="5" t="str">
        <f t="shared" si="59"/>
        <v/>
      </c>
      <c r="J1894" t="str">
        <f t="shared" si="58"/>
        <v>OR dbo.v_R_System.Name0 like''</v>
      </c>
    </row>
    <row r="1895" spans="2:10" x14ac:dyDescent="0.25">
      <c r="B1895" s="2" t="str">
        <f>_xlfn.IFNA(VLOOKUP(A1895,SQLReport!A:F,2,FALSE),IF(A1895="","","Not in SCCM"))</f>
        <v/>
      </c>
      <c r="C1895" s="2" t="b">
        <f>COUNTIF(SQLReport!A:A, A1895)&gt;1</f>
        <v>0</v>
      </c>
      <c r="D1895" s="5" t="str">
        <f>IF(B1895="No",VLOOKUP(A1895,SQLReport!A:F,4,FALSE),"")</f>
        <v/>
      </c>
      <c r="E1895" s="5" t="str">
        <f>_xlfn.IFNA(IF(VLOOKUP(A1895,NewCMDB!A:N,1,FALSE)="","No","Yes"),IF(A1895="","","No"))</f>
        <v/>
      </c>
      <c r="F1895" s="5" t="e">
        <f>VLOOKUP(A1895,LastLogonDate!A:D,2,FALSE)</f>
        <v>#N/A</v>
      </c>
      <c r="G1895" s="5" t="e">
        <f>VLOOKUP(A1895,LastLogonDate!A:D,3,FALSE)</f>
        <v>#N/A</v>
      </c>
      <c r="H1895" s="5" t="e">
        <f>VLOOKUP(A1895,LastLogonDate!A:D,4,FALSE)</f>
        <v>#N/A</v>
      </c>
      <c r="I1895" s="5" t="str">
        <f t="shared" si="59"/>
        <v/>
      </c>
      <c r="J1895" t="str">
        <f t="shared" si="58"/>
        <v>OR dbo.v_R_System.Name0 like''</v>
      </c>
    </row>
    <row r="1896" spans="2:10" x14ac:dyDescent="0.25">
      <c r="B1896" s="2" t="str">
        <f>_xlfn.IFNA(VLOOKUP(A1896,SQLReport!A:F,2,FALSE),IF(A1896="","","Not in SCCM"))</f>
        <v/>
      </c>
      <c r="C1896" s="2" t="b">
        <f>COUNTIF(SQLReport!A:A, A1896)&gt;1</f>
        <v>0</v>
      </c>
      <c r="D1896" s="5" t="str">
        <f>IF(B1896="No",VLOOKUP(A1896,SQLReport!A:F,4,FALSE),"")</f>
        <v/>
      </c>
      <c r="E1896" s="5" t="str">
        <f>_xlfn.IFNA(IF(VLOOKUP(A1896,NewCMDB!A:N,1,FALSE)="","No","Yes"),IF(A1896="","","No"))</f>
        <v/>
      </c>
      <c r="F1896" s="5" t="e">
        <f>VLOOKUP(A1896,LastLogonDate!A:D,2,FALSE)</f>
        <v>#N/A</v>
      </c>
      <c r="G1896" s="5" t="e">
        <f>VLOOKUP(A1896,LastLogonDate!A:D,3,FALSE)</f>
        <v>#N/A</v>
      </c>
      <c r="H1896" s="5" t="e">
        <f>VLOOKUP(A1896,LastLogonDate!A:D,4,FALSE)</f>
        <v>#N/A</v>
      </c>
      <c r="I1896" s="5" t="str">
        <f t="shared" si="59"/>
        <v/>
      </c>
      <c r="J1896" t="str">
        <f t="shared" si="58"/>
        <v>OR dbo.v_R_System.Name0 like''</v>
      </c>
    </row>
    <row r="1897" spans="2:10" x14ac:dyDescent="0.25">
      <c r="B1897" s="2" t="str">
        <f>_xlfn.IFNA(VLOOKUP(A1897,SQLReport!A:F,2,FALSE),IF(A1897="","","Not in SCCM"))</f>
        <v/>
      </c>
      <c r="C1897" s="2" t="b">
        <f>COUNTIF(SQLReport!A:A, A1897)&gt;1</f>
        <v>0</v>
      </c>
      <c r="D1897" s="5" t="str">
        <f>IF(B1897="No",VLOOKUP(A1897,SQLReport!A:F,4,FALSE),"")</f>
        <v/>
      </c>
      <c r="E1897" s="5" t="str">
        <f>_xlfn.IFNA(IF(VLOOKUP(A1897,NewCMDB!A:N,1,FALSE)="","No","Yes"),IF(A1897="","","No"))</f>
        <v/>
      </c>
      <c r="F1897" s="5" t="e">
        <f>VLOOKUP(A1897,LastLogonDate!A:D,2,FALSE)</f>
        <v>#N/A</v>
      </c>
      <c r="G1897" s="5" t="e">
        <f>VLOOKUP(A1897,LastLogonDate!A:D,3,FALSE)</f>
        <v>#N/A</v>
      </c>
      <c r="H1897" s="5" t="e">
        <f>VLOOKUP(A1897,LastLogonDate!A:D,4,FALSE)</f>
        <v>#N/A</v>
      </c>
      <c r="I1897" s="5" t="str">
        <f t="shared" si="59"/>
        <v/>
      </c>
      <c r="J1897" t="str">
        <f t="shared" si="58"/>
        <v>OR dbo.v_R_System.Name0 like''</v>
      </c>
    </row>
    <row r="1898" spans="2:10" x14ac:dyDescent="0.25">
      <c r="B1898" s="2" t="str">
        <f>_xlfn.IFNA(VLOOKUP(A1898,SQLReport!A:F,2,FALSE),IF(A1898="","","Not in SCCM"))</f>
        <v/>
      </c>
      <c r="C1898" s="2" t="b">
        <f>COUNTIF(SQLReport!A:A, A1898)&gt;1</f>
        <v>0</v>
      </c>
      <c r="D1898" s="5" t="str">
        <f>IF(B1898="No",VLOOKUP(A1898,SQLReport!A:F,4,FALSE),"")</f>
        <v/>
      </c>
      <c r="E1898" s="5" t="str">
        <f>_xlfn.IFNA(IF(VLOOKUP(A1898,NewCMDB!A:N,1,FALSE)="","No","Yes"),IF(A1898="","","No"))</f>
        <v/>
      </c>
      <c r="F1898" s="5" t="e">
        <f>VLOOKUP(A1898,LastLogonDate!A:D,2,FALSE)</f>
        <v>#N/A</v>
      </c>
      <c r="G1898" s="5" t="e">
        <f>VLOOKUP(A1898,LastLogonDate!A:D,3,FALSE)</f>
        <v>#N/A</v>
      </c>
      <c r="H1898" s="5" t="e">
        <f>VLOOKUP(A1898,LastLogonDate!A:D,4,FALSE)</f>
        <v>#N/A</v>
      </c>
      <c r="I1898" s="5" t="str">
        <f t="shared" si="59"/>
        <v/>
      </c>
      <c r="J1898" t="str">
        <f t="shared" si="58"/>
        <v>OR dbo.v_R_System.Name0 like''</v>
      </c>
    </row>
    <row r="1899" spans="2:10" x14ac:dyDescent="0.25">
      <c r="B1899" s="2" t="str">
        <f>_xlfn.IFNA(VLOOKUP(A1899,SQLReport!A:F,2,FALSE),IF(A1899="","","Not in SCCM"))</f>
        <v/>
      </c>
      <c r="C1899" s="2" t="b">
        <f>COUNTIF(SQLReport!A:A, A1899)&gt;1</f>
        <v>0</v>
      </c>
      <c r="D1899" s="5" t="str">
        <f>IF(B1899="No",VLOOKUP(A1899,SQLReport!A:F,4,FALSE),"")</f>
        <v/>
      </c>
      <c r="E1899" s="5" t="str">
        <f>_xlfn.IFNA(IF(VLOOKUP(A1899,NewCMDB!A:N,1,FALSE)="","No","Yes"),IF(A1899="","","No"))</f>
        <v/>
      </c>
      <c r="F1899" s="5" t="e">
        <f>VLOOKUP(A1899,LastLogonDate!A:D,2,FALSE)</f>
        <v>#N/A</v>
      </c>
      <c r="G1899" s="5" t="e">
        <f>VLOOKUP(A1899,LastLogonDate!A:D,3,FALSE)</f>
        <v>#N/A</v>
      </c>
      <c r="H1899" s="5" t="e">
        <f>VLOOKUP(A1899,LastLogonDate!A:D,4,FALSE)</f>
        <v>#N/A</v>
      </c>
      <c r="I1899" s="5" t="str">
        <f t="shared" si="59"/>
        <v/>
      </c>
      <c r="J1899" t="str">
        <f t="shared" si="58"/>
        <v>OR dbo.v_R_System.Name0 like''</v>
      </c>
    </row>
    <row r="1900" spans="2:10" x14ac:dyDescent="0.25">
      <c r="B1900" s="2" t="str">
        <f>_xlfn.IFNA(VLOOKUP(A1900,SQLReport!A:F,2,FALSE),IF(A1900="","","Not in SCCM"))</f>
        <v/>
      </c>
      <c r="C1900" s="2" t="b">
        <f>COUNTIF(SQLReport!A:A, A1900)&gt;1</f>
        <v>0</v>
      </c>
      <c r="D1900" s="5" t="str">
        <f>IF(B1900="No",VLOOKUP(A1900,SQLReport!A:F,4,FALSE),"")</f>
        <v/>
      </c>
      <c r="E1900" s="5" t="str">
        <f>_xlfn.IFNA(IF(VLOOKUP(A1900,NewCMDB!A:N,1,FALSE)="","No","Yes"),IF(A1900="","","No"))</f>
        <v/>
      </c>
      <c r="F1900" s="5" t="e">
        <f>VLOOKUP(A1900,LastLogonDate!A:D,2,FALSE)</f>
        <v>#N/A</v>
      </c>
      <c r="G1900" s="5" t="e">
        <f>VLOOKUP(A1900,LastLogonDate!A:D,3,FALSE)</f>
        <v>#N/A</v>
      </c>
      <c r="H1900" s="5" t="e">
        <f>VLOOKUP(A1900,LastLogonDate!A:D,4,FALSE)</f>
        <v>#N/A</v>
      </c>
      <c r="I1900" s="5" t="str">
        <f t="shared" si="59"/>
        <v/>
      </c>
      <c r="J1900" t="str">
        <f t="shared" si="58"/>
        <v>OR dbo.v_R_System.Name0 like''</v>
      </c>
    </row>
    <row r="1901" spans="2:10" x14ac:dyDescent="0.25">
      <c r="B1901" s="2" t="str">
        <f>_xlfn.IFNA(VLOOKUP(A1901,SQLReport!A:F,2,FALSE),IF(A1901="","","Not in SCCM"))</f>
        <v/>
      </c>
      <c r="C1901" s="2" t="b">
        <f>COUNTIF(SQLReport!A:A, A1901)&gt;1</f>
        <v>0</v>
      </c>
      <c r="D1901" s="5" t="str">
        <f>IF(B1901="No",VLOOKUP(A1901,SQLReport!A:F,4,FALSE),"")</f>
        <v/>
      </c>
      <c r="E1901" s="5" t="str">
        <f>_xlfn.IFNA(IF(VLOOKUP(A1901,NewCMDB!A:N,1,FALSE)="","No","Yes"),IF(A1901="","","No"))</f>
        <v/>
      </c>
      <c r="F1901" s="5" t="e">
        <f>VLOOKUP(A1901,LastLogonDate!A:D,2,FALSE)</f>
        <v>#N/A</v>
      </c>
      <c r="G1901" s="5" t="e">
        <f>VLOOKUP(A1901,LastLogonDate!A:D,3,FALSE)</f>
        <v>#N/A</v>
      </c>
      <c r="H1901" s="5" t="e">
        <f>VLOOKUP(A1901,LastLogonDate!A:D,4,FALSE)</f>
        <v>#N/A</v>
      </c>
      <c r="I1901" s="5" t="str">
        <f t="shared" si="59"/>
        <v/>
      </c>
      <c r="J1901" t="str">
        <f t="shared" si="58"/>
        <v>OR dbo.v_R_System.Name0 like''</v>
      </c>
    </row>
    <row r="1902" spans="2:10" x14ac:dyDescent="0.25">
      <c r="B1902" s="2" t="str">
        <f>_xlfn.IFNA(VLOOKUP(A1902,SQLReport!A:F,2,FALSE),IF(A1902="","","Not in SCCM"))</f>
        <v/>
      </c>
      <c r="C1902" s="2" t="b">
        <f>COUNTIF(SQLReport!A:A, A1902)&gt;1</f>
        <v>0</v>
      </c>
      <c r="D1902" s="5" t="str">
        <f>IF(B1902="No",VLOOKUP(A1902,SQLReport!A:F,4,FALSE),"")</f>
        <v/>
      </c>
      <c r="E1902" s="5" t="str">
        <f>_xlfn.IFNA(IF(VLOOKUP(A1902,NewCMDB!A:N,1,FALSE)="","No","Yes"),IF(A1902="","","No"))</f>
        <v/>
      </c>
      <c r="F1902" s="5" t="e">
        <f>VLOOKUP(A1902,LastLogonDate!A:D,2,FALSE)</f>
        <v>#N/A</v>
      </c>
      <c r="G1902" s="5" t="e">
        <f>VLOOKUP(A1902,LastLogonDate!A:D,3,FALSE)</f>
        <v>#N/A</v>
      </c>
      <c r="H1902" s="5" t="e">
        <f>VLOOKUP(A1902,LastLogonDate!A:D,4,FALSE)</f>
        <v>#N/A</v>
      </c>
      <c r="I1902" s="5" t="str">
        <f t="shared" si="59"/>
        <v/>
      </c>
      <c r="J1902" t="str">
        <f t="shared" si="58"/>
        <v>OR dbo.v_R_System.Name0 like''</v>
      </c>
    </row>
    <row r="1903" spans="2:10" x14ac:dyDescent="0.25">
      <c r="B1903" s="2" t="str">
        <f>_xlfn.IFNA(VLOOKUP(A1903,SQLReport!A:F,2,FALSE),IF(A1903="","","Not in SCCM"))</f>
        <v/>
      </c>
      <c r="C1903" s="2" t="b">
        <f>COUNTIF(SQLReport!A:A, A1903)&gt;1</f>
        <v>0</v>
      </c>
      <c r="D1903" s="5" t="str">
        <f>IF(B1903="No",VLOOKUP(A1903,SQLReport!A:F,4,FALSE),"")</f>
        <v/>
      </c>
      <c r="E1903" s="5" t="str">
        <f>_xlfn.IFNA(IF(VLOOKUP(A1903,NewCMDB!A:N,1,FALSE)="","No","Yes"),IF(A1903="","","No"))</f>
        <v/>
      </c>
      <c r="F1903" s="5" t="e">
        <f>VLOOKUP(A1903,LastLogonDate!A:D,2,FALSE)</f>
        <v>#N/A</v>
      </c>
      <c r="G1903" s="5" t="e">
        <f>VLOOKUP(A1903,LastLogonDate!A:D,3,FALSE)</f>
        <v>#N/A</v>
      </c>
      <c r="H1903" s="5" t="e">
        <f>VLOOKUP(A1903,LastLogonDate!A:D,4,FALSE)</f>
        <v>#N/A</v>
      </c>
      <c r="I1903" s="5" t="str">
        <f t="shared" si="59"/>
        <v/>
      </c>
      <c r="J1903" t="str">
        <f t="shared" si="58"/>
        <v>OR dbo.v_R_System.Name0 like''</v>
      </c>
    </row>
    <row r="1904" spans="2:10" x14ac:dyDescent="0.25">
      <c r="B1904" s="2" t="str">
        <f>_xlfn.IFNA(VLOOKUP(A1904,SQLReport!A:F,2,FALSE),IF(A1904="","","Not in SCCM"))</f>
        <v/>
      </c>
      <c r="C1904" s="2" t="b">
        <f>COUNTIF(SQLReport!A:A, A1904)&gt;1</f>
        <v>0</v>
      </c>
      <c r="D1904" s="5" t="str">
        <f>IF(B1904="No",VLOOKUP(A1904,SQLReport!A:F,4,FALSE),"")</f>
        <v/>
      </c>
      <c r="E1904" s="5" t="str">
        <f>_xlfn.IFNA(IF(VLOOKUP(A1904,NewCMDB!A:N,1,FALSE)="","No","Yes"),IF(A1904="","","No"))</f>
        <v/>
      </c>
      <c r="F1904" s="5" t="e">
        <f>VLOOKUP(A1904,LastLogonDate!A:D,2,FALSE)</f>
        <v>#N/A</v>
      </c>
      <c r="G1904" s="5" t="e">
        <f>VLOOKUP(A1904,LastLogonDate!A:D,3,FALSE)</f>
        <v>#N/A</v>
      </c>
      <c r="H1904" s="5" t="e">
        <f>VLOOKUP(A1904,LastLogonDate!A:D,4,FALSE)</f>
        <v>#N/A</v>
      </c>
      <c r="I1904" s="5" t="str">
        <f t="shared" si="59"/>
        <v/>
      </c>
      <c r="J1904" t="str">
        <f t="shared" si="58"/>
        <v>OR dbo.v_R_System.Name0 like''</v>
      </c>
    </row>
    <row r="1905" spans="2:10" x14ac:dyDescent="0.25">
      <c r="B1905" s="2" t="str">
        <f>_xlfn.IFNA(VLOOKUP(A1905,SQLReport!A:F,2,FALSE),IF(A1905="","","Not in SCCM"))</f>
        <v/>
      </c>
      <c r="C1905" s="2" t="b">
        <f>COUNTIF(SQLReport!A:A, A1905)&gt;1</f>
        <v>0</v>
      </c>
      <c r="D1905" s="5" t="str">
        <f>IF(B1905="No",VLOOKUP(A1905,SQLReport!A:F,4,FALSE),"")</f>
        <v/>
      </c>
      <c r="E1905" s="5" t="str">
        <f>_xlfn.IFNA(IF(VLOOKUP(A1905,NewCMDB!A:N,1,FALSE)="","No","Yes"),IF(A1905="","","No"))</f>
        <v/>
      </c>
      <c r="F1905" s="5" t="e">
        <f>VLOOKUP(A1905,LastLogonDate!A:D,2,FALSE)</f>
        <v>#N/A</v>
      </c>
      <c r="G1905" s="5" t="e">
        <f>VLOOKUP(A1905,LastLogonDate!A:D,3,FALSE)</f>
        <v>#N/A</v>
      </c>
      <c r="H1905" s="5" t="e">
        <f>VLOOKUP(A1905,LastLogonDate!A:D,4,FALSE)</f>
        <v>#N/A</v>
      </c>
      <c r="I1905" s="5" t="str">
        <f t="shared" si="59"/>
        <v/>
      </c>
      <c r="J1905" t="str">
        <f t="shared" si="58"/>
        <v>OR dbo.v_R_System.Name0 like''</v>
      </c>
    </row>
    <row r="1906" spans="2:10" x14ac:dyDescent="0.25">
      <c r="B1906" s="2" t="str">
        <f>_xlfn.IFNA(VLOOKUP(A1906,SQLReport!A:F,2,FALSE),IF(A1906="","","Not in SCCM"))</f>
        <v/>
      </c>
      <c r="C1906" s="2" t="b">
        <f>COUNTIF(SQLReport!A:A, A1906)&gt;1</f>
        <v>0</v>
      </c>
      <c r="D1906" s="5" t="str">
        <f>IF(B1906="No",VLOOKUP(A1906,SQLReport!A:F,4,FALSE),"")</f>
        <v/>
      </c>
      <c r="E1906" s="5" t="str">
        <f>_xlfn.IFNA(IF(VLOOKUP(A1906,NewCMDB!A:N,1,FALSE)="","No","Yes"),IF(A1906="","","No"))</f>
        <v/>
      </c>
      <c r="F1906" s="5" t="e">
        <f>VLOOKUP(A1906,LastLogonDate!A:D,2,FALSE)</f>
        <v>#N/A</v>
      </c>
      <c r="G1906" s="5" t="e">
        <f>VLOOKUP(A1906,LastLogonDate!A:D,3,FALSE)</f>
        <v>#N/A</v>
      </c>
      <c r="H1906" s="5" t="e">
        <f>VLOOKUP(A1906,LastLogonDate!A:D,4,FALSE)</f>
        <v>#N/A</v>
      </c>
      <c r="I1906" s="5" t="str">
        <f t="shared" si="59"/>
        <v/>
      </c>
      <c r="J1906" t="str">
        <f t="shared" si="58"/>
        <v>OR dbo.v_R_System.Name0 like''</v>
      </c>
    </row>
    <row r="1907" spans="2:10" x14ac:dyDescent="0.25">
      <c r="B1907" s="2" t="str">
        <f>_xlfn.IFNA(VLOOKUP(A1907,SQLReport!A:F,2,FALSE),IF(A1907="","","Not in SCCM"))</f>
        <v/>
      </c>
      <c r="C1907" s="2" t="b">
        <f>COUNTIF(SQLReport!A:A, A1907)&gt;1</f>
        <v>0</v>
      </c>
      <c r="D1907" s="5" t="str">
        <f>IF(B1907="No",VLOOKUP(A1907,SQLReport!A:F,4,FALSE),"")</f>
        <v/>
      </c>
      <c r="E1907" s="5" t="str">
        <f>_xlfn.IFNA(IF(VLOOKUP(A1907,NewCMDB!A:N,1,FALSE)="","No","Yes"),IF(A1907="","","No"))</f>
        <v/>
      </c>
      <c r="F1907" s="5" t="e">
        <f>VLOOKUP(A1907,LastLogonDate!A:D,2,FALSE)</f>
        <v>#N/A</v>
      </c>
      <c r="G1907" s="5" t="e">
        <f>VLOOKUP(A1907,LastLogonDate!A:D,3,FALSE)</f>
        <v>#N/A</v>
      </c>
      <c r="H1907" s="5" t="e">
        <f>VLOOKUP(A1907,LastLogonDate!A:D,4,FALSE)</f>
        <v>#N/A</v>
      </c>
      <c r="I1907" s="5" t="str">
        <f t="shared" si="59"/>
        <v/>
      </c>
      <c r="J1907" t="str">
        <f t="shared" si="58"/>
        <v>OR dbo.v_R_System.Name0 like''</v>
      </c>
    </row>
    <row r="1908" spans="2:10" x14ac:dyDescent="0.25">
      <c r="B1908" s="2" t="str">
        <f>_xlfn.IFNA(VLOOKUP(A1908,SQLReport!A:F,2,FALSE),IF(A1908="","","Not in SCCM"))</f>
        <v/>
      </c>
      <c r="C1908" s="2" t="b">
        <f>COUNTIF(SQLReport!A:A, A1908)&gt;1</f>
        <v>0</v>
      </c>
      <c r="D1908" s="5" t="str">
        <f>IF(B1908="No",VLOOKUP(A1908,SQLReport!A:F,4,FALSE),"")</f>
        <v/>
      </c>
      <c r="E1908" s="5" t="str">
        <f>_xlfn.IFNA(IF(VLOOKUP(A1908,NewCMDB!A:N,1,FALSE)="","No","Yes"),IF(A1908="","","No"))</f>
        <v/>
      </c>
      <c r="F1908" s="5" t="e">
        <f>VLOOKUP(A1908,LastLogonDate!A:D,2,FALSE)</f>
        <v>#N/A</v>
      </c>
      <c r="G1908" s="5" t="e">
        <f>VLOOKUP(A1908,LastLogonDate!A:D,3,FALSE)</f>
        <v>#N/A</v>
      </c>
      <c r="H1908" s="5" t="e">
        <f>VLOOKUP(A1908,LastLogonDate!A:D,4,FALSE)</f>
        <v>#N/A</v>
      </c>
      <c r="I1908" s="5" t="str">
        <f t="shared" si="59"/>
        <v/>
      </c>
      <c r="J1908" t="str">
        <f t="shared" si="58"/>
        <v>OR dbo.v_R_System.Name0 like''</v>
      </c>
    </row>
    <row r="1909" spans="2:10" x14ac:dyDescent="0.25">
      <c r="B1909" s="2" t="str">
        <f>_xlfn.IFNA(VLOOKUP(A1909,SQLReport!A:F,2,FALSE),IF(A1909="","","Not in SCCM"))</f>
        <v/>
      </c>
      <c r="C1909" s="2" t="b">
        <f>COUNTIF(SQLReport!A:A, A1909)&gt;1</f>
        <v>0</v>
      </c>
      <c r="D1909" s="5" t="str">
        <f>IF(B1909="No",VLOOKUP(A1909,SQLReport!A:F,4,FALSE),"")</f>
        <v/>
      </c>
      <c r="E1909" s="5" t="str">
        <f>_xlfn.IFNA(IF(VLOOKUP(A1909,NewCMDB!A:N,1,FALSE)="","No","Yes"),IF(A1909="","","No"))</f>
        <v/>
      </c>
      <c r="F1909" s="5" t="e">
        <f>VLOOKUP(A1909,LastLogonDate!A:D,2,FALSE)</f>
        <v>#N/A</v>
      </c>
      <c r="G1909" s="5" t="e">
        <f>VLOOKUP(A1909,LastLogonDate!A:D,3,FALSE)</f>
        <v>#N/A</v>
      </c>
      <c r="H1909" s="5" t="e">
        <f>VLOOKUP(A1909,LastLogonDate!A:D,4,FALSE)</f>
        <v>#N/A</v>
      </c>
      <c r="I1909" s="5" t="str">
        <f t="shared" si="59"/>
        <v/>
      </c>
      <c r="J1909" t="str">
        <f t="shared" si="58"/>
        <v>OR dbo.v_R_System.Name0 like''</v>
      </c>
    </row>
    <row r="1910" spans="2:10" x14ac:dyDescent="0.25">
      <c r="B1910" s="2" t="str">
        <f>_xlfn.IFNA(VLOOKUP(A1910,SQLReport!A:F,2,FALSE),IF(A1910="","","Not in SCCM"))</f>
        <v/>
      </c>
      <c r="C1910" s="2" t="b">
        <f>COUNTIF(SQLReport!A:A, A1910)&gt;1</f>
        <v>0</v>
      </c>
      <c r="D1910" s="5" t="str">
        <f>IF(B1910="No",VLOOKUP(A1910,SQLReport!A:F,4,FALSE),"")</f>
        <v/>
      </c>
      <c r="E1910" s="5" t="str">
        <f>_xlfn.IFNA(IF(VLOOKUP(A1910,NewCMDB!A:N,1,FALSE)="","No","Yes"),IF(A1910="","","No"))</f>
        <v/>
      </c>
      <c r="F1910" s="5" t="e">
        <f>VLOOKUP(A1910,LastLogonDate!A:D,2,FALSE)</f>
        <v>#N/A</v>
      </c>
      <c r="G1910" s="5" t="e">
        <f>VLOOKUP(A1910,LastLogonDate!A:D,3,FALSE)</f>
        <v>#N/A</v>
      </c>
      <c r="H1910" s="5" t="e">
        <f>VLOOKUP(A1910,LastLogonDate!A:D,4,FALSE)</f>
        <v>#N/A</v>
      </c>
      <c r="I1910" s="5" t="str">
        <f t="shared" si="59"/>
        <v/>
      </c>
      <c r="J1910" t="str">
        <f t="shared" si="58"/>
        <v>OR dbo.v_R_System.Name0 like''</v>
      </c>
    </row>
    <row r="1911" spans="2:10" x14ac:dyDescent="0.25">
      <c r="B1911" s="2" t="str">
        <f>_xlfn.IFNA(VLOOKUP(A1911,SQLReport!A:F,2,FALSE),IF(A1911="","","Not in SCCM"))</f>
        <v/>
      </c>
      <c r="C1911" s="2" t="b">
        <f>COUNTIF(SQLReport!A:A, A1911)&gt;1</f>
        <v>0</v>
      </c>
      <c r="D1911" s="5" t="str">
        <f>IF(B1911="No",VLOOKUP(A1911,SQLReport!A:F,4,FALSE),"")</f>
        <v/>
      </c>
      <c r="E1911" s="5" t="str">
        <f>_xlfn.IFNA(IF(VLOOKUP(A1911,NewCMDB!A:N,1,FALSE)="","No","Yes"),IF(A1911="","","No"))</f>
        <v/>
      </c>
      <c r="F1911" s="5" t="e">
        <f>VLOOKUP(A1911,LastLogonDate!A:D,2,FALSE)</f>
        <v>#N/A</v>
      </c>
      <c r="G1911" s="5" t="e">
        <f>VLOOKUP(A1911,LastLogonDate!A:D,3,FALSE)</f>
        <v>#N/A</v>
      </c>
      <c r="H1911" s="5" t="e">
        <f>VLOOKUP(A1911,LastLogonDate!A:D,4,FALSE)</f>
        <v>#N/A</v>
      </c>
      <c r="I1911" s="5" t="str">
        <f t="shared" si="59"/>
        <v/>
      </c>
      <c r="J1911" t="str">
        <f t="shared" si="58"/>
        <v>OR dbo.v_R_System.Name0 like''</v>
      </c>
    </row>
    <row r="1912" spans="2:10" x14ac:dyDescent="0.25">
      <c r="B1912" s="2" t="str">
        <f>_xlfn.IFNA(VLOOKUP(A1912,SQLReport!A:F,2,FALSE),IF(A1912="","","Not in SCCM"))</f>
        <v/>
      </c>
      <c r="C1912" s="2" t="b">
        <f>COUNTIF(SQLReport!A:A, A1912)&gt;1</f>
        <v>0</v>
      </c>
      <c r="D1912" s="5" t="str">
        <f>IF(B1912="No",VLOOKUP(A1912,SQLReport!A:F,4,FALSE),"")</f>
        <v/>
      </c>
      <c r="E1912" s="5" t="str">
        <f>_xlfn.IFNA(IF(VLOOKUP(A1912,NewCMDB!A:N,1,FALSE)="","No","Yes"),IF(A1912="","","No"))</f>
        <v/>
      </c>
      <c r="F1912" s="5" t="e">
        <f>VLOOKUP(A1912,LastLogonDate!A:D,2,FALSE)</f>
        <v>#N/A</v>
      </c>
      <c r="G1912" s="5" t="e">
        <f>VLOOKUP(A1912,LastLogonDate!A:D,3,FALSE)</f>
        <v>#N/A</v>
      </c>
      <c r="H1912" s="5" t="e">
        <f>VLOOKUP(A1912,LastLogonDate!A:D,4,FALSE)</f>
        <v>#N/A</v>
      </c>
      <c r="I1912" s="5" t="str">
        <f t="shared" si="59"/>
        <v/>
      </c>
      <c r="J1912" t="str">
        <f t="shared" si="58"/>
        <v>OR dbo.v_R_System.Name0 like''</v>
      </c>
    </row>
    <row r="1913" spans="2:10" x14ac:dyDescent="0.25">
      <c r="B1913" s="2" t="str">
        <f>_xlfn.IFNA(VLOOKUP(A1913,SQLReport!A:F,2,FALSE),IF(A1913="","","Not in SCCM"))</f>
        <v/>
      </c>
      <c r="C1913" s="2" t="b">
        <f>COUNTIF(SQLReport!A:A, A1913)&gt;1</f>
        <v>0</v>
      </c>
      <c r="D1913" s="5" t="str">
        <f>IF(B1913="No",VLOOKUP(A1913,SQLReport!A:F,4,FALSE),"")</f>
        <v/>
      </c>
      <c r="E1913" s="5" t="str">
        <f>_xlfn.IFNA(IF(VLOOKUP(A1913,NewCMDB!A:N,1,FALSE)="","No","Yes"),IF(A1913="","","No"))</f>
        <v/>
      </c>
      <c r="F1913" s="5" t="e">
        <f>VLOOKUP(A1913,LastLogonDate!A:D,2,FALSE)</f>
        <v>#N/A</v>
      </c>
      <c r="G1913" s="5" t="e">
        <f>VLOOKUP(A1913,LastLogonDate!A:D,3,FALSE)</f>
        <v>#N/A</v>
      </c>
      <c r="H1913" s="5" t="e">
        <f>VLOOKUP(A1913,LastLogonDate!A:D,4,FALSE)</f>
        <v>#N/A</v>
      </c>
      <c r="I1913" s="5" t="str">
        <f t="shared" si="59"/>
        <v/>
      </c>
      <c r="J1913" t="str">
        <f t="shared" si="58"/>
        <v>OR dbo.v_R_System.Name0 like''</v>
      </c>
    </row>
    <row r="1914" spans="2:10" x14ac:dyDescent="0.25">
      <c r="B1914" s="2" t="str">
        <f>_xlfn.IFNA(VLOOKUP(A1914,SQLReport!A:F,2,FALSE),IF(A1914="","","Not in SCCM"))</f>
        <v/>
      </c>
      <c r="C1914" s="2" t="b">
        <f>COUNTIF(SQLReport!A:A, A1914)&gt;1</f>
        <v>0</v>
      </c>
      <c r="D1914" s="5" t="str">
        <f>IF(B1914="No",VLOOKUP(A1914,SQLReport!A:F,4,FALSE),"")</f>
        <v/>
      </c>
      <c r="E1914" s="5" t="str">
        <f>_xlfn.IFNA(IF(VLOOKUP(A1914,NewCMDB!A:N,1,FALSE)="","No","Yes"),IF(A1914="","","No"))</f>
        <v/>
      </c>
      <c r="F1914" s="5" t="e">
        <f>VLOOKUP(A1914,LastLogonDate!A:D,2,FALSE)</f>
        <v>#N/A</v>
      </c>
      <c r="G1914" s="5" t="e">
        <f>VLOOKUP(A1914,LastLogonDate!A:D,3,FALSE)</f>
        <v>#N/A</v>
      </c>
      <c r="H1914" s="5" t="e">
        <f>VLOOKUP(A1914,LastLogonDate!A:D,4,FALSE)</f>
        <v>#N/A</v>
      </c>
      <c r="I1914" s="5" t="str">
        <f t="shared" si="59"/>
        <v/>
      </c>
      <c r="J1914" t="str">
        <f t="shared" si="58"/>
        <v>OR dbo.v_R_System.Name0 like''</v>
      </c>
    </row>
    <row r="1915" spans="2:10" x14ac:dyDescent="0.25">
      <c r="B1915" s="2" t="str">
        <f>_xlfn.IFNA(VLOOKUP(A1915,SQLReport!A:F,2,FALSE),IF(A1915="","","Not in SCCM"))</f>
        <v/>
      </c>
      <c r="C1915" s="2" t="b">
        <f>COUNTIF(SQLReport!A:A, A1915)&gt;1</f>
        <v>0</v>
      </c>
      <c r="D1915" s="5" t="str">
        <f>IF(B1915="No",VLOOKUP(A1915,SQLReport!A:F,4,FALSE),"")</f>
        <v/>
      </c>
      <c r="E1915" s="5" t="str">
        <f>_xlfn.IFNA(IF(VLOOKUP(A1915,NewCMDB!A:N,1,FALSE)="","No","Yes"),IF(A1915="","","No"))</f>
        <v/>
      </c>
      <c r="F1915" s="5" t="e">
        <f>VLOOKUP(A1915,LastLogonDate!A:D,2,FALSE)</f>
        <v>#N/A</v>
      </c>
      <c r="G1915" s="5" t="e">
        <f>VLOOKUP(A1915,LastLogonDate!A:D,3,FALSE)</f>
        <v>#N/A</v>
      </c>
      <c r="H1915" s="5" t="e">
        <f>VLOOKUP(A1915,LastLogonDate!A:D,4,FALSE)</f>
        <v>#N/A</v>
      </c>
      <c r="I1915" s="5" t="str">
        <f t="shared" si="59"/>
        <v/>
      </c>
      <c r="J1915" t="str">
        <f t="shared" si="58"/>
        <v>OR dbo.v_R_System.Name0 like''</v>
      </c>
    </row>
    <row r="1916" spans="2:10" x14ac:dyDescent="0.25">
      <c r="B1916" s="2" t="str">
        <f>_xlfn.IFNA(VLOOKUP(A1916,SQLReport!A:F,2,FALSE),IF(A1916="","","Not in SCCM"))</f>
        <v/>
      </c>
      <c r="C1916" s="2" t="b">
        <f>COUNTIF(SQLReport!A:A, A1916)&gt;1</f>
        <v>0</v>
      </c>
      <c r="D1916" s="5" t="str">
        <f>IF(B1916="No",VLOOKUP(A1916,SQLReport!A:F,4,FALSE),"")</f>
        <v/>
      </c>
      <c r="E1916" s="5" t="str">
        <f>_xlfn.IFNA(IF(VLOOKUP(A1916,NewCMDB!A:N,1,FALSE)="","No","Yes"),IF(A1916="","","No"))</f>
        <v/>
      </c>
      <c r="F1916" s="5" t="e">
        <f>VLOOKUP(A1916,LastLogonDate!A:D,2,FALSE)</f>
        <v>#N/A</v>
      </c>
      <c r="G1916" s="5" t="e">
        <f>VLOOKUP(A1916,LastLogonDate!A:D,3,FALSE)</f>
        <v>#N/A</v>
      </c>
      <c r="H1916" s="5" t="e">
        <f>VLOOKUP(A1916,LastLogonDate!A:D,4,FALSE)</f>
        <v>#N/A</v>
      </c>
      <c r="I1916" s="5" t="str">
        <f t="shared" si="59"/>
        <v/>
      </c>
      <c r="J1916" t="str">
        <f t="shared" si="58"/>
        <v>OR dbo.v_R_System.Name0 like''</v>
      </c>
    </row>
    <row r="1917" spans="2:10" x14ac:dyDescent="0.25">
      <c r="B1917" s="2" t="str">
        <f>_xlfn.IFNA(VLOOKUP(A1917,SQLReport!A:F,2,FALSE),IF(A1917="","","Not in SCCM"))</f>
        <v/>
      </c>
      <c r="C1917" s="2" t="b">
        <f>COUNTIF(SQLReport!A:A, A1917)&gt;1</f>
        <v>0</v>
      </c>
      <c r="D1917" s="5" t="str">
        <f>IF(B1917="No",VLOOKUP(A1917,SQLReport!A:F,4,FALSE),"")</f>
        <v/>
      </c>
      <c r="E1917" s="5" t="str">
        <f>_xlfn.IFNA(IF(VLOOKUP(A1917,NewCMDB!A:N,1,FALSE)="","No","Yes"),IF(A1917="","","No"))</f>
        <v/>
      </c>
      <c r="F1917" s="5" t="e">
        <f>VLOOKUP(A1917,LastLogonDate!A:D,2,FALSE)</f>
        <v>#N/A</v>
      </c>
      <c r="G1917" s="5" t="e">
        <f>VLOOKUP(A1917,LastLogonDate!A:D,3,FALSE)</f>
        <v>#N/A</v>
      </c>
      <c r="H1917" s="5" t="e">
        <f>VLOOKUP(A1917,LastLogonDate!A:D,4,FALSE)</f>
        <v>#N/A</v>
      </c>
      <c r="I1917" s="5" t="str">
        <f t="shared" si="59"/>
        <v/>
      </c>
      <c r="J1917" t="str">
        <f t="shared" si="58"/>
        <v>OR dbo.v_R_System.Name0 like''</v>
      </c>
    </row>
    <row r="1918" spans="2:10" x14ac:dyDescent="0.25">
      <c r="B1918" s="2" t="str">
        <f>_xlfn.IFNA(VLOOKUP(A1918,SQLReport!A:F,2,FALSE),IF(A1918="","","Not in SCCM"))</f>
        <v/>
      </c>
      <c r="C1918" s="2" t="b">
        <f>COUNTIF(SQLReport!A:A, A1918)&gt;1</f>
        <v>0</v>
      </c>
      <c r="D1918" s="5" t="str">
        <f>IF(B1918="No",VLOOKUP(A1918,SQLReport!A:F,4,FALSE),"")</f>
        <v/>
      </c>
      <c r="E1918" s="5" t="str">
        <f>_xlfn.IFNA(IF(VLOOKUP(A1918,NewCMDB!A:N,1,FALSE)="","No","Yes"),IF(A1918="","","No"))</f>
        <v/>
      </c>
      <c r="F1918" s="5" t="e">
        <f>VLOOKUP(A1918,LastLogonDate!A:D,2,FALSE)</f>
        <v>#N/A</v>
      </c>
      <c r="G1918" s="5" t="e">
        <f>VLOOKUP(A1918,LastLogonDate!A:D,3,FALSE)</f>
        <v>#N/A</v>
      </c>
      <c r="H1918" s="5" t="e">
        <f>VLOOKUP(A1918,LastLogonDate!A:D,4,FALSE)</f>
        <v>#N/A</v>
      </c>
      <c r="I1918" s="5" t="str">
        <f t="shared" si="59"/>
        <v/>
      </c>
      <c r="J1918" t="str">
        <f t="shared" si="58"/>
        <v>OR dbo.v_R_System.Name0 like''</v>
      </c>
    </row>
    <row r="1919" spans="2:10" x14ac:dyDescent="0.25">
      <c r="B1919" s="2" t="str">
        <f>_xlfn.IFNA(VLOOKUP(A1919,SQLReport!A:F,2,FALSE),IF(A1919="","","Not in SCCM"))</f>
        <v/>
      </c>
      <c r="C1919" s="2" t="b">
        <f>COUNTIF(SQLReport!A:A, A1919)&gt;1</f>
        <v>0</v>
      </c>
      <c r="D1919" s="5" t="str">
        <f>IF(B1919="No",VLOOKUP(A1919,SQLReport!A:F,4,FALSE),"")</f>
        <v/>
      </c>
      <c r="E1919" s="5" t="str">
        <f>_xlfn.IFNA(IF(VLOOKUP(A1919,NewCMDB!A:N,1,FALSE)="","No","Yes"),IF(A1919="","","No"))</f>
        <v/>
      </c>
      <c r="F1919" s="5" t="e">
        <f>VLOOKUP(A1919,LastLogonDate!A:D,2,FALSE)</f>
        <v>#N/A</v>
      </c>
      <c r="G1919" s="5" t="e">
        <f>VLOOKUP(A1919,LastLogonDate!A:D,3,FALSE)</f>
        <v>#N/A</v>
      </c>
      <c r="H1919" s="5" t="e">
        <f>VLOOKUP(A1919,LastLogonDate!A:D,4,FALSE)</f>
        <v>#N/A</v>
      </c>
      <c r="I1919" s="5" t="str">
        <f t="shared" si="59"/>
        <v/>
      </c>
      <c r="J1919" t="str">
        <f t="shared" si="58"/>
        <v>OR dbo.v_R_System.Name0 like''</v>
      </c>
    </row>
    <row r="1920" spans="2:10" x14ac:dyDescent="0.25">
      <c r="B1920" s="2" t="str">
        <f>_xlfn.IFNA(VLOOKUP(A1920,SQLReport!A:F,2,FALSE),IF(A1920="","","Not in SCCM"))</f>
        <v/>
      </c>
      <c r="C1920" s="2" t="b">
        <f>COUNTIF(SQLReport!A:A, A1920)&gt;1</f>
        <v>0</v>
      </c>
      <c r="D1920" s="5" t="str">
        <f>IF(B1920="No",VLOOKUP(A1920,SQLReport!A:F,4,FALSE),"")</f>
        <v/>
      </c>
      <c r="E1920" s="5" t="str">
        <f>_xlfn.IFNA(IF(VLOOKUP(A1920,NewCMDB!A:N,1,FALSE)="","No","Yes"),IF(A1920="","","No"))</f>
        <v/>
      </c>
      <c r="F1920" s="5" t="e">
        <f>VLOOKUP(A1920,LastLogonDate!A:D,2,FALSE)</f>
        <v>#N/A</v>
      </c>
      <c r="G1920" s="5" t="e">
        <f>VLOOKUP(A1920,LastLogonDate!A:D,3,FALSE)</f>
        <v>#N/A</v>
      </c>
      <c r="H1920" s="5" t="e">
        <f>VLOOKUP(A1920,LastLogonDate!A:D,4,FALSE)</f>
        <v>#N/A</v>
      </c>
      <c r="I1920" s="5" t="str">
        <f t="shared" si="59"/>
        <v/>
      </c>
      <c r="J1920" t="str">
        <f t="shared" si="58"/>
        <v>OR dbo.v_R_System.Name0 like''</v>
      </c>
    </row>
    <row r="1921" spans="2:10" x14ac:dyDescent="0.25">
      <c r="B1921" s="2" t="str">
        <f>_xlfn.IFNA(VLOOKUP(A1921,SQLReport!A:F,2,FALSE),IF(A1921="","","Not in SCCM"))</f>
        <v/>
      </c>
      <c r="C1921" s="2" t="b">
        <f>COUNTIF(SQLReport!A:A, A1921)&gt;1</f>
        <v>0</v>
      </c>
      <c r="D1921" s="5" t="str">
        <f>IF(B1921="No",VLOOKUP(A1921,SQLReport!A:F,4,FALSE),"")</f>
        <v/>
      </c>
      <c r="E1921" s="5" t="str">
        <f>_xlfn.IFNA(IF(VLOOKUP(A1921,NewCMDB!A:N,1,FALSE)="","No","Yes"),IF(A1921="","","No"))</f>
        <v/>
      </c>
      <c r="F1921" s="5" t="e">
        <f>VLOOKUP(A1921,LastLogonDate!A:D,2,FALSE)</f>
        <v>#N/A</v>
      </c>
      <c r="G1921" s="5" t="e">
        <f>VLOOKUP(A1921,LastLogonDate!A:D,3,FALSE)</f>
        <v>#N/A</v>
      </c>
      <c r="H1921" s="5" t="e">
        <f>VLOOKUP(A1921,LastLogonDate!A:D,4,FALSE)</f>
        <v>#N/A</v>
      </c>
      <c r="I1921" s="5" t="str">
        <f t="shared" si="59"/>
        <v/>
      </c>
      <c r="J1921" t="str">
        <f t="shared" si="58"/>
        <v>OR dbo.v_R_System.Name0 like''</v>
      </c>
    </row>
    <row r="1922" spans="2:10" x14ac:dyDescent="0.25">
      <c r="B1922" s="2" t="str">
        <f>_xlfn.IFNA(VLOOKUP(A1922,SQLReport!A:F,2,FALSE),IF(A1922="","","Not in SCCM"))</f>
        <v/>
      </c>
      <c r="C1922" s="2" t="b">
        <f>COUNTIF(SQLReport!A:A, A1922)&gt;1</f>
        <v>0</v>
      </c>
      <c r="D1922" s="5" t="str">
        <f>IF(B1922="No",VLOOKUP(A1922,SQLReport!A:F,4,FALSE),"")</f>
        <v/>
      </c>
      <c r="E1922" s="5" t="str">
        <f>_xlfn.IFNA(IF(VLOOKUP(A1922,NewCMDB!A:N,1,FALSE)="","No","Yes"),IF(A1922="","","No"))</f>
        <v/>
      </c>
      <c r="F1922" s="5" t="e">
        <f>VLOOKUP(A1922,LastLogonDate!A:D,2,FALSE)</f>
        <v>#N/A</v>
      </c>
      <c r="G1922" s="5" t="e">
        <f>VLOOKUP(A1922,LastLogonDate!A:D,3,FALSE)</f>
        <v>#N/A</v>
      </c>
      <c r="H1922" s="5" t="e">
        <f>VLOOKUP(A1922,LastLogonDate!A:D,4,FALSE)</f>
        <v>#N/A</v>
      </c>
      <c r="I1922" s="5" t="str">
        <f t="shared" si="59"/>
        <v/>
      </c>
      <c r="J1922" t="str">
        <f t="shared" ref="J1922:J1985" si="60">"OR dbo.v_R_System.Name0 like'"&amp;A1922&amp;"'"</f>
        <v>OR dbo.v_R_System.Name0 like''</v>
      </c>
    </row>
    <row r="1923" spans="2:10" x14ac:dyDescent="0.25">
      <c r="B1923" s="2" t="str">
        <f>_xlfn.IFNA(VLOOKUP(A1923,SQLReport!A:F,2,FALSE),IF(A1923="","","Not in SCCM"))</f>
        <v/>
      </c>
      <c r="C1923" s="2" t="b">
        <f>COUNTIF(SQLReport!A:A, A1923)&gt;1</f>
        <v>0</v>
      </c>
      <c r="D1923" s="5" t="str">
        <f>IF(B1923="No",VLOOKUP(A1923,SQLReport!A:F,4,FALSE),"")</f>
        <v/>
      </c>
      <c r="E1923" s="5" t="str">
        <f>_xlfn.IFNA(IF(VLOOKUP(A1923,NewCMDB!A:N,1,FALSE)="","No","Yes"),IF(A1923="","","No"))</f>
        <v/>
      </c>
      <c r="F1923" s="5" t="e">
        <f>VLOOKUP(A1923,LastLogonDate!A:D,2,FALSE)</f>
        <v>#N/A</v>
      </c>
      <c r="G1923" s="5" t="e">
        <f>VLOOKUP(A1923,LastLogonDate!A:D,3,FALSE)</f>
        <v>#N/A</v>
      </c>
      <c r="H1923" s="5" t="e">
        <f>VLOOKUP(A1923,LastLogonDate!A:D,4,FALSE)</f>
        <v>#N/A</v>
      </c>
      <c r="I1923" s="5" t="str">
        <f t="shared" ref="I1923:I1986" si="61">IF(C1923=TRUE,"Duplicate - SD to Delete",
    IF(B1923="No",("No Client - Creation Date "&amp;TEXT(D1923,"dd/mm/yyyy")),
        IF(B1923="Not In SCCM",B1923,
            IF(E1923="Yes","Now In CMDB",
                IF(AND(B1923="Yes",E1923="No"),"Broken Client / Communications Issue",
                    IF(B1923="",B1923,"#Manual Response")
                )
            )
        )
    )
)</f>
        <v/>
      </c>
      <c r="J1923" t="str">
        <f t="shared" si="60"/>
        <v>OR dbo.v_R_System.Name0 like''</v>
      </c>
    </row>
    <row r="1924" spans="2:10" x14ac:dyDescent="0.25">
      <c r="B1924" s="2" t="str">
        <f>_xlfn.IFNA(VLOOKUP(A1924,SQLReport!A:F,2,FALSE),IF(A1924="","","Not in SCCM"))</f>
        <v/>
      </c>
      <c r="C1924" s="2" t="b">
        <f>COUNTIF(SQLReport!A:A, A1924)&gt;1</f>
        <v>0</v>
      </c>
      <c r="D1924" s="5" t="str">
        <f>IF(B1924="No",VLOOKUP(A1924,SQLReport!A:F,4,FALSE),"")</f>
        <v/>
      </c>
      <c r="E1924" s="5" t="str">
        <f>_xlfn.IFNA(IF(VLOOKUP(A1924,NewCMDB!A:N,1,FALSE)="","No","Yes"),IF(A1924="","","No"))</f>
        <v/>
      </c>
      <c r="F1924" s="5" t="e">
        <f>VLOOKUP(A1924,LastLogonDate!A:D,2,FALSE)</f>
        <v>#N/A</v>
      </c>
      <c r="G1924" s="5" t="e">
        <f>VLOOKUP(A1924,LastLogonDate!A:D,3,FALSE)</f>
        <v>#N/A</v>
      </c>
      <c r="H1924" s="5" t="e">
        <f>VLOOKUP(A1924,LastLogonDate!A:D,4,FALSE)</f>
        <v>#N/A</v>
      </c>
      <c r="I1924" s="5" t="str">
        <f t="shared" si="61"/>
        <v/>
      </c>
      <c r="J1924" t="str">
        <f t="shared" si="60"/>
        <v>OR dbo.v_R_System.Name0 like''</v>
      </c>
    </row>
    <row r="1925" spans="2:10" x14ac:dyDescent="0.25">
      <c r="B1925" s="2" t="str">
        <f>_xlfn.IFNA(VLOOKUP(A1925,SQLReport!A:F,2,FALSE),IF(A1925="","","Not in SCCM"))</f>
        <v/>
      </c>
      <c r="C1925" s="2" t="b">
        <f>COUNTIF(SQLReport!A:A, A1925)&gt;1</f>
        <v>0</v>
      </c>
      <c r="D1925" s="5" t="str">
        <f>IF(B1925="No",VLOOKUP(A1925,SQLReport!A:F,4,FALSE),"")</f>
        <v/>
      </c>
      <c r="E1925" s="5" t="str">
        <f>_xlfn.IFNA(IF(VLOOKUP(A1925,NewCMDB!A:N,1,FALSE)="","No","Yes"),IF(A1925="","","No"))</f>
        <v/>
      </c>
      <c r="F1925" s="5" t="e">
        <f>VLOOKUP(A1925,LastLogonDate!A:D,2,FALSE)</f>
        <v>#N/A</v>
      </c>
      <c r="G1925" s="5" t="e">
        <f>VLOOKUP(A1925,LastLogonDate!A:D,3,FALSE)</f>
        <v>#N/A</v>
      </c>
      <c r="H1925" s="5" t="e">
        <f>VLOOKUP(A1925,LastLogonDate!A:D,4,FALSE)</f>
        <v>#N/A</v>
      </c>
      <c r="I1925" s="5" t="str">
        <f t="shared" si="61"/>
        <v/>
      </c>
      <c r="J1925" t="str">
        <f t="shared" si="60"/>
        <v>OR dbo.v_R_System.Name0 like''</v>
      </c>
    </row>
    <row r="1926" spans="2:10" x14ac:dyDescent="0.25">
      <c r="B1926" s="2" t="str">
        <f>_xlfn.IFNA(VLOOKUP(A1926,SQLReport!A:F,2,FALSE),IF(A1926="","","Not in SCCM"))</f>
        <v/>
      </c>
      <c r="C1926" s="2" t="b">
        <f>COUNTIF(SQLReport!A:A, A1926)&gt;1</f>
        <v>0</v>
      </c>
      <c r="D1926" s="5" t="str">
        <f>IF(B1926="No",VLOOKUP(A1926,SQLReport!A:F,4,FALSE),"")</f>
        <v/>
      </c>
      <c r="E1926" s="5" t="str">
        <f>_xlfn.IFNA(IF(VLOOKUP(A1926,NewCMDB!A:N,1,FALSE)="","No","Yes"),IF(A1926="","","No"))</f>
        <v/>
      </c>
      <c r="F1926" s="5" t="e">
        <f>VLOOKUP(A1926,LastLogonDate!A:D,2,FALSE)</f>
        <v>#N/A</v>
      </c>
      <c r="G1926" s="5" t="e">
        <f>VLOOKUP(A1926,LastLogonDate!A:D,3,FALSE)</f>
        <v>#N/A</v>
      </c>
      <c r="H1926" s="5" t="e">
        <f>VLOOKUP(A1926,LastLogonDate!A:D,4,FALSE)</f>
        <v>#N/A</v>
      </c>
      <c r="I1926" s="5" t="str">
        <f t="shared" si="61"/>
        <v/>
      </c>
      <c r="J1926" t="str">
        <f t="shared" si="60"/>
        <v>OR dbo.v_R_System.Name0 like''</v>
      </c>
    </row>
    <row r="1927" spans="2:10" x14ac:dyDescent="0.25">
      <c r="B1927" s="2" t="str">
        <f>_xlfn.IFNA(VLOOKUP(A1927,SQLReport!A:F,2,FALSE),IF(A1927="","","Not in SCCM"))</f>
        <v/>
      </c>
      <c r="C1927" s="2" t="b">
        <f>COUNTIF(SQLReport!A:A, A1927)&gt;1</f>
        <v>0</v>
      </c>
      <c r="D1927" s="5" t="str">
        <f>IF(B1927="No",VLOOKUP(A1927,SQLReport!A:F,4,FALSE),"")</f>
        <v/>
      </c>
      <c r="E1927" s="5" t="str">
        <f>_xlfn.IFNA(IF(VLOOKUP(A1927,NewCMDB!A:N,1,FALSE)="","No","Yes"),IF(A1927="","","No"))</f>
        <v/>
      </c>
      <c r="F1927" s="5" t="e">
        <f>VLOOKUP(A1927,LastLogonDate!A:D,2,FALSE)</f>
        <v>#N/A</v>
      </c>
      <c r="G1927" s="5" t="e">
        <f>VLOOKUP(A1927,LastLogonDate!A:D,3,FALSE)</f>
        <v>#N/A</v>
      </c>
      <c r="H1927" s="5" t="e">
        <f>VLOOKUP(A1927,LastLogonDate!A:D,4,FALSE)</f>
        <v>#N/A</v>
      </c>
      <c r="I1927" s="5" t="str">
        <f t="shared" si="61"/>
        <v/>
      </c>
      <c r="J1927" t="str">
        <f t="shared" si="60"/>
        <v>OR dbo.v_R_System.Name0 like''</v>
      </c>
    </row>
    <row r="1928" spans="2:10" x14ac:dyDescent="0.25">
      <c r="B1928" s="2" t="str">
        <f>_xlfn.IFNA(VLOOKUP(A1928,SQLReport!A:F,2,FALSE),IF(A1928="","","Not in SCCM"))</f>
        <v/>
      </c>
      <c r="C1928" s="2" t="b">
        <f>COUNTIF(SQLReport!A:A, A1928)&gt;1</f>
        <v>0</v>
      </c>
      <c r="D1928" s="5" t="str">
        <f>IF(B1928="No",VLOOKUP(A1928,SQLReport!A:F,4,FALSE),"")</f>
        <v/>
      </c>
      <c r="E1928" s="5" t="str">
        <f>_xlfn.IFNA(IF(VLOOKUP(A1928,NewCMDB!A:N,1,FALSE)="","No","Yes"),IF(A1928="","","No"))</f>
        <v/>
      </c>
      <c r="F1928" s="5" t="e">
        <f>VLOOKUP(A1928,LastLogonDate!A:D,2,FALSE)</f>
        <v>#N/A</v>
      </c>
      <c r="G1928" s="5" t="e">
        <f>VLOOKUP(A1928,LastLogonDate!A:D,3,FALSE)</f>
        <v>#N/A</v>
      </c>
      <c r="H1928" s="5" t="e">
        <f>VLOOKUP(A1928,LastLogonDate!A:D,4,FALSE)</f>
        <v>#N/A</v>
      </c>
      <c r="I1928" s="5" t="str">
        <f t="shared" si="61"/>
        <v/>
      </c>
      <c r="J1928" t="str">
        <f t="shared" si="60"/>
        <v>OR dbo.v_R_System.Name0 like''</v>
      </c>
    </row>
    <row r="1929" spans="2:10" x14ac:dyDescent="0.25">
      <c r="B1929" s="2" t="str">
        <f>_xlfn.IFNA(VLOOKUP(A1929,SQLReport!A:F,2,FALSE),IF(A1929="","","Not in SCCM"))</f>
        <v/>
      </c>
      <c r="C1929" s="2" t="b">
        <f>COUNTIF(SQLReport!A:A, A1929)&gt;1</f>
        <v>0</v>
      </c>
      <c r="D1929" s="5" t="str">
        <f>IF(B1929="No",VLOOKUP(A1929,SQLReport!A:F,4,FALSE),"")</f>
        <v/>
      </c>
      <c r="E1929" s="5" t="str">
        <f>_xlfn.IFNA(IF(VLOOKUP(A1929,NewCMDB!A:N,1,FALSE)="","No","Yes"),IF(A1929="","","No"))</f>
        <v/>
      </c>
      <c r="F1929" s="5" t="e">
        <f>VLOOKUP(A1929,LastLogonDate!A:D,2,FALSE)</f>
        <v>#N/A</v>
      </c>
      <c r="G1929" s="5" t="e">
        <f>VLOOKUP(A1929,LastLogonDate!A:D,3,FALSE)</f>
        <v>#N/A</v>
      </c>
      <c r="H1929" s="5" t="e">
        <f>VLOOKUP(A1929,LastLogonDate!A:D,4,FALSE)</f>
        <v>#N/A</v>
      </c>
      <c r="I1929" s="5" t="str">
        <f t="shared" si="61"/>
        <v/>
      </c>
      <c r="J1929" t="str">
        <f t="shared" si="60"/>
        <v>OR dbo.v_R_System.Name0 like''</v>
      </c>
    </row>
    <row r="1930" spans="2:10" x14ac:dyDescent="0.25">
      <c r="B1930" s="2" t="str">
        <f>_xlfn.IFNA(VLOOKUP(A1930,SQLReport!A:F,2,FALSE),IF(A1930="","","Not in SCCM"))</f>
        <v/>
      </c>
      <c r="C1930" s="2" t="b">
        <f>COUNTIF(SQLReport!A:A, A1930)&gt;1</f>
        <v>0</v>
      </c>
      <c r="D1930" s="5" t="str">
        <f>IF(B1930="No",VLOOKUP(A1930,SQLReport!A:F,4,FALSE),"")</f>
        <v/>
      </c>
      <c r="E1930" s="5" t="str">
        <f>_xlfn.IFNA(IF(VLOOKUP(A1930,NewCMDB!A:N,1,FALSE)="","No","Yes"),IF(A1930="","","No"))</f>
        <v/>
      </c>
      <c r="F1930" s="5" t="e">
        <f>VLOOKUP(A1930,LastLogonDate!A:D,2,FALSE)</f>
        <v>#N/A</v>
      </c>
      <c r="G1930" s="5" t="e">
        <f>VLOOKUP(A1930,LastLogonDate!A:D,3,FALSE)</f>
        <v>#N/A</v>
      </c>
      <c r="H1930" s="5" t="e">
        <f>VLOOKUP(A1930,LastLogonDate!A:D,4,FALSE)</f>
        <v>#N/A</v>
      </c>
      <c r="I1930" s="5" t="str">
        <f t="shared" si="61"/>
        <v/>
      </c>
      <c r="J1930" t="str">
        <f t="shared" si="60"/>
        <v>OR dbo.v_R_System.Name0 like''</v>
      </c>
    </row>
    <row r="1931" spans="2:10" x14ac:dyDescent="0.25">
      <c r="B1931" s="2" t="str">
        <f>_xlfn.IFNA(VLOOKUP(A1931,SQLReport!A:F,2,FALSE),IF(A1931="","","Not in SCCM"))</f>
        <v/>
      </c>
      <c r="C1931" s="2" t="b">
        <f>COUNTIF(SQLReport!A:A, A1931)&gt;1</f>
        <v>0</v>
      </c>
      <c r="D1931" s="5" t="str">
        <f>IF(B1931="No",VLOOKUP(A1931,SQLReport!A:F,4,FALSE),"")</f>
        <v/>
      </c>
      <c r="E1931" s="5" t="str">
        <f>_xlfn.IFNA(IF(VLOOKUP(A1931,NewCMDB!A:N,1,FALSE)="","No","Yes"),IF(A1931="","","No"))</f>
        <v/>
      </c>
      <c r="F1931" s="5" t="e">
        <f>VLOOKUP(A1931,LastLogonDate!A:D,2,FALSE)</f>
        <v>#N/A</v>
      </c>
      <c r="G1931" s="5" t="e">
        <f>VLOOKUP(A1931,LastLogonDate!A:D,3,FALSE)</f>
        <v>#N/A</v>
      </c>
      <c r="H1931" s="5" t="e">
        <f>VLOOKUP(A1931,LastLogonDate!A:D,4,FALSE)</f>
        <v>#N/A</v>
      </c>
      <c r="I1931" s="5" t="str">
        <f t="shared" si="61"/>
        <v/>
      </c>
      <c r="J1931" t="str">
        <f t="shared" si="60"/>
        <v>OR dbo.v_R_System.Name0 like''</v>
      </c>
    </row>
    <row r="1932" spans="2:10" x14ac:dyDescent="0.25">
      <c r="B1932" s="2" t="str">
        <f>_xlfn.IFNA(VLOOKUP(A1932,SQLReport!A:F,2,FALSE),IF(A1932="","","Not in SCCM"))</f>
        <v/>
      </c>
      <c r="C1932" s="2" t="b">
        <f>COUNTIF(SQLReport!A:A, A1932)&gt;1</f>
        <v>0</v>
      </c>
      <c r="D1932" s="5" t="str">
        <f>IF(B1932="No",VLOOKUP(A1932,SQLReport!A:F,4,FALSE),"")</f>
        <v/>
      </c>
      <c r="E1932" s="5" t="str">
        <f>_xlfn.IFNA(IF(VLOOKUP(A1932,NewCMDB!A:N,1,FALSE)="","No","Yes"),IF(A1932="","","No"))</f>
        <v/>
      </c>
      <c r="F1932" s="5" t="e">
        <f>VLOOKUP(A1932,LastLogonDate!A:D,2,FALSE)</f>
        <v>#N/A</v>
      </c>
      <c r="G1932" s="5" t="e">
        <f>VLOOKUP(A1932,LastLogonDate!A:D,3,FALSE)</f>
        <v>#N/A</v>
      </c>
      <c r="H1932" s="5" t="e">
        <f>VLOOKUP(A1932,LastLogonDate!A:D,4,FALSE)</f>
        <v>#N/A</v>
      </c>
      <c r="I1932" s="5" t="str">
        <f t="shared" si="61"/>
        <v/>
      </c>
      <c r="J1932" t="str">
        <f t="shared" si="60"/>
        <v>OR dbo.v_R_System.Name0 like''</v>
      </c>
    </row>
    <row r="1933" spans="2:10" x14ac:dyDescent="0.25">
      <c r="B1933" s="2" t="str">
        <f>_xlfn.IFNA(VLOOKUP(A1933,SQLReport!A:F,2,FALSE),IF(A1933="","","Not in SCCM"))</f>
        <v/>
      </c>
      <c r="C1933" s="2" t="b">
        <f>COUNTIF(SQLReport!A:A, A1933)&gt;1</f>
        <v>0</v>
      </c>
      <c r="D1933" s="5" t="str">
        <f>IF(B1933="No",VLOOKUP(A1933,SQLReport!A:F,4,FALSE),"")</f>
        <v/>
      </c>
      <c r="E1933" s="5" t="str">
        <f>_xlfn.IFNA(IF(VLOOKUP(A1933,NewCMDB!A:N,1,FALSE)="","No","Yes"),IF(A1933="","","No"))</f>
        <v/>
      </c>
      <c r="F1933" s="5" t="e">
        <f>VLOOKUP(A1933,LastLogonDate!A:D,2,FALSE)</f>
        <v>#N/A</v>
      </c>
      <c r="G1933" s="5" t="e">
        <f>VLOOKUP(A1933,LastLogonDate!A:D,3,FALSE)</f>
        <v>#N/A</v>
      </c>
      <c r="H1933" s="5" t="e">
        <f>VLOOKUP(A1933,LastLogonDate!A:D,4,FALSE)</f>
        <v>#N/A</v>
      </c>
      <c r="I1933" s="5" t="str">
        <f t="shared" si="61"/>
        <v/>
      </c>
      <c r="J1933" t="str">
        <f t="shared" si="60"/>
        <v>OR dbo.v_R_System.Name0 like''</v>
      </c>
    </row>
    <row r="1934" spans="2:10" x14ac:dyDescent="0.25">
      <c r="B1934" s="2" t="str">
        <f>_xlfn.IFNA(VLOOKUP(A1934,SQLReport!A:F,2,FALSE),IF(A1934="","","Not in SCCM"))</f>
        <v/>
      </c>
      <c r="C1934" s="2" t="b">
        <f>COUNTIF(SQLReport!A:A, A1934)&gt;1</f>
        <v>0</v>
      </c>
      <c r="D1934" s="5" t="str">
        <f>IF(B1934="No",VLOOKUP(A1934,SQLReport!A:F,4,FALSE),"")</f>
        <v/>
      </c>
      <c r="E1934" s="5" t="str">
        <f>_xlfn.IFNA(IF(VLOOKUP(A1934,NewCMDB!A:N,1,FALSE)="","No","Yes"),IF(A1934="","","No"))</f>
        <v/>
      </c>
      <c r="F1934" s="5" t="e">
        <f>VLOOKUP(A1934,LastLogonDate!A:D,2,FALSE)</f>
        <v>#N/A</v>
      </c>
      <c r="G1934" s="5" t="e">
        <f>VLOOKUP(A1934,LastLogonDate!A:D,3,FALSE)</f>
        <v>#N/A</v>
      </c>
      <c r="H1934" s="5" t="e">
        <f>VLOOKUP(A1934,LastLogonDate!A:D,4,FALSE)</f>
        <v>#N/A</v>
      </c>
      <c r="I1934" s="5" t="str">
        <f t="shared" si="61"/>
        <v/>
      </c>
      <c r="J1934" t="str">
        <f t="shared" si="60"/>
        <v>OR dbo.v_R_System.Name0 like''</v>
      </c>
    </row>
    <row r="1935" spans="2:10" x14ac:dyDescent="0.25">
      <c r="B1935" s="2" t="str">
        <f>_xlfn.IFNA(VLOOKUP(A1935,SQLReport!A:F,2,FALSE),IF(A1935="","","Not in SCCM"))</f>
        <v/>
      </c>
      <c r="C1935" s="2" t="b">
        <f>COUNTIF(SQLReport!A:A, A1935)&gt;1</f>
        <v>0</v>
      </c>
      <c r="D1935" s="5" t="str">
        <f>IF(B1935="No",VLOOKUP(A1935,SQLReport!A:F,4,FALSE),"")</f>
        <v/>
      </c>
      <c r="E1935" s="5" t="str">
        <f>_xlfn.IFNA(IF(VLOOKUP(A1935,NewCMDB!A:N,1,FALSE)="","No","Yes"),IF(A1935="","","No"))</f>
        <v/>
      </c>
      <c r="F1935" s="5" t="e">
        <f>VLOOKUP(A1935,LastLogonDate!A:D,2,FALSE)</f>
        <v>#N/A</v>
      </c>
      <c r="G1935" s="5" t="e">
        <f>VLOOKUP(A1935,LastLogonDate!A:D,3,FALSE)</f>
        <v>#N/A</v>
      </c>
      <c r="H1935" s="5" t="e">
        <f>VLOOKUP(A1935,LastLogonDate!A:D,4,FALSE)</f>
        <v>#N/A</v>
      </c>
      <c r="I1935" s="5" t="str">
        <f t="shared" si="61"/>
        <v/>
      </c>
      <c r="J1935" t="str">
        <f t="shared" si="60"/>
        <v>OR dbo.v_R_System.Name0 like''</v>
      </c>
    </row>
    <row r="1936" spans="2:10" x14ac:dyDescent="0.25">
      <c r="B1936" s="2" t="str">
        <f>_xlfn.IFNA(VLOOKUP(A1936,SQLReport!A:F,2,FALSE),IF(A1936="","","Not in SCCM"))</f>
        <v/>
      </c>
      <c r="C1936" s="2" t="b">
        <f>COUNTIF(SQLReport!A:A, A1936)&gt;1</f>
        <v>0</v>
      </c>
      <c r="D1936" s="5" t="str">
        <f>IF(B1936="No",VLOOKUP(A1936,SQLReport!A:F,4,FALSE),"")</f>
        <v/>
      </c>
      <c r="E1936" s="5" t="str">
        <f>_xlfn.IFNA(IF(VLOOKUP(A1936,NewCMDB!A:N,1,FALSE)="","No","Yes"),IF(A1936="","","No"))</f>
        <v/>
      </c>
      <c r="F1936" s="5" t="e">
        <f>VLOOKUP(A1936,LastLogonDate!A:D,2,FALSE)</f>
        <v>#N/A</v>
      </c>
      <c r="G1936" s="5" t="e">
        <f>VLOOKUP(A1936,LastLogonDate!A:D,3,FALSE)</f>
        <v>#N/A</v>
      </c>
      <c r="H1936" s="5" t="e">
        <f>VLOOKUP(A1936,LastLogonDate!A:D,4,FALSE)</f>
        <v>#N/A</v>
      </c>
      <c r="I1936" s="5" t="str">
        <f t="shared" si="61"/>
        <v/>
      </c>
      <c r="J1936" t="str">
        <f t="shared" si="60"/>
        <v>OR dbo.v_R_System.Name0 like''</v>
      </c>
    </row>
    <row r="1937" spans="2:10" x14ac:dyDescent="0.25">
      <c r="B1937" s="2" t="str">
        <f>_xlfn.IFNA(VLOOKUP(A1937,SQLReport!A:F,2,FALSE),IF(A1937="","","Not in SCCM"))</f>
        <v/>
      </c>
      <c r="C1937" s="2" t="b">
        <f>COUNTIF(SQLReport!A:A, A1937)&gt;1</f>
        <v>0</v>
      </c>
      <c r="D1937" s="5" t="str">
        <f>IF(B1937="No",VLOOKUP(A1937,SQLReport!A:F,4,FALSE),"")</f>
        <v/>
      </c>
      <c r="E1937" s="5" t="str">
        <f>_xlfn.IFNA(IF(VLOOKUP(A1937,NewCMDB!A:N,1,FALSE)="","No","Yes"),IF(A1937="","","No"))</f>
        <v/>
      </c>
      <c r="F1937" s="5" t="e">
        <f>VLOOKUP(A1937,LastLogonDate!A:D,2,FALSE)</f>
        <v>#N/A</v>
      </c>
      <c r="G1937" s="5" t="e">
        <f>VLOOKUP(A1937,LastLogonDate!A:D,3,FALSE)</f>
        <v>#N/A</v>
      </c>
      <c r="H1937" s="5" t="e">
        <f>VLOOKUP(A1937,LastLogonDate!A:D,4,FALSE)</f>
        <v>#N/A</v>
      </c>
      <c r="I1937" s="5" t="str">
        <f t="shared" si="61"/>
        <v/>
      </c>
      <c r="J1937" t="str">
        <f t="shared" si="60"/>
        <v>OR dbo.v_R_System.Name0 like''</v>
      </c>
    </row>
    <row r="1938" spans="2:10" x14ac:dyDescent="0.25">
      <c r="B1938" s="2" t="str">
        <f>_xlfn.IFNA(VLOOKUP(A1938,SQLReport!A:F,2,FALSE),IF(A1938="","","Not in SCCM"))</f>
        <v/>
      </c>
      <c r="C1938" s="2" t="b">
        <f>COUNTIF(SQLReport!A:A, A1938)&gt;1</f>
        <v>0</v>
      </c>
      <c r="D1938" s="5" t="str">
        <f>IF(B1938="No",VLOOKUP(A1938,SQLReport!A:F,4,FALSE),"")</f>
        <v/>
      </c>
      <c r="E1938" s="5" t="str">
        <f>_xlfn.IFNA(IF(VLOOKUP(A1938,NewCMDB!A:N,1,FALSE)="","No","Yes"),IF(A1938="","","No"))</f>
        <v/>
      </c>
      <c r="F1938" s="5" t="e">
        <f>VLOOKUP(A1938,LastLogonDate!A:D,2,FALSE)</f>
        <v>#N/A</v>
      </c>
      <c r="G1938" s="5" t="e">
        <f>VLOOKUP(A1938,LastLogonDate!A:D,3,FALSE)</f>
        <v>#N/A</v>
      </c>
      <c r="H1938" s="5" t="e">
        <f>VLOOKUP(A1938,LastLogonDate!A:D,4,FALSE)</f>
        <v>#N/A</v>
      </c>
      <c r="I1938" s="5" t="str">
        <f t="shared" si="61"/>
        <v/>
      </c>
      <c r="J1938" t="str">
        <f t="shared" si="60"/>
        <v>OR dbo.v_R_System.Name0 like''</v>
      </c>
    </row>
    <row r="1939" spans="2:10" x14ac:dyDescent="0.25">
      <c r="B1939" s="2" t="str">
        <f>_xlfn.IFNA(VLOOKUP(A1939,SQLReport!A:F,2,FALSE),IF(A1939="","","Not in SCCM"))</f>
        <v/>
      </c>
      <c r="C1939" s="2" t="b">
        <f>COUNTIF(SQLReport!A:A, A1939)&gt;1</f>
        <v>0</v>
      </c>
      <c r="D1939" s="5" t="str">
        <f>IF(B1939="No",VLOOKUP(A1939,SQLReport!A:F,4,FALSE),"")</f>
        <v/>
      </c>
      <c r="E1939" s="5" t="str">
        <f>_xlfn.IFNA(IF(VLOOKUP(A1939,NewCMDB!A:N,1,FALSE)="","No","Yes"),IF(A1939="","","No"))</f>
        <v/>
      </c>
      <c r="F1939" s="5" t="e">
        <f>VLOOKUP(A1939,LastLogonDate!A:D,2,FALSE)</f>
        <v>#N/A</v>
      </c>
      <c r="G1939" s="5" t="e">
        <f>VLOOKUP(A1939,LastLogonDate!A:D,3,FALSE)</f>
        <v>#N/A</v>
      </c>
      <c r="H1939" s="5" t="e">
        <f>VLOOKUP(A1939,LastLogonDate!A:D,4,FALSE)</f>
        <v>#N/A</v>
      </c>
      <c r="I1939" s="5" t="str">
        <f t="shared" si="61"/>
        <v/>
      </c>
      <c r="J1939" t="str">
        <f t="shared" si="60"/>
        <v>OR dbo.v_R_System.Name0 like''</v>
      </c>
    </row>
    <row r="1940" spans="2:10" x14ac:dyDescent="0.25">
      <c r="B1940" s="2" t="str">
        <f>_xlfn.IFNA(VLOOKUP(A1940,SQLReport!A:F,2,FALSE),IF(A1940="","","Not in SCCM"))</f>
        <v/>
      </c>
      <c r="C1940" s="2" t="b">
        <f>COUNTIF(SQLReport!A:A, A1940)&gt;1</f>
        <v>0</v>
      </c>
      <c r="D1940" s="5" t="str">
        <f>IF(B1940="No",VLOOKUP(A1940,SQLReport!A:F,4,FALSE),"")</f>
        <v/>
      </c>
      <c r="E1940" s="5" t="str">
        <f>_xlfn.IFNA(IF(VLOOKUP(A1940,NewCMDB!A:N,1,FALSE)="","No","Yes"),IF(A1940="","","No"))</f>
        <v/>
      </c>
      <c r="F1940" s="5" t="e">
        <f>VLOOKUP(A1940,LastLogonDate!A:D,2,FALSE)</f>
        <v>#N/A</v>
      </c>
      <c r="G1940" s="5" t="e">
        <f>VLOOKUP(A1940,LastLogonDate!A:D,3,FALSE)</f>
        <v>#N/A</v>
      </c>
      <c r="H1940" s="5" t="e">
        <f>VLOOKUP(A1940,LastLogonDate!A:D,4,FALSE)</f>
        <v>#N/A</v>
      </c>
      <c r="I1940" s="5" t="str">
        <f t="shared" si="61"/>
        <v/>
      </c>
      <c r="J1940" t="str">
        <f t="shared" si="60"/>
        <v>OR dbo.v_R_System.Name0 like''</v>
      </c>
    </row>
    <row r="1941" spans="2:10" x14ac:dyDescent="0.25">
      <c r="B1941" s="2" t="str">
        <f>_xlfn.IFNA(VLOOKUP(A1941,SQLReport!A:F,2,FALSE),IF(A1941="","","Not in SCCM"))</f>
        <v/>
      </c>
      <c r="C1941" s="2" t="b">
        <f>COUNTIF(SQLReport!A:A, A1941)&gt;1</f>
        <v>0</v>
      </c>
      <c r="D1941" s="5" t="str">
        <f>IF(B1941="No",VLOOKUP(A1941,SQLReport!A:F,4,FALSE),"")</f>
        <v/>
      </c>
      <c r="E1941" s="5" t="str">
        <f>_xlfn.IFNA(IF(VLOOKUP(A1941,NewCMDB!A:N,1,FALSE)="","No","Yes"),IF(A1941="","","No"))</f>
        <v/>
      </c>
      <c r="F1941" s="5" t="e">
        <f>VLOOKUP(A1941,LastLogonDate!A:D,2,FALSE)</f>
        <v>#N/A</v>
      </c>
      <c r="G1941" s="5" t="e">
        <f>VLOOKUP(A1941,LastLogonDate!A:D,3,FALSE)</f>
        <v>#N/A</v>
      </c>
      <c r="H1941" s="5" t="e">
        <f>VLOOKUP(A1941,LastLogonDate!A:D,4,FALSE)</f>
        <v>#N/A</v>
      </c>
      <c r="I1941" s="5" t="str">
        <f t="shared" si="61"/>
        <v/>
      </c>
      <c r="J1941" t="str">
        <f t="shared" si="60"/>
        <v>OR dbo.v_R_System.Name0 like''</v>
      </c>
    </row>
    <row r="1942" spans="2:10" x14ac:dyDescent="0.25">
      <c r="B1942" s="2" t="str">
        <f>_xlfn.IFNA(VLOOKUP(A1942,SQLReport!A:F,2,FALSE),IF(A1942="","","Not in SCCM"))</f>
        <v/>
      </c>
      <c r="C1942" s="2" t="b">
        <f>COUNTIF(SQLReport!A:A, A1942)&gt;1</f>
        <v>0</v>
      </c>
      <c r="D1942" s="5" t="str">
        <f>IF(B1942="No",VLOOKUP(A1942,SQLReport!A:F,4,FALSE),"")</f>
        <v/>
      </c>
      <c r="E1942" s="5" t="str">
        <f>_xlfn.IFNA(IF(VLOOKUP(A1942,NewCMDB!A:N,1,FALSE)="","No","Yes"),IF(A1942="","","No"))</f>
        <v/>
      </c>
      <c r="F1942" s="5" t="e">
        <f>VLOOKUP(A1942,LastLogonDate!A:D,2,FALSE)</f>
        <v>#N/A</v>
      </c>
      <c r="G1942" s="5" t="e">
        <f>VLOOKUP(A1942,LastLogonDate!A:D,3,FALSE)</f>
        <v>#N/A</v>
      </c>
      <c r="H1942" s="5" t="e">
        <f>VLOOKUP(A1942,LastLogonDate!A:D,4,FALSE)</f>
        <v>#N/A</v>
      </c>
      <c r="I1942" s="5" t="str">
        <f t="shared" si="61"/>
        <v/>
      </c>
      <c r="J1942" t="str">
        <f t="shared" si="60"/>
        <v>OR dbo.v_R_System.Name0 like''</v>
      </c>
    </row>
    <row r="1943" spans="2:10" x14ac:dyDescent="0.25">
      <c r="B1943" s="2" t="str">
        <f>_xlfn.IFNA(VLOOKUP(A1943,SQLReport!A:F,2,FALSE),IF(A1943="","","Not in SCCM"))</f>
        <v/>
      </c>
      <c r="C1943" s="2" t="b">
        <f>COUNTIF(SQLReport!A:A, A1943)&gt;1</f>
        <v>0</v>
      </c>
      <c r="D1943" s="5" t="str">
        <f>IF(B1943="No",VLOOKUP(A1943,SQLReport!A:F,4,FALSE),"")</f>
        <v/>
      </c>
      <c r="E1943" s="5" t="str">
        <f>_xlfn.IFNA(IF(VLOOKUP(A1943,NewCMDB!A:N,1,FALSE)="","No","Yes"),IF(A1943="","","No"))</f>
        <v/>
      </c>
      <c r="F1943" s="5" t="e">
        <f>VLOOKUP(A1943,LastLogonDate!A:D,2,FALSE)</f>
        <v>#N/A</v>
      </c>
      <c r="G1943" s="5" t="e">
        <f>VLOOKUP(A1943,LastLogonDate!A:D,3,FALSE)</f>
        <v>#N/A</v>
      </c>
      <c r="H1943" s="5" t="e">
        <f>VLOOKUP(A1943,LastLogonDate!A:D,4,FALSE)</f>
        <v>#N/A</v>
      </c>
      <c r="I1943" s="5" t="str">
        <f t="shared" si="61"/>
        <v/>
      </c>
      <c r="J1943" t="str">
        <f t="shared" si="60"/>
        <v>OR dbo.v_R_System.Name0 like''</v>
      </c>
    </row>
    <row r="1944" spans="2:10" x14ac:dyDescent="0.25">
      <c r="B1944" s="2" t="str">
        <f>_xlfn.IFNA(VLOOKUP(A1944,SQLReport!A:F,2,FALSE),IF(A1944="","","Not in SCCM"))</f>
        <v/>
      </c>
      <c r="C1944" s="2" t="b">
        <f>COUNTIF(SQLReport!A:A, A1944)&gt;1</f>
        <v>0</v>
      </c>
      <c r="D1944" s="5" t="str">
        <f>IF(B1944="No",VLOOKUP(A1944,SQLReport!A:F,4,FALSE),"")</f>
        <v/>
      </c>
      <c r="E1944" s="5" t="str">
        <f>_xlfn.IFNA(IF(VLOOKUP(A1944,NewCMDB!A:N,1,FALSE)="","No","Yes"),IF(A1944="","","No"))</f>
        <v/>
      </c>
      <c r="F1944" s="5" t="e">
        <f>VLOOKUP(A1944,LastLogonDate!A:D,2,FALSE)</f>
        <v>#N/A</v>
      </c>
      <c r="G1944" s="5" t="e">
        <f>VLOOKUP(A1944,LastLogonDate!A:D,3,FALSE)</f>
        <v>#N/A</v>
      </c>
      <c r="H1944" s="5" t="e">
        <f>VLOOKUP(A1944,LastLogonDate!A:D,4,FALSE)</f>
        <v>#N/A</v>
      </c>
      <c r="I1944" s="5" t="str">
        <f t="shared" si="61"/>
        <v/>
      </c>
      <c r="J1944" t="str">
        <f t="shared" si="60"/>
        <v>OR dbo.v_R_System.Name0 like''</v>
      </c>
    </row>
    <row r="1945" spans="2:10" x14ac:dyDescent="0.25">
      <c r="B1945" s="2" t="str">
        <f>_xlfn.IFNA(VLOOKUP(A1945,SQLReport!A:F,2,FALSE),IF(A1945="","","Not in SCCM"))</f>
        <v/>
      </c>
      <c r="C1945" s="2" t="b">
        <f>COUNTIF(SQLReport!A:A, A1945)&gt;1</f>
        <v>0</v>
      </c>
      <c r="D1945" s="5" t="str">
        <f>IF(B1945="No",VLOOKUP(A1945,SQLReport!A:F,4,FALSE),"")</f>
        <v/>
      </c>
      <c r="E1945" s="5" t="str">
        <f>_xlfn.IFNA(IF(VLOOKUP(A1945,NewCMDB!A:N,1,FALSE)="","No","Yes"),IF(A1945="","","No"))</f>
        <v/>
      </c>
      <c r="F1945" s="5" t="e">
        <f>VLOOKUP(A1945,LastLogonDate!A:D,2,FALSE)</f>
        <v>#N/A</v>
      </c>
      <c r="G1945" s="5" t="e">
        <f>VLOOKUP(A1945,LastLogonDate!A:D,3,FALSE)</f>
        <v>#N/A</v>
      </c>
      <c r="H1945" s="5" t="e">
        <f>VLOOKUP(A1945,LastLogonDate!A:D,4,FALSE)</f>
        <v>#N/A</v>
      </c>
      <c r="I1945" s="5" t="str">
        <f t="shared" si="61"/>
        <v/>
      </c>
      <c r="J1945" t="str">
        <f t="shared" si="60"/>
        <v>OR dbo.v_R_System.Name0 like''</v>
      </c>
    </row>
    <row r="1946" spans="2:10" x14ac:dyDescent="0.25">
      <c r="B1946" s="2" t="str">
        <f>_xlfn.IFNA(VLOOKUP(A1946,SQLReport!A:F,2,FALSE),IF(A1946="","","Not in SCCM"))</f>
        <v/>
      </c>
      <c r="C1946" s="2" t="b">
        <f>COUNTIF(SQLReport!A:A, A1946)&gt;1</f>
        <v>0</v>
      </c>
      <c r="D1946" s="5" t="str">
        <f>IF(B1946="No",VLOOKUP(A1946,SQLReport!A:F,4,FALSE),"")</f>
        <v/>
      </c>
      <c r="E1946" s="5" t="str">
        <f>_xlfn.IFNA(IF(VLOOKUP(A1946,NewCMDB!A:N,1,FALSE)="","No","Yes"),IF(A1946="","","No"))</f>
        <v/>
      </c>
      <c r="F1946" s="5" t="e">
        <f>VLOOKUP(A1946,LastLogonDate!A:D,2,FALSE)</f>
        <v>#N/A</v>
      </c>
      <c r="G1946" s="5" t="e">
        <f>VLOOKUP(A1946,LastLogonDate!A:D,3,FALSE)</f>
        <v>#N/A</v>
      </c>
      <c r="H1946" s="5" t="e">
        <f>VLOOKUP(A1946,LastLogonDate!A:D,4,FALSE)</f>
        <v>#N/A</v>
      </c>
      <c r="I1946" s="5" t="str">
        <f t="shared" si="61"/>
        <v/>
      </c>
      <c r="J1946" t="str">
        <f t="shared" si="60"/>
        <v>OR dbo.v_R_System.Name0 like''</v>
      </c>
    </row>
    <row r="1947" spans="2:10" x14ac:dyDescent="0.25">
      <c r="B1947" s="2" t="str">
        <f>_xlfn.IFNA(VLOOKUP(A1947,SQLReport!A:F,2,FALSE),IF(A1947="","","Not in SCCM"))</f>
        <v/>
      </c>
      <c r="C1947" s="2" t="b">
        <f>COUNTIF(SQLReport!A:A, A1947)&gt;1</f>
        <v>0</v>
      </c>
      <c r="D1947" s="5" t="str">
        <f>IF(B1947="No",VLOOKUP(A1947,SQLReport!A:F,4,FALSE),"")</f>
        <v/>
      </c>
      <c r="E1947" s="5" t="str">
        <f>_xlfn.IFNA(IF(VLOOKUP(A1947,NewCMDB!A:N,1,FALSE)="","No","Yes"),IF(A1947="","","No"))</f>
        <v/>
      </c>
      <c r="F1947" s="5" t="e">
        <f>VLOOKUP(A1947,LastLogonDate!A:D,2,FALSE)</f>
        <v>#N/A</v>
      </c>
      <c r="G1947" s="5" t="e">
        <f>VLOOKUP(A1947,LastLogonDate!A:D,3,FALSE)</f>
        <v>#N/A</v>
      </c>
      <c r="H1947" s="5" t="e">
        <f>VLOOKUP(A1947,LastLogonDate!A:D,4,FALSE)</f>
        <v>#N/A</v>
      </c>
      <c r="I1947" s="5" t="str">
        <f t="shared" si="61"/>
        <v/>
      </c>
      <c r="J1947" t="str">
        <f t="shared" si="60"/>
        <v>OR dbo.v_R_System.Name0 like''</v>
      </c>
    </row>
    <row r="1948" spans="2:10" x14ac:dyDescent="0.25">
      <c r="B1948" s="2" t="str">
        <f>_xlfn.IFNA(VLOOKUP(A1948,SQLReport!A:F,2,FALSE),IF(A1948="","","Not in SCCM"))</f>
        <v/>
      </c>
      <c r="C1948" s="2" t="b">
        <f>COUNTIF(SQLReport!A:A, A1948)&gt;1</f>
        <v>0</v>
      </c>
      <c r="D1948" s="5" t="str">
        <f>IF(B1948="No",VLOOKUP(A1948,SQLReport!A:F,4,FALSE),"")</f>
        <v/>
      </c>
      <c r="E1948" s="5" t="str">
        <f>_xlfn.IFNA(IF(VLOOKUP(A1948,NewCMDB!A:N,1,FALSE)="","No","Yes"),IF(A1948="","","No"))</f>
        <v/>
      </c>
      <c r="F1948" s="5" t="e">
        <f>VLOOKUP(A1948,LastLogonDate!A:D,2,FALSE)</f>
        <v>#N/A</v>
      </c>
      <c r="G1948" s="5" t="e">
        <f>VLOOKUP(A1948,LastLogonDate!A:D,3,FALSE)</f>
        <v>#N/A</v>
      </c>
      <c r="H1948" s="5" t="e">
        <f>VLOOKUP(A1948,LastLogonDate!A:D,4,FALSE)</f>
        <v>#N/A</v>
      </c>
      <c r="I1948" s="5" t="str">
        <f t="shared" si="61"/>
        <v/>
      </c>
      <c r="J1948" t="str">
        <f t="shared" si="60"/>
        <v>OR dbo.v_R_System.Name0 like''</v>
      </c>
    </row>
    <row r="1949" spans="2:10" x14ac:dyDescent="0.25">
      <c r="B1949" s="2" t="str">
        <f>_xlfn.IFNA(VLOOKUP(A1949,SQLReport!A:F,2,FALSE),IF(A1949="","","Not in SCCM"))</f>
        <v/>
      </c>
      <c r="C1949" s="2" t="b">
        <f>COUNTIF(SQLReport!A:A, A1949)&gt;1</f>
        <v>0</v>
      </c>
      <c r="D1949" s="5" t="str">
        <f>IF(B1949="No",VLOOKUP(A1949,SQLReport!A:F,4,FALSE),"")</f>
        <v/>
      </c>
      <c r="E1949" s="5" t="str">
        <f>_xlfn.IFNA(IF(VLOOKUP(A1949,NewCMDB!A:N,1,FALSE)="","No","Yes"),IF(A1949="","","No"))</f>
        <v/>
      </c>
      <c r="F1949" s="5" t="e">
        <f>VLOOKUP(A1949,LastLogonDate!A:D,2,FALSE)</f>
        <v>#N/A</v>
      </c>
      <c r="G1949" s="5" t="e">
        <f>VLOOKUP(A1949,LastLogonDate!A:D,3,FALSE)</f>
        <v>#N/A</v>
      </c>
      <c r="H1949" s="5" t="e">
        <f>VLOOKUP(A1949,LastLogonDate!A:D,4,FALSE)</f>
        <v>#N/A</v>
      </c>
      <c r="I1949" s="5" t="str">
        <f t="shared" si="61"/>
        <v/>
      </c>
      <c r="J1949" t="str">
        <f t="shared" si="60"/>
        <v>OR dbo.v_R_System.Name0 like''</v>
      </c>
    </row>
    <row r="1950" spans="2:10" x14ac:dyDescent="0.25">
      <c r="B1950" s="2" t="str">
        <f>_xlfn.IFNA(VLOOKUP(A1950,SQLReport!A:F,2,FALSE),IF(A1950="","","Not in SCCM"))</f>
        <v/>
      </c>
      <c r="C1950" s="2" t="b">
        <f>COUNTIF(SQLReport!A:A, A1950)&gt;1</f>
        <v>0</v>
      </c>
      <c r="D1950" s="5" t="str">
        <f>IF(B1950="No",VLOOKUP(A1950,SQLReport!A:F,4,FALSE),"")</f>
        <v/>
      </c>
      <c r="E1950" s="5" t="str">
        <f>_xlfn.IFNA(IF(VLOOKUP(A1950,NewCMDB!A:N,1,FALSE)="","No","Yes"),IF(A1950="","","No"))</f>
        <v/>
      </c>
      <c r="F1950" s="5" t="e">
        <f>VLOOKUP(A1950,LastLogonDate!A:D,2,FALSE)</f>
        <v>#N/A</v>
      </c>
      <c r="G1950" s="5" t="e">
        <f>VLOOKUP(A1950,LastLogonDate!A:D,3,FALSE)</f>
        <v>#N/A</v>
      </c>
      <c r="H1950" s="5" t="e">
        <f>VLOOKUP(A1950,LastLogonDate!A:D,4,FALSE)</f>
        <v>#N/A</v>
      </c>
      <c r="I1950" s="5" t="str">
        <f t="shared" si="61"/>
        <v/>
      </c>
      <c r="J1950" t="str">
        <f t="shared" si="60"/>
        <v>OR dbo.v_R_System.Name0 like''</v>
      </c>
    </row>
    <row r="1951" spans="2:10" x14ac:dyDescent="0.25">
      <c r="B1951" s="2" t="str">
        <f>_xlfn.IFNA(VLOOKUP(A1951,SQLReport!A:F,2,FALSE),IF(A1951="","","Not in SCCM"))</f>
        <v/>
      </c>
      <c r="C1951" s="2" t="b">
        <f>COUNTIF(SQLReport!A:A, A1951)&gt;1</f>
        <v>0</v>
      </c>
      <c r="D1951" s="5" t="str">
        <f>IF(B1951="No",VLOOKUP(A1951,SQLReport!A:F,4,FALSE),"")</f>
        <v/>
      </c>
      <c r="E1951" s="5" t="str">
        <f>_xlfn.IFNA(IF(VLOOKUP(A1951,NewCMDB!A:N,1,FALSE)="","No","Yes"),IF(A1951="","","No"))</f>
        <v/>
      </c>
      <c r="F1951" s="5" t="e">
        <f>VLOOKUP(A1951,LastLogonDate!A:D,2,FALSE)</f>
        <v>#N/A</v>
      </c>
      <c r="G1951" s="5" t="e">
        <f>VLOOKUP(A1951,LastLogonDate!A:D,3,FALSE)</f>
        <v>#N/A</v>
      </c>
      <c r="H1951" s="5" t="e">
        <f>VLOOKUP(A1951,LastLogonDate!A:D,4,FALSE)</f>
        <v>#N/A</v>
      </c>
      <c r="I1951" s="5" t="str">
        <f t="shared" si="61"/>
        <v/>
      </c>
      <c r="J1951" t="str">
        <f t="shared" si="60"/>
        <v>OR dbo.v_R_System.Name0 like''</v>
      </c>
    </row>
    <row r="1952" spans="2:10" x14ac:dyDescent="0.25">
      <c r="B1952" s="2" t="str">
        <f>_xlfn.IFNA(VLOOKUP(A1952,SQLReport!A:F,2,FALSE),IF(A1952="","","Not in SCCM"))</f>
        <v/>
      </c>
      <c r="C1952" s="2" t="b">
        <f>COUNTIF(SQLReport!A:A, A1952)&gt;1</f>
        <v>0</v>
      </c>
      <c r="D1952" s="5" t="str">
        <f>IF(B1952="No",VLOOKUP(A1952,SQLReport!A:F,4,FALSE),"")</f>
        <v/>
      </c>
      <c r="E1952" s="5" t="str">
        <f>_xlfn.IFNA(IF(VLOOKUP(A1952,NewCMDB!A:N,1,FALSE)="","No","Yes"),IF(A1952="","","No"))</f>
        <v/>
      </c>
      <c r="F1952" s="5" t="e">
        <f>VLOOKUP(A1952,LastLogonDate!A:D,2,FALSE)</f>
        <v>#N/A</v>
      </c>
      <c r="G1952" s="5" t="e">
        <f>VLOOKUP(A1952,LastLogonDate!A:D,3,FALSE)</f>
        <v>#N/A</v>
      </c>
      <c r="H1952" s="5" t="e">
        <f>VLOOKUP(A1952,LastLogonDate!A:D,4,FALSE)</f>
        <v>#N/A</v>
      </c>
      <c r="I1952" s="5" t="str">
        <f t="shared" si="61"/>
        <v/>
      </c>
      <c r="J1952" t="str">
        <f t="shared" si="60"/>
        <v>OR dbo.v_R_System.Name0 like''</v>
      </c>
    </row>
    <row r="1953" spans="2:10" x14ac:dyDescent="0.25">
      <c r="B1953" s="2" t="str">
        <f>_xlfn.IFNA(VLOOKUP(A1953,SQLReport!A:F,2,FALSE),IF(A1953="","","Not in SCCM"))</f>
        <v/>
      </c>
      <c r="C1953" s="2" t="b">
        <f>COUNTIF(SQLReport!A:A, A1953)&gt;1</f>
        <v>0</v>
      </c>
      <c r="D1953" s="5" t="str">
        <f>IF(B1953="No",VLOOKUP(A1953,SQLReport!A:F,4,FALSE),"")</f>
        <v/>
      </c>
      <c r="E1953" s="5" t="str">
        <f>_xlfn.IFNA(IF(VLOOKUP(A1953,NewCMDB!A:N,1,FALSE)="","No","Yes"),IF(A1953="","","No"))</f>
        <v/>
      </c>
      <c r="F1953" s="5" t="e">
        <f>VLOOKUP(A1953,LastLogonDate!A:D,2,FALSE)</f>
        <v>#N/A</v>
      </c>
      <c r="G1953" s="5" t="e">
        <f>VLOOKUP(A1953,LastLogonDate!A:D,3,FALSE)</f>
        <v>#N/A</v>
      </c>
      <c r="H1953" s="5" t="e">
        <f>VLOOKUP(A1953,LastLogonDate!A:D,4,FALSE)</f>
        <v>#N/A</v>
      </c>
      <c r="I1953" s="5" t="str">
        <f t="shared" si="61"/>
        <v/>
      </c>
      <c r="J1953" t="str">
        <f t="shared" si="60"/>
        <v>OR dbo.v_R_System.Name0 like''</v>
      </c>
    </row>
    <row r="1954" spans="2:10" x14ac:dyDescent="0.25">
      <c r="B1954" s="2" t="str">
        <f>_xlfn.IFNA(VLOOKUP(A1954,SQLReport!A:F,2,FALSE),IF(A1954="","","Not in SCCM"))</f>
        <v/>
      </c>
      <c r="C1954" s="2" t="b">
        <f>COUNTIF(SQLReport!A:A, A1954)&gt;1</f>
        <v>0</v>
      </c>
      <c r="D1954" s="5" t="str">
        <f>IF(B1954="No",VLOOKUP(A1954,SQLReport!A:F,4,FALSE),"")</f>
        <v/>
      </c>
      <c r="E1954" s="5" t="str">
        <f>_xlfn.IFNA(IF(VLOOKUP(A1954,NewCMDB!A:N,1,FALSE)="","No","Yes"),IF(A1954="","","No"))</f>
        <v/>
      </c>
      <c r="F1954" s="5" t="e">
        <f>VLOOKUP(A1954,LastLogonDate!A:D,2,FALSE)</f>
        <v>#N/A</v>
      </c>
      <c r="G1954" s="5" t="e">
        <f>VLOOKUP(A1954,LastLogonDate!A:D,3,FALSE)</f>
        <v>#N/A</v>
      </c>
      <c r="H1954" s="5" t="e">
        <f>VLOOKUP(A1954,LastLogonDate!A:D,4,FALSE)</f>
        <v>#N/A</v>
      </c>
      <c r="I1954" s="5" t="str">
        <f t="shared" si="61"/>
        <v/>
      </c>
      <c r="J1954" t="str">
        <f t="shared" si="60"/>
        <v>OR dbo.v_R_System.Name0 like''</v>
      </c>
    </row>
    <row r="1955" spans="2:10" x14ac:dyDescent="0.25">
      <c r="B1955" s="2" t="str">
        <f>_xlfn.IFNA(VLOOKUP(A1955,SQLReport!A:F,2,FALSE),IF(A1955="","","Not in SCCM"))</f>
        <v/>
      </c>
      <c r="C1955" s="2" t="b">
        <f>COUNTIF(SQLReport!A:A, A1955)&gt;1</f>
        <v>0</v>
      </c>
      <c r="D1955" s="5" t="str">
        <f>IF(B1955="No",VLOOKUP(A1955,SQLReport!A:F,4,FALSE),"")</f>
        <v/>
      </c>
      <c r="E1955" s="5" t="str">
        <f>_xlfn.IFNA(IF(VLOOKUP(A1955,NewCMDB!A:N,1,FALSE)="","No","Yes"),IF(A1955="","","No"))</f>
        <v/>
      </c>
      <c r="F1955" s="5" t="e">
        <f>VLOOKUP(A1955,LastLogonDate!A:D,2,FALSE)</f>
        <v>#N/A</v>
      </c>
      <c r="G1955" s="5" t="e">
        <f>VLOOKUP(A1955,LastLogonDate!A:D,3,FALSE)</f>
        <v>#N/A</v>
      </c>
      <c r="H1955" s="5" t="e">
        <f>VLOOKUP(A1955,LastLogonDate!A:D,4,FALSE)</f>
        <v>#N/A</v>
      </c>
      <c r="I1955" s="5" t="str">
        <f t="shared" si="61"/>
        <v/>
      </c>
      <c r="J1955" t="str">
        <f t="shared" si="60"/>
        <v>OR dbo.v_R_System.Name0 like''</v>
      </c>
    </row>
    <row r="1956" spans="2:10" x14ac:dyDescent="0.25">
      <c r="B1956" s="2" t="str">
        <f>_xlfn.IFNA(VLOOKUP(A1956,SQLReport!A:F,2,FALSE),IF(A1956="","","Not in SCCM"))</f>
        <v/>
      </c>
      <c r="C1956" s="2" t="b">
        <f>COUNTIF(SQLReport!A:A, A1956)&gt;1</f>
        <v>0</v>
      </c>
      <c r="D1956" s="5" t="str">
        <f>IF(B1956="No",VLOOKUP(A1956,SQLReport!A:F,4,FALSE),"")</f>
        <v/>
      </c>
      <c r="E1956" s="5" t="str">
        <f>_xlfn.IFNA(IF(VLOOKUP(A1956,NewCMDB!A:N,1,FALSE)="","No","Yes"),IF(A1956="","","No"))</f>
        <v/>
      </c>
      <c r="F1956" s="5" t="e">
        <f>VLOOKUP(A1956,LastLogonDate!A:D,2,FALSE)</f>
        <v>#N/A</v>
      </c>
      <c r="G1956" s="5" t="e">
        <f>VLOOKUP(A1956,LastLogonDate!A:D,3,FALSE)</f>
        <v>#N/A</v>
      </c>
      <c r="H1956" s="5" t="e">
        <f>VLOOKUP(A1956,LastLogonDate!A:D,4,FALSE)</f>
        <v>#N/A</v>
      </c>
      <c r="I1956" s="5" t="str">
        <f t="shared" si="61"/>
        <v/>
      </c>
      <c r="J1956" t="str">
        <f t="shared" si="60"/>
        <v>OR dbo.v_R_System.Name0 like''</v>
      </c>
    </row>
    <row r="1957" spans="2:10" x14ac:dyDescent="0.25">
      <c r="B1957" s="2" t="str">
        <f>_xlfn.IFNA(VLOOKUP(A1957,SQLReport!A:F,2,FALSE),IF(A1957="","","Not in SCCM"))</f>
        <v/>
      </c>
      <c r="C1957" s="2" t="b">
        <f>COUNTIF(SQLReport!A:A, A1957)&gt;1</f>
        <v>0</v>
      </c>
      <c r="D1957" s="5" t="str">
        <f>IF(B1957="No",VLOOKUP(A1957,SQLReport!A:F,4,FALSE),"")</f>
        <v/>
      </c>
      <c r="E1957" s="5" t="str">
        <f>_xlfn.IFNA(IF(VLOOKUP(A1957,NewCMDB!A:N,1,FALSE)="","No","Yes"),IF(A1957="","","No"))</f>
        <v/>
      </c>
      <c r="F1957" s="5" t="e">
        <f>VLOOKUP(A1957,LastLogonDate!A:D,2,FALSE)</f>
        <v>#N/A</v>
      </c>
      <c r="G1957" s="5" t="e">
        <f>VLOOKUP(A1957,LastLogonDate!A:D,3,FALSE)</f>
        <v>#N/A</v>
      </c>
      <c r="H1957" s="5" t="e">
        <f>VLOOKUP(A1957,LastLogonDate!A:D,4,FALSE)</f>
        <v>#N/A</v>
      </c>
      <c r="I1957" s="5" t="str">
        <f t="shared" si="61"/>
        <v/>
      </c>
      <c r="J1957" t="str">
        <f t="shared" si="60"/>
        <v>OR dbo.v_R_System.Name0 like''</v>
      </c>
    </row>
    <row r="1958" spans="2:10" x14ac:dyDescent="0.25">
      <c r="B1958" s="2" t="str">
        <f>_xlfn.IFNA(VLOOKUP(A1958,SQLReport!A:F,2,FALSE),IF(A1958="","","Not in SCCM"))</f>
        <v/>
      </c>
      <c r="C1958" s="2" t="b">
        <f>COUNTIF(SQLReport!A:A, A1958)&gt;1</f>
        <v>0</v>
      </c>
      <c r="D1958" s="5" t="str">
        <f>IF(B1958="No",VLOOKUP(A1958,SQLReport!A:F,4,FALSE),"")</f>
        <v/>
      </c>
      <c r="E1958" s="5" t="str">
        <f>_xlfn.IFNA(IF(VLOOKUP(A1958,NewCMDB!A:N,1,FALSE)="","No","Yes"),IF(A1958="","","No"))</f>
        <v/>
      </c>
      <c r="F1958" s="5" t="e">
        <f>VLOOKUP(A1958,LastLogonDate!A:D,2,FALSE)</f>
        <v>#N/A</v>
      </c>
      <c r="G1958" s="5" t="e">
        <f>VLOOKUP(A1958,LastLogonDate!A:D,3,FALSE)</f>
        <v>#N/A</v>
      </c>
      <c r="H1958" s="5" t="e">
        <f>VLOOKUP(A1958,LastLogonDate!A:D,4,FALSE)</f>
        <v>#N/A</v>
      </c>
      <c r="I1958" s="5" t="str">
        <f t="shared" si="61"/>
        <v/>
      </c>
      <c r="J1958" t="str">
        <f t="shared" si="60"/>
        <v>OR dbo.v_R_System.Name0 like''</v>
      </c>
    </row>
    <row r="1959" spans="2:10" x14ac:dyDescent="0.25">
      <c r="B1959" s="2" t="str">
        <f>_xlfn.IFNA(VLOOKUP(A1959,SQLReport!A:F,2,FALSE),IF(A1959="","","Not in SCCM"))</f>
        <v/>
      </c>
      <c r="C1959" s="2" t="b">
        <f>COUNTIF(SQLReport!A:A, A1959)&gt;1</f>
        <v>0</v>
      </c>
      <c r="D1959" s="5" t="str">
        <f>IF(B1959="No",VLOOKUP(A1959,SQLReport!A:F,4,FALSE),"")</f>
        <v/>
      </c>
      <c r="E1959" s="5" t="str">
        <f>_xlfn.IFNA(IF(VLOOKUP(A1959,NewCMDB!A:N,1,FALSE)="","No","Yes"),IF(A1959="","","No"))</f>
        <v/>
      </c>
      <c r="F1959" s="5" t="e">
        <f>VLOOKUP(A1959,LastLogonDate!A:D,2,FALSE)</f>
        <v>#N/A</v>
      </c>
      <c r="G1959" s="5" t="e">
        <f>VLOOKUP(A1959,LastLogonDate!A:D,3,FALSE)</f>
        <v>#N/A</v>
      </c>
      <c r="H1959" s="5" t="e">
        <f>VLOOKUP(A1959,LastLogonDate!A:D,4,FALSE)</f>
        <v>#N/A</v>
      </c>
      <c r="I1959" s="5" t="str">
        <f t="shared" si="61"/>
        <v/>
      </c>
      <c r="J1959" t="str">
        <f t="shared" si="60"/>
        <v>OR dbo.v_R_System.Name0 like''</v>
      </c>
    </row>
    <row r="1960" spans="2:10" x14ac:dyDescent="0.25">
      <c r="B1960" s="2" t="str">
        <f>_xlfn.IFNA(VLOOKUP(A1960,SQLReport!A:F,2,FALSE),IF(A1960="","","Not in SCCM"))</f>
        <v/>
      </c>
      <c r="C1960" s="2" t="b">
        <f>COUNTIF(SQLReport!A:A, A1960)&gt;1</f>
        <v>0</v>
      </c>
      <c r="D1960" s="5" t="str">
        <f>IF(B1960="No",VLOOKUP(A1960,SQLReport!A:F,4,FALSE),"")</f>
        <v/>
      </c>
      <c r="E1960" s="5" t="str">
        <f>_xlfn.IFNA(IF(VLOOKUP(A1960,NewCMDB!A:N,1,FALSE)="","No","Yes"),IF(A1960="","","No"))</f>
        <v/>
      </c>
      <c r="F1960" s="5" t="e">
        <f>VLOOKUP(A1960,LastLogonDate!A:D,2,FALSE)</f>
        <v>#N/A</v>
      </c>
      <c r="G1960" s="5" t="e">
        <f>VLOOKUP(A1960,LastLogonDate!A:D,3,FALSE)</f>
        <v>#N/A</v>
      </c>
      <c r="H1960" s="5" t="e">
        <f>VLOOKUP(A1960,LastLogonDate!A:D,4,FALSE)</f>
        <v>#N/A</v>
      </c>
      <c r="I1960" s="5" t="str">
        <f t="shared" si="61"/>
        <v/>
      </c>
      <c r="J1960" t="str">
        <f t="shared" si="60"/>
        <v>OR dbo.v_R_System.Name0 like''</v>
      </c>
    </row>
    <row r="1961" spans="2:10" x14ac:dyDescent="0.25">
      <c r="B1961" s="2" t="str">
        <f>_xlfn.IFNA(VLOOKUP(A1961,SQLReport!A:F,2,FALSE),IF(A1961="","","Not in SCCM"))</f>
        <v/>
      </c>
      <c r="C1961" s="2" t="b">
        <f>COUNTIF(SQLReport!A:A, A1961)&gt;1</f>
        <v>0</v>
      </c>
      <c r="D1961" s="5" t="str">
        <f>IF(B1961="No",VLOOKUP(A1961,SQLReport!A:F,4,FALSE),"")</f>
        <v/>
      </c>
      <c r="E1961" s="5" t="str">
        <f>_xlfn.IFNA(IF(VLOOKUP(A1961,NewCMDB!A:N,1,FALSE)="","No","Yes"),IF(A1961="","","No"))</f>
        <v/>
      </c>
      <c r="F1961" s="5" t="e">
        <f>VLOOKUP(A1961,LastLogonDate!A:D,2,FALSE)</f>
        <v>#N/A</v>
      </c>
      <c r="G1961" s="5" t="e">
        <f>VLOOKUP(A1961,LastLogonDate!A:D,3,FALSE)</f>
        <v>#N/A</v>
      </c>
      <c r="H1961" s="5" t="e">
        <f>VLOOKUP(A1961,LastLogonDate!A:D,4,FALSE)</f>
        <v>#N/A</v>
      </c>
      <c r="I1961" s="5" t="str">
        <f t="shared" si="61"/>
        <v/>
      </c>
      <c r="J1961" t="str">
        <f t="shared" si="60"/>
        <v>OR dbo.v_R_System.Name0 like''</v>
      </c>
    </row>
    <row r="1962" spans="2:10" x14ac:dyDescent="0.25">
      <c r="B1962" s="2" t="str">
        <f>_xlfn.IFNA(VLOOKUP(A1962,SQLReport!A:F,2,FALSE),IF(A1962="","","Not in SCCM"))</f>
        <v/>
      </c>
      <c r="C1962" s="2" t="b">
        <f>COUNTIF(SQLReport!A:A, A1962)&gt;1</f>
        <v>0</v>
      </c>
      <c r="D1962" s="5" t="str">
        <f>IF(B1962="No",VLOOKUP(A1962,SQLReport!A:F,4,FALSE),"")</f>
        <v/>
      </c>
      <c r="E1962" s="5" t="str">
        <f>_xlfn.IFNA(IF(VLOOKUP(A1962,NewCMDB!A:N,1,FALSE)="","No","Yes"),IF(A1962="","","No"))</f>
        <v/>
      </c>
      <c r="F1962" s="5" t="e">
        <f>VLOOKUP(A1962,LastLogonDate!A:D,2,FALSE)</f>
        <v>#N/A</v>
      </c>
      <c r="G1962" s="5" t="e">
        <f>VLOOKUP(A1962,LastLogonDate!A:D,3,FALSE)</f>
        <v>#N/A</v>
      </c>
      <c r="H1962" s="5" t="e">
        <f>VLOOKUP(A1962,LastLogonDate!A:D,4,FALSE)</f>
        <v>#N/A</v>
      </c>
      <c r="I1962" s="5" t="str">
        <f t="shared" si="61"/>
        <v/>
      </c>
      <c r="J1962" t="str">
        <f t="shared" si="60"/>
        <v>OR dbo.v_R_System.Name0 like''</v>
      </c>
    </row>
    <row r="1963" spans="2:10" x14ac:dyDescent="0.25">
      <c r="B1963" s="2" t="str">
        <f>_xlfn.IFNA(VLOOKUP(A1963,SQLReport!A:F,2,FALSE),IF(A1963="","","Not in SCCM"))</f>
        <v/>
      </c>
      <c r="C1963" s="2" t="b">
        <f>COUNTIF(SQLReport!A:A, A1963)&gt;1</f>
        <v>0</v>
      </c>
      <c r="D1963" s="5" t="str">
        <f>IF(B1963="No",VLOOKUP(A1963,SQLReport!A:F,4,FALSE),"")</f>
        <v/>
      </c>
      <c r="E1963" s="5" t="str">
        <f>_xlfn.IFNA(IF(VLOOKUP(A1963,NewCMDB!A:N,1,FALSE)="","No","Yes"),IF(A1963="","","No"))</f>
        <v/>
      </c>
      <c r="F1963" s="5" t="e">
        <f>VLOOKUP(A1963,LastLogonDate!A:D,2,FALSE)</f>
        <v>#N/A</v>
      </c>
      <c r="G1963" s="5" t="e">
        <f>VLOOKUP(A1963,LastLogonDate!A:D,3,FALSE)</f>
        <v>#N/A</v>
      </c>
      <c r="H1963" s="5" t="e">
        <f>VLOOKUP(A1963,LastLogonDate!A:D,4,FALSE)</f>
        <v>#N/A</v>
      </c>
      <c r="I1963" s="5" t="str">
        <f t="shared" si="61"/>
        <v/>
      </c>
      <c r="J1963" t="str">
        <f t="shared" si="60"/>
        <v>OR dbo.v_R_System.Name0 like''</v>
      </c>
    </row>
    <row r="1964" spans="2:10" x14ac:dyDescent="0.25">
      <c r="B1964" s="2" t="str">
        <f>_xlfn.IFNA(VLOOKUP(A1964,SQLReport!A:F,2,FALSE),IF(A1964="","","Not in SCCM"))</f>
        <v/>
      </c>
      <c r="C1964" s="2" t="b">
        <f>COUNTIF(SQLReport!A:A, A1964)&gt;1</f>
        <v>0</v>
      </c>
      <c r="D1964" s="5" t="str">
        <f>IF(B1964="No",VLOOKUP(A1964,SQLReport!A:F,4,FALSE),"")</f>
        <v/>
      </c>
      <c r="E1964" s="5" t="str">
        <f>_xlfn.IFNA(IF(VLOOKUP(A1964,NewCMDB!A:N,1,FALSE)="","No","Yes"),IF(A1964="","","No"))</f>
        <v/>
      </c>
      <c r="F1964" s="5" t="e">
        <f>VLOOKUP(A1964,LastLogonDate!A:D,2,FALSE)</f>
        <v>#N/A</v>
      </c>
      <c r="G1964" s="5" t="e">
        <f>VLOOKUP(A1964,LastLogonDate!A:D,3,FALSE)</f>
        <v>#N/A</v>
      </c>
      <c r="H1964" s="5" t="e">
        <f>VLOOKUP(A1964,LastLogonDate!A:D,4,FALSE)</f>
        <v>#N/A</v>
      </c>
      <c r="I1964" s="5" t="str">
        <f t="shared" si="61"/>
        <v/>
      </c>
      <c r="J1964" t="str">
        <f t="shared" si="60"/>
        <v>OR dbo.v_R_System.Name0 like''</v>
      </c>
    </row>
    <row r="1965" spans="2:10" x14ac:dyDescent="0.25">
      <c r="B1965" s="2" t="str">
        <f>_xlfn.IFNA(VLOOKUP(A1965,SQLReport!A:F,2,FALSE),IF(A1965="","","Not in SCCM"))</f>
        <v/>
      </c>
      <c r="C1965" s="2" t="b">
        <f>COUNTIF(SQLReport!A:A, A1965)&gt;1</f>
        <v>0</v>
      </c>
      <c r="D1965" s="5" t="str">
        <f>IF(B1965="No",VLOOKUP(A1965,SQLReport!A:F,4,FALSE),"")</f>
        <v/>
      </c>
      <c r="E1965" s="5" t="str">
        <f>_xlfn.IFNA(IF(VLOOKUP(A1965,NewCMDB!A:N,1,FALSE)="","No","Yes"),IF(A1965="","","No"))</f>
        <v/>
      </c>
      <c r="F1965" s="5" t="e">
        <f>VLOOKUP(A1965,LastLogonDate!A:D,2,FALSE)</f>
        <v>#N/A</v>
      </c>
      <c r="G1965" s="5" t="e">
        <f>VLOOKUP(A1965,LastLogonDate!A:D,3,FALSE)</f>
        <v>#N/A</v>
      </c>
      <c r="H1965" s="5" t="e">
        <f>VLOOKUP(A1965,LastLogonDate!A:D,4,FALSE)</f>
        <v>#N/A</v>
      </c>
      <c r="I1965" s="5" t="str">
        <f t="shared" si="61"/>
        <v/>
      </c>
      <c r="J1965" t="str">
        <f t="shared" si="60"/>
        <v>OR dbo.v_R_System.Name0 like''</v>
      </c>
    </row>
    <row r="1966" spans="2:10" x14ac:dyDescent="0.25">
      <c r="B1966" s="2" t="str">
        <f>_xlfn.IFNA(VLOOKUP(A1966,SQLReport!A:F,2,FALSE),IF(A1966="","","Not in SCCM"))</f>
        <v/>
      </c>
      <c r="C1966" s="2" t="b">
        <f>COUNTIF(SQLReport!A:A, A1966)&gt;1</f>
        <v>0</v>
      </c>
      <c r="D1966" s="5" t="str">
        <f>IF(B1966="No",VLOOKUP(A1966,SQLReport!A:F,4,FALSE),"")</f>
        <v/>
      </c>
      <c r="E1966" s="5" t="str">
        <f>_xlfn.IFNA(IF(VLOOKUP(A1966,NewCMDB!A:N,1,FALSE)="","No","Yes"),IF(A1966="","","No"))</f>
        <v/>
      </c>
      <c r="F1966" s="5" t="e">
        <f>VLOOKUP(A1966,LastLogonDate!A:D,2,FALSE)</f>
        <v>#N/A</v>
      </c>
      <c r="G1966" s="5" t="e">
        <f>VLOOKUP(A1966,LastLogonDate!A:D,3,FALSE)</f>
        <v>#N/A</v>
      </c>
      <c r="H1966" s="5" t="e">
        <f>VLOOKUP(A1966,LastLogonDate!A:D,4,FALSE)</f>
        <v>#N/A</v>
      </c>
      <c r="I1966" s="5" t="str">
        <f t="shared" si="61"/>
        <v/>
      </c>
      <c r="J1966" t="str">
        <f t="shared" si="60"/>
        <v>OR dbo.v_R_System.Name0 like''</v>
      </c>
    </row>
    <row r="1967" spans="2:10" x14ac:dyDescent="0.25">
      <c r="B1967" s="2" t="str">
        <f>_xlfn.IFNA(VLOOKUP(A1967,SQLReport!A:F,2,FALSE),IF(A1967="","","Not in SCCM"))</f>
        <v/>
      </c>
      <c r="C1967" s="2" t="b">
        <f>COUNTIF(SQLReport!A:A, A1967)&gt;1</f>
        <v>0</v>
      </c>
      <c r="D1967" s="5" t="str">
        <f>IF(B1967="No",VLOOKUP(A1967,SQLReport!A:F,4,FALSE),"")</f>
        <v/>
      </c>
      <c r="E1967" s="5" t="str">
        <f>_xlfn.IFNA(IF(VLOOKUP(A1967,NewCMDB!A:N,1,FALSE)="","No","Yes"),IF(A1967="","","No"))</f>
        <v/>
      </c>
      <c r="F1967" s="5" t="e">
        <f>VLOOKUP(A1967,LastLogonDate!A:D,2,FALSE)</f>
        <v>#N/A</v>
      </c>
      <c r="G1967" s="5" t="e">
        <f>VLOOKUP(A1967,LastLogonDate!A:D,3,FALSE)</f>
        <v>#N/A</v>
      </c>
      <c r="H1967" s="5" t="e">
        <f>VLOOKUP(A1967,LastLogonDate!A:D,4,FALSE)</f>
        <v>#N/A</v>
      </c>
      <c r="I1967" s="5" t="str">
        <f t="shared" si="61"/>
        <v/>
      </c>
      <c r="J1967" t="str">
        <f t="shared" si="60"/>
        <v>OR dbo.v_R_System.Name0 like''</v>
      </c>
    </row>
    <row r="1968" spans="2:10" x14ac:dyDescent="0.25">
      <c r="B1968" s="2" t="str">
        <f>_xlfn.IFNA(VLOOKUP(A1968,SQLReport!A:F,2,FALSE),IF(A1968="","","Not in SCCM"))</f>
        <v/>
      </c>
      <c r="C1968" s="2" t="b">
        <f>COUNTIF(SQLReport!A:A, A1968)&gt;1</f>
        <v>0</v>
      </c>
      <c r="D1968" s="5" t="str">
        <f>IF(B1968="No",VLOOKUP(A1968,SQLReport!A:F,4,FALSE),"")</f>
        <v/>
      </c>
      <c r="E1968" s="5" t="str">
        <f>_xlfn.IFNA(IF(VLOOKUP(A1968,NewCMDB!A:N,1,FALSE)="","No","Yes"),IF(A1968="","","No"))</f>
        <v/>
      </c>
      <c r="F1968" s="5" t="e">
        <f>VLOOKUP(A1968,LastLogonDate!A:D,2,FALSE)</f>
        <v>#N/A</v>
      </c>
      <c r="G1968" s="5" t="e">
        <f>VLOOKUP(A1968,LastLogonDate!A:D,3,FALSE)</f>
        <v>#N/A</v>
      </c>
      <c r="H1968" s="5" t="e">
        <f>VLOOKUP(A1968,LastLogonDate!A:D,4,FALSE)</f>
        <v>#N/A</v>
      </c>
      <c r="I1968" s="5" t="str">
        <f t="shared" si="61"/>
        <v/>
      </c>
      <c r="J1968" t="str">
        <f t="shared" si="60"/>
        <v>OR dbo.v_R_System.Name0 like''</v>
      </c>
    </row>
    <row r="1969" spans="2:10" x14ac:dyDescent="0.25">
      <c r="B1969" s="2" t="str">
        <f>_xlfn.IFNA(VLOOKUP(A1969,SQLReport!A:F,2,FALSE),IF(A1969="","","Not in SCCM"))</f>
        <v/>
      </c>
      <c r="C1969" s="2" t="b">
        <f>COUNTIF(SQLReport!A:A, A1969)&gt;1</f>
        <v>0</v>
      </c>
      <c r="D1969" s="5" t="str">
        <f>IF(B1969="No",VLOOKUP(A1969,SQLReport!A:F,4,FALSE),"")</f>
        <v/>
      </c>
      <c r="E1969" s="5" t="str">
        <f>_xlfn.IFNA(IF(VLOOKUP(A1969,NewCMDB!A:N,1,FALSE)="","No","Yes"),IF(A1969="","","No"))</f>
        <v/>
      </c>
      <c r="F1969" s="5" t="e">
        <f>VLOOKUP(A1969,LastLogonDate!A:D,2,FALSE)</f>
        <v>#N/A</v>
      </c>
      <c r="G1969" s="5" t="e">
        <f>VLOOKUP(A1969,LastLogonDate!A:D,3,FALSE)</f>
        <v>#N/A</v>
      </c>
      <c r="H1969" s="5" t="e">
        <f>VLOOKUP(A1969,LastLogonDate!A:D,4,FALSE)</f>
        <v>#N/A</v>
      </c>
      <c r="I1969" s="5" t="str">
        <f t="shared" si="61"/>
        <v/>
      </c>
      <c r="J1969" t="str">
        <f t="shared" si="60"/>
        <v>OR dbo.v_R_System.Name0 like''</v>
      </c>
    </row>
    <row r="1970" spans="2:10" x14ac:dyDescent="0.25">
      <c r="B1970" s="2" t="str">
        <f>_xlfn.IFNA(VLOOKUP(A1970,SQLReport!A:F,2,FALSE),IF(A1970="","","Not in SCCM"))</f>
        <v/>
      </c>
      <c r="C1970" s="2" t="b">
        <f>COUNTIF(SQLReport!A:A, A1970)&gt;1</f>
        <v>0</v>
      </c>
      <c r="D1970" s="5" t="str">
        <f>IF(B1970="No",VLOOKUP(A1970,SQLReport!A:F,4,FALSE),"")</f>
        <v/>
      </c>
      <c r="E1970" s="5" t="str">
        <f>_xlfn.IFNA(IF(VLOOKUP(A1970,NewCMDB!A:N,1,FALSE)="","No","Yes"),IF(A1970="","","No"))</f>
        <v/>
      </c>
      <c r="F1970" s="5" t="e">
        <f>VLOOKUP(A1970,LastLogonDate!A:D,2,FALSE)</f>
        <v>#N/A</v>
      </c>
      <c r="G1970" s="5" t="e">
        <f>VLOOKUP(A1970,LastLogonDate!A:D,3,FALSE)</f>
        <v>#N/A</v>
      </c>
      <c r="H1970" s="5" t="e">
        <f>VLOOKUP(A1970,LastLogonDate!A:D,4,FALSE)</f>
        <v>#N/A</v>
      </c>
      <c r="I1970" s="5" t="str">
        <f t="shared" si="61"/>
        <v/>
      </c>
      <c r="J1970" t="str">
        <f t="shared" si="60"/>
        <v>OR dbo.v_R_System.Name0 like''</v>
      </c>
    </row>
    <row r="1971" spans="2:10" x14ac:dyDescent="0.25">
      <c r="B1971" s="2" t="str">
        <f>_xlfn.IFNA(VLOOKUP(A1971,SQLReport!A:F,2,FALSE),IF(A1971="","","Not in SCCM"))</f>
        <v/>
      </c>
      <c r="C1971" s="2" t="b">
        <f>COUNTIF(SQLReport!A:A, A1971)&gt;1</f>
        <v>0</v>
      </c>
      <c r="D1971" s="5" t="str">
        <f>IF(B1971="No",VLOOKUP(A1971,SQLReport!A:F,4,FALSE),"")</f>
        <v/>
      </c>
      <c r="E1971" s="5" t="str">
        <f>_xlfn.IFNA(IF(VLOOKUP(A1971,NewCMDB!A:N,1,FALSE)="","No","Yes"),IF(A1971="","","No"))</f>
        <v/>
      </c>
      <c r="F1971" s="5" t="e">
        <f>VLOOKUP(A1971,LastLogonDate!A:D,2,FALSE)</f>
        <v>#N/A</v>
      </c>
      <c r="G1971" s="5" t="e">
        <f>VLOOKUP(A1971,LastLogonDate!A:D,3,FALSE)</f>
        <v>#N/A</v>
      </c>
      <c r="H1971" s="5" t="e">
        <f>VLOOKUP(A1971,LastLogonDate!A:D,4,FALSE)</f>
        <v>#N/A</v>
      </c>
      <c r="I1971" s="5" t="str">
        <f t="shared" si="61"/>
        <v/>
      </c>
      <c r="J1971" t="str">
        <f t="shared" si="60"/>
        <v>OR dbo.v_R_System.Name0 like''</v>
      </c>
    </row>
    <row r="1972" spans="2:10" x14ac:dyDescent="0.25">
      <c r="B1972" s="2" t="str">
        <f>_xlfn.IFNA(VLOOKUP(A1972,SQLReport!A:F,2,FALSE),IF(A1972="","","Not in SCCM"))</f>
        <v/>
      </c>
      <c r="C1972" s="2" t="b">
        <f>COUNTIF(SQLReport!A:A, A1972)&gt;1</f>
        <v>0</v>
      </c>
      <c r="D1972" s="5" t="str">
        <f>IF(B1972="No",VLOOKUP(A1972,SQLReport!A:F,4,FALSE),"")</f>
        <v/>
      </c>
      <c r="E1972" s="5" t="str">
        <f>_xlfn.IFNA(IF(VLOOKUP(A1972,NewCMDB!A:N,1,FALSE)="","No","Yes"),IF(A1972="","","No"))</f>
        <v/>
      </c>
      <c r="F1972" s="5" t="e">
        <f>VLOOKUP(A1972,LastLogonDate!A:D,2,FALSE)</f>
        <v>#N/A</v>
      </c>
      <c r="G1972" s="5" t="e">
        <f>VLOOKUP(A1972,LastLogonDate!A:D,3,FALSE)</f>
        <v>#N/A</v>
      </c>
      <c r="H1972" s="5" t="e">
        <f>VLOOKUP(A1972,LastLogonDate!A:D,4,FALSE)</f>
        <v>#N/A</v>
      </c>
      <c r="I1972" s="5" t="str">
        <f t="shared" si="61"/>
        <v/>
      </c>
      <c r="J1972" t="str">
        <f t="shared" si="60"/>
        <v>OR dbo.v_R_System.Name0 like''</v>
      </c>
    </row>
    <row r="1973" spans="2:10" x14ac:dyDescent="0.25">
      <c r="B1973" s="2" t="str">
        <f>_xlfn.IFNA(VLOOKUP(A1973,SQLReport!A:F,2,FALSE),IF(A1973="","","Not in SCCM"))</f>
        <v/>
      </c>
      <c r="C1973" s="2" t="b">
        <f>COUNTIF(SQLReport!A:A, A1973)&gt;1</f>
        <v>0</v>
      </c>
      <c r="D1973" s="5" t="str">
        <f>IF(B1973="No",VLOOKUP(A1973,SQLReport!A:F,4,FALSE),"")</f>
        <v/>
      </c>
      <c r="E1973" s="5" t="str">
        <f>_xlfn.IFNA(IF(VLOOKUP(A1973,NewCMDB!A:N,1,FALSE)="","No","Yes"),IF(A1973="","","No"))</f>
        <v/>
      </c>
      <c r="F1973" s="5" t="e">
        <f>VLOOKUP(A1973,LastLogonDate!A:D,2,FALSE)</f>
        <v>#N/A</v>
      </c>
      <c r="G1973" s="5" t="e">
        <f>VLOOKUP(A1973,LastLogonDate!A:D,3,FALSE)</f>
        <v>#N/A</v>
      </c>
      <c r="H1973" s="5" t="e">
        <f>VLOOKUP(A1973,LastLogonDate!A:D,4,FALSE)</f>
        <v>#N/A</v>
      </c>
      <c r="I1973" s="5" t="str">
        <f t="shared" si="61"/>
        <v/>
      </c>
      <c r="J1973" t="str">
        <f t="shared" si="60"/>
        <v>OR dbo.v_R_System.Name0 like''</v>
      </c>
    </row>
    <row r="1974" spans="2:10" x14ac:dyDescent="0.25">
      <c r="B1974" s="2" t="str">
        <f>_xlfn.IFNA(VLOOKUP(A1974,SQLReport!A:F,2,FALSE),IF(A1974="","","Not in SCCM"))</f>
        <v/>
      </c>
      <c r="C1974" s="2" t="b">
        <f>COUNTIF(SQLReport!A:A, A1974)&gt;1</f>
        <v>0</v>
      </c>
      <c r="D1974" s="5" t="str">
        <f>IF(B1974="No",VLOOKUP(A1974,SQLReport!A:F,4,FALSE),"")</f>
        <v/>
      </c>
      <c r="E1974" s="5" t="str">
        <f>_xlfn.IFNA(IF(VLOOKUP(A1974,NewCMDB!A:N,1,FALSE)="","No","Yes"),IF(A1974="","","No"))</f>
        <v/>
      </c>
      <c r="F1974" s="5" t="e">
        <f>VLOOKUP(A1974,LastLogonDate!A:D,2,FALSE)</f>
        <v>#N/A</v>
      </c>
      <c r="G1974" s="5" t="e">
        <f>VLOOKUP(A1974,LastLogonDate!A:D,3,FALSE)</f>
        <v>#N/A</v>
      </c>
      <c r="H1974" s="5" t="e">
        <f>VLOOKUP(A1974,LastLogonDate!A:D,4,FALSE)</f>
        <v>#N/A</v>
      </c>
      <c r="I1974" s="5" t="str">
        <f t="shared" si="61"/>
        <v/>
      </c>
      <c r="J1974" t="str">
        <f t="shared" si="60"/>
        <v>OR dbo.v_R_System.Name0 like''</v>
      </c>
    </row>
    <row r="1975" spans="2:10" x14ac:dyDescent="0.25">
      <c r="B1975" s="2" t="str">
        <f>_xlfn.IFNA(VLOOKUP(A1975,SQLReport!A:F,2,FALSE),IF(A1975="","","Not in SCCM"))</f>
        <v/>
      </c>
      <c r="C1975" s="2" t="b">
        <f>COUNTIF(SQLReport!A:A, A1975)&gt;1</f>
        <v>0</v>
      </c>
      <c r="D1975" s="5" t="str">
        <f>IF(B1975="No",VLOOKUP(A1975,SQLReport!A:F,4,FALSE),"")</f>
        <v/>
      </c>
      <c r="E1975" s="5" t="str">
        <f>_xlfn.IFNA(IF(VLOOKUP(A1975,NewCMDB!A:N,1,FALSE)="","No","Yes"),IF(A1975="","","No"))</f>
        <v/>
      </c>
      <c r="F1975" s="5" t="e">
        <f>VLOOKUP(A1975,LastLogonDate!A:D,2,FALSE)</f>
        <v>#N/A</v>
      </c>
      <c r="G1975" s="5" t="e">
        <f>VLOOKUP(A1975,LastLogonDate!A:D,3,FALSE)</f>
        <v>#N/A</v>
      </c>
      <c r="H1975" s="5" t="e">
        <f>VLOOKUP(A1975,LastLogonDate!A:D,4,FALSE)</f>
        <v>#N/A</v>
      </c>
      <c r="I1975" s="5" t="str">
        <f t="shared" si="61"/>
        <v/>
      </c>
      <c r="J1975" t="str">
        <f t="shared" si="60"/>
        <v>OR dbo.v_R_System.Name0 like''</v>
      </c>
    </row>
    <row r="1976" spans="2:10" x14ac:dyDescent="0.25">
      <c r="B1976" s="2" t="str">
        <f>_xlfn.IFNA(VLOOKUP(A1976,SQLReport!A:F,2,FALSE),IF(A1976="","","Not in SCCM"))</f>
        <v/>
      </c>
      <c r="C1976" s="2" t="b">
        <f>COUNTIF(SQLReport!A:A, A1976)&gt;1</f>
        <v>0</v>
      </c>
      <c r="D1976" s="5" t="str">
        <f>IF(B1976="No",VLOOKUP(A1976,SQLReport!A:F,4,FALSE),"")</f>
        <v/>
      </c>
      <c r="E1976" s="5" t="str">
        <f>_xlfn.IFNA(IF(VLOOKUP(A1976,NewCMDB!A:N,1,FALSE)="","No","Yes"),IF(A1976="","","No"))</f>
        <v/>
      </c>
      <c r="F1976" s="5" t="e">
        <f>VLOOKUP(A1976,LastLogonDate!A:D,2,FALSE)</f>
        <v>#N/A</v>
      </c>
      <c r="G1976" s="5" t="e">
        <f>VLOOKUP(A1976,LastLogonDate!A:D,3,FALSE)</f>
        <v>#N/A</v>
      </c>
      <c r="H1976" s="5" t="e">
        <f>VLOOKUP(A1976,LastLogonDate!A:D,4,FALSE)</f>
        <v>#N/A</v>
      </c>
      <c r="I1976" s="5" t="str">
        <f t="shared" si="61"/>
        <v/>
      </c>
      <c r="J1976" t="str">
        <f t="shared" si="60"/>
        <v>OR dbo.v_R_System.Name0 like''</v>
      </c>
    </row>
    <row r="1977" spans="2:10" x14ac:dyDescent="0.25">
      <c r="B1977" s="2" t="str">
        <f>_xlfn.IFNA(VLOOKUP(A1977,SQLReport!A:F,2,FALSE),IF(A1977="","","Not in SCCM"))</f>
        <v/>
      </c>
      <c r="C1977" s="2" t="b">
        <f>COUNTIF(SQLReport!A:A, A1977)&gt;1</f>
        <v>0</v>
      </c>
      <c r="D1977" s="5" t="str">
        <f>IF(B1977="No",VLOOKUP(A1977,SQLReport!A:F,4,FALSE),"")</f>
        <v/>
      </c>
      <c r="E1977" s="5" t="str">
        <f>_xlfn.IFNA(IF(VLOOKUP(A1977,NewCMDB!A:N,1,FALSE)="","No","Yes"),IF(A1977="","","No"))</f>
        <v/>
      </c>
      <c r="F1977" s="5" t="e">
        <f>VLOOKUP(A1977,LastLogonDate!A:D,2,FALSE)</f>
        <v>#N/A</v>
      </c>
      <c r="G1977" s="5" t="e">
        <f>VLOOKUP(A1977,LastLogonDate!A:D,3,FALSE)</f>
        <v>#N/A</v>
      </c>
      <c r="H1977" s="5" t="e">
        <f>VLOOKUP(A1977,LastLogonDate!A:D,4,FALSE)</f>
        <v>#N/A</v>
      </c>
      <c r="I1977" s="5" t="str">
        <f t="shared" si="61"/>
        <v/>
      </c>
      <c r="J1977" t="str">
        <f t="shared" si="60"/>
        <v>OR dbo.v_R_System.Name0 like''</v>
      </c>
    </row>
    <row r="1978" spans="2:10" x14ac:dyDescent="0.25">
      <c r="B1978" s="2" t="str">
        <f>_xlfn.IFNA(VLOOKUP(A1978,SQLReport!A:F,2,FALSE),IF(A1978="","","Not in SCCM"))</f>
        <v/>
      </c>
      <c r="C1978" s="2" t="b">
        <f>COUNTIF(SQLReport!A:A, A1978)&gt;1</f>
        <v>0</v>
      </c>
      <c r="D1978" s="5" t="str">
        <f>IF(B1978="No",VLOOKUP(A1978,SQLReport!A:F,4,FALSE),"")</f>
        <v/>
      </c>
      <c r="E1978" s="5" t="str">
        <f>_xlfn.IFNA(IF(VLOOKUP(A1978,NewCMDB!A:N,1,FALSE)="","No","Yes"),IF(A1978="","","No"))</f>
        <v/>
      </c>
      <c r="F1978" s="5" t="e">
        <f>VLOOKUP(A1978,LastLogonDate!A:D,2,FALSE)</f>
        <v>#N/A</v>
      </c>
      <c r="G1978" s="5" t="e">
        <f>VLOOKUP(A1978,LastLogonDate!A:D,3,FALSE)</f>
        <v>#N/A</v>
      </c>
      <c r="H1978" s="5" t="e">
        <f>VLOOKUP(A1978,LastLogonDate!A:D,4,FALSE)</f>
        <v>#N/A</v>
      </c>
      <c r="I1978" s="5" t="str">
        <f t="shared" si="61"/>
        <v/>
      </c>
      <c r="J1978" t="str">
        <f t="shared" si="60"/>
        <v>OR dbo.v_R_System.Name0 like''</v>
      </c>
    </row>
    <row r="1979" spans="2:10" x14ac:dyDescent="0.25">
      <c r="B1979" s="2" t="str">
        <f>_xlfn.IFNA(VLOOKUP(A1979,SQLReport!A:F,2,FALSE),IF(A1979="","","Not in SCCM"))</f>
        <v/>
      </c>
      <c r="C1979" s="2" t="b">
        <f>COUNTIF(SQLReport!A:A, A1979)&gt;1</f>
        <v>0</v>
      </c>
      <c r="D1979" s="5" t="str">
        <f>IF(B1979="No",VLOOKUP(A1979,SQLReport!A:F,4,FALSE),"")</f>
        <v/>
      </c>
      <c r="E1979" s="5" t="str">
        <f>_xlfn.IFNA(IF(VLOOKUP(A1979,NewCMDB!A:N,1,FALSE)="","No","Yes"),IF(A1979="","","No"))</f>
        <v/>
      </c>
      <c r="F1979" s="5" t="e">
        <f>VLOOKUP(A1979,LastLogonDate!A:D,2,FALSE)</f>
        <v>#N/A</v>
      </c>
      <c r="G1979" s="5" t="e">
        <f>VLOOKUP(A1979,LastLogonDate!A:D,3,FALSE)</f>
        <v>#N/A</v>
      </c>
      <c r="H1979" s="5" t="e">
        <f>VLOOKUP(A1979,LastLogonDate!A:D,4,FALSE)</f>
        <v>#N/A</v>
      </c>
      <c r="I1979" s="5" t="str">
        <f t="shared" si="61"/>
        <v/>
      </c>
      <c r="J1979" t="str">
        <f t="shared" si="60"/>
        <v>OR dbo.v_R_System.Name0 like''</v>
      </c>
    </row>
    <row r="1980" spans="2:10" x14ac:dyDescent="0.25">
      <c r="B1980" s="2" t="str">
        <f>_xlfn.IFNA(VLOOKUP(A1980,SQLReport!A:F,2,FALSE),IF(A1980="","","Not in SCCM"))</f>
        <v/>
      </c>
      <c r="C1980" s="2" t="b">
        <f>COUNTIF(SQLReport!A:A, A1980)&gt;1</f>
        <v>0</v>
      </c>
      <c r="D1980" s="5" t="str">
        <f>IF(B1980="No",VLOOKUP(A1980,SQLReport!A:F,4,FALSE),"")</f>
        <v/>
      </c>
      <c r="E1980" s="5" t="str">
        <f>_xlfn.IFNA(IF(VLOOKUP(A1980,NewCMDB!A:N,1,FALSE)="","No","Yes"),IF(A1980="","","No"))</f>
        <v/>
      </c>
      <c r="F1980" s="5" t="e">
        <f>VLOOKUP(A1980,LastLogonDate!A:D,2,FALSE)</f>
        <v>#N/A</v>
      </c>
      <c r="G1980" s="5" t="e">
        <f>VLOOKUP(A1980,LastLogonDate!A:D,3,FALSE)</f>
        <v>#N/A</v>
      </c>
      <c r="H1980" s="5" t="e">
        <f>VLOOKUP(A1980,LastLogonDate!A:D,4,FALSE)</f>
        <v>#N/A</v>
      </c>
      <c r="I1980" s="5" t="str">
        <f t="shared" si="61"/>
        <v/>
      </c>
      <c r="J1980" t="str">
        <f t="shared" si="60"/>
        <v>OR dbo.v_R_System.Name0 like''</v>
      </c>
    </row>
    <row r="1981" spans="2:10" x14ac:dyDescent="0.25">
      <c r="B1981" s="2" t="str">
        <f>_xlfn.IFNA(VLOOKUP(A1981,SQLReport!A:F,2,FALSE),IF(A1981="","","Not in SCCM"))</f>
        <v/>
      </c>
      <c r="C1981" s="2" t="b">
        <f>COUNTIF(SQLReport!A:A, A1981)&gt;1</f>
        <v>0</v>
      </c>
      <c r="D1981" s="5" t="str">
        <f>IF(B1981="No",VLOOKUP(A1981,SQLReport!A:F,4,FALSE),"")</f>
        <v/>
      </c>
      <c r="E1981" s="5" t="str">
        <f>_xlfn.IFNA(IF(VLOOKUP(A1981,NewCMDB!A:N,1,FALSE)="","No","Yes"),IF(A1981="","","No"))</f>
        <v/>
      </c>
      <c r="F1981" s="5" t="e">
        <f>VLOOKUP(A1981,LastLogonDate!A:D,2,FALSE)</f>
        <v>#N/A</v>
      </c>
      <c r="G1981" s="5" t="e">
        <f>VLOOKUP(A1981,LastLogonDate!A:D,3,FALSE)</f>
        <v>#N/A</v>
      </c>
      <c r="H1981" s="5" t="e">
        <f>VLOOKUP(A1981,LastLogonDate!A:D,4,FALSE)</f>
        <v>#N/A</v>
      </c>
      <c r="I1981" s="5" t="str">
        <f t="shared" si="61"/>
        <v/>
      </c>
      <c r="J1981" t="str">
        <f t="shared" si="60"/>
        <v>OR dbo.v_R_System.Name0 like''</v>
      </c>
    </row>
    <row r="1982" spans="2:10" x14ac:dyDescent="0.25">
      <c r="B1982" s="2" t="str">
        <f>_xlfn.IFNA(VLOOKUP(A1982,SQLReport!A:F,2,FALSE),IF(A1982="","","Not in SCCM"))</f>
        <v/>
      </c>
      <c r="C1982" s="2" t="b">
        <f>COUNTIF(SQLReport!A:A, A1982)&gt;1</f>
        <v>0</v>
      </c>
      <c r="D1982" s="5" t="str">
        <f>IF(B1982="No",VLOOKUP(A1982,SQLReport!A:F,4,FALSE),"")</f>
        <v/>
      </c>
      <c r="E1982" s="5" t="str">
        <f>_xlfn.IFNA(IF(VLOOKUP(A1982,NewCMDB!A:N,1,FALSE)="","No","Yes"),IF(A1982="","","No"))</f>
        <v/>
      </c>
      <c r="F1982" s="5" t="e">
        <f>VLOOKUP(A1982,LastLogonDate!A:D,2,FALSE)</f>
        <v>#N/A</v>
      </c>
      <c r="G1982" s="5" t="e">
        <f>VLOOKUP(A1982,LastLogonDate!A:D,3,FALSE)</f>
        <v>#N/A</v>
      </c>
      <c r="H1982" s="5" t="e">
        <f>VLOOKUP(A1982,LastLogonDate!A:D,4,FALSE)</f>
        <v>#N/A</v>
      </c>
      <c r="I1982" s="5" t="str">
        <f t="shared" si="61"/>
        <v/>
      </c>
      <c r="J1982" t="str">
        <f t="shared" si="60"/>
        <v>OR dbo.v_R_System.Name0 like''</v>
      </c>
    </row>
    <row r="1983" spans="2:10" x14ac:dyDescent="0.25">
      <c r="B1983" s="2" t="str">
        <f>_xlfn.IFNA(VLOOKUP(A1983,SQLReport!A:F,2,FALSE),IF(A1983="","","Not in SCCM"))</f>
        <v/>
      </c>
      <c r="C1983" s="2" t="b">
        <f>COUNTIF(SQLReport!A:A, A1983)&gt;1</f>
        <v>0</v>
      </c>
      <c r="D1983" s="5" t="str">
        <f>IF(B1983="No",VLOOKUP(A1983,SQLReport!A:F,4,FALSE),"")</f>
        <v/>
      </c>
      <c r="E1983" s="5" t="str">
        <f>_xlfn.IFNA(IF(VLOOKUP(A1983,NewCMDB!A:N,1,FALSE)="","No","Yes"),IF(A1983="","","No"))</f>
        <v/>
      </c>
      <c r="F1983" s="5" t="e">
        <f>VLOOKUP(A1983,LastLogonDate!A:D,2,FALSE)</f>
        <v>#N/A</v>
      </c>
      <c r="G1983" s="5" t="e">
        <f>VLOOKUP(A1983,LastLogonDate!A:D,3,FALSE)</f>
        <v>#N/A</v>
      </c>
      <c r="H1983" s="5" t="e">
        <f>VLOOKUP(A1983,LastLogonDate!A:D,4,FALSE)</f>
        <v>#N/A</v>
      </c>
      <c r="I1983" s="5" t="str">
        <f t="shared" si="61"/>
        <v/>
      </c>
      <c r="J1983" t="str">
        <f t="shared" si="60"/>
        <v>OR dbo.v_R_System.Name0 like''</v>
      </c>
    </row>
    <row r="1984" spans="2:10" x14ac:dyDescent="0.25">
      <c r="B1984" s="2" t="str">
        <f>_xlfn.IFNA(VLOOKUP(A1984,SQLReport!A:F,2,FALSE),IF(A1984="","","Not in SCCM"))</f>
        <v/>
      </c>
      <c r="C1984" s="2" t="b">
        <f>COUNTIF(SQLReport!A:A, A1984)&gt;1</f>
        <v>0</v>
      </c>
      <c r="D1984" s="5" t="str">
        <f>IF(B1984="No",VLOOKUP(A1984,SQLReport!A:F,4,FALSE),"")</f>
        <v/>
      </c>
      <c r="E1984" s="5" t="str">
        <f>_xlfn.IFNA(IF(VLOOKUP(A1984,NewCMDB!A:N,1,FALSE)="","No","Yes"),IF(A1984="","","No"))</f>
        <v/>
      </c>
      <c r="F1984" s="5" t="e">
        <f>VLOOKUP(A1984,LastLogonDate!A:D,2,FALSE)</f>
        <v>#N/A</v>
      </c>
      <c r="G1984" s="5" t="e">
        <f>VLOOKUP(A1984,LastLogonDate!A:D,3,FALSE)</f>
        <v>#N/A</v>
      </c>
      <c r="H1984" s="5" t="e">
        <f>VLOOKUP(A1984,LastLogonDate!A:D,4,FALSE)</f>
        <v>#N/A</v>
      </c>
      <c r="I1984" s="5" t="str">
        <f t="shared" si="61"/>
        <v/>
      </c>
      <c r="J1984" t="str">
        <f t="shared" si="60"/>
        <v>OR dbo.v_R_System.Name0 like''</v>
      </c>
    </row>
    <row r="1985" spans="2:10" x14ac:dyDescent="0.25">
      <c r="B1985" s="2" t="str">
        <f>_xlfn.IFNA(VLOOKUP(A1985,SQLReport!A:F,2,FALSE),IF(A1985="","","Not in SCCM"))</f>
        <v/>
      </c>
      <c r="C1985" s="2" t="b">
        <f>COUNTIF(SQLReport!A:A, A1985)&gt;1</f>
        <v>0</v>
      </c>
      <c r="D1985" s="5" t="str">
        <f>IF(B1985="No",VLOOKUP(A1985,SQLReport!A:F,4,FALSE),"")</f>
        <v/>
      </c>
      <c r="E1985" s="5" t="str">
        <f>_xlfn.IFNA(IF(VLOOKUP(A1985,NewCMDB!A:N,1,FALSE)="","No","Yes"),IF(A1985="","","No"))</f>
        <v/>
      </c>
      <c r="F1985" s="5" t="e">
        <f>VLOOKUP(A1985,LastLogonDate!A:D,2,FALSE)</f>
        <v>#N/A</v>
      </c>
      <c r="G1985" s="5" t="e">
        <f>VLOOKUP(A1985,LastLogonDate!A:D,3,FALSE)</f>
        <v>#N/A</v>
      </c>
      <c r="H1985" s="5" t="e">
        <f>VLOOKUP(A1985,LastLogonDate!A:D,4,FALSE)</f>
        <v>#N/A</v>
      </c>
      <c r="I1985" s="5" t="str">
        <f t="shared" si="61"/>
        <v/>
      </c>
      <c r="J1985" t="str">
        <f t="shared" si="60"/>
        <v>OR dbo.v_R_System.Name0 like''</v>
      </c>
    </row>
    <row r="1986" spans="2:10" x14ac:dyDescent="0.25">
      <c r="B1986" s="2" t="str">
        <f>_xlfn.IFNA(VLOOKUP(A1986,SQLReport!A:F,2,FALSE),IF(A1986="","","Not in SCCM"))</f>
        <v/>
      </c>
      <c r="C1986" s="2" t="b">
        <f>COUNTIF(SQLReport!A:A, A1986)&gt;1</f>
        <v>0</v>
      </c>
      <c r="D1986" s="5" t="str">
        <f>IF(B1986="No",VLOOKUP(A1986,SQLReport!A:F,4,FALSE),"")</f>
        <v/>
      </c>
      <c r="E1986" s="5" t="str">
        <f>_xlfn.IFNA(IF(VLOOKUP(A1986,NewCMDB!A:N,1,FALSE)="","No","Yes"),IF(A1986="","","No"))</f>
        <v/>
      </c>
      <c r="F1986" s="5" t="e">
        <f>VLOOKUP(A1986,LastLogonDate!A:D,2,FALSE)</f>
        <v>#N/A</v>
      </c>
      <c r="G1986" s="5" t="e">
        <f>VLOOKUP(A1986,LastLogonDate!A:D,3,FALSE)</f>
        <v>#N/A</v>
      </c>
      <c r="H1986" s="5" t="e">
        <f>VLOOKUP(A1986,LastLogonDate!A:D,4,FALSE)</f>
        <v>#N/A</v>
      </c>
      <c r="I1986" s="5" t="str">
        <f t="shared" si="61"/>
        <v/>
      </c>
      <c r="J1986" t="str">
        <f t="shared" ref="J1986:J2049" si="62">"OR dbo.v_R_System.Name0 like'"&amp;A1986&amp;"'"</f>
        <v>OR dbo.v_R_System.Name0 like''</v>
      </c>
    </row>
    <row r="1987" spans="2:10" x14ac:dyDescent="0.25">
      <c r="B1987" s="2" t="str">
        <f>_xlfn.IFNA(VLOOKUP(A1987,SQLReport!A:F,2,FALSE),IF(A1987="","","Not in SCCM"))</f>
        <v/>
      </c>
      <c r="C1987" s="2" t="b">
        <f>COUNTIF(SQLReport!A:A, A1987)&gt;1</f>
        <v>0</v>
      </c>
      <c r="D1987" s="5" t="str">
        <f>IF(B1987="No",VLOOKUP(A1987,SQLReport!A:F,4,FALSE),"")</f>
        <v/>
      </c>
      <c r="E1987" s="5" t="str">
        <f>_xlfn.IFNA(IF(VLOOKUP(A1987,NewCMDB!A:N,1,FALSE)="","No","Yes"),IF(A1987="","","No"))</f>
        <v/>
      </c>
      <c r="F1987" s="5" t="e">
        <f>VLOOKUP(A1987,LastLogonDate!A:D,2,FALSE)</f>
        <v>#N/A</v>
      </c>
      <c r="G1987" s="5" t="e">
        <f>VLOOKUP(A1987,LastLogonDate!A:D,3,FALSE)</f>
        <v>#N/A</v>
      </c>
      <c r="H1987" s="5" t="e">
        <f>VLOOKUP(A1987,LastLogonDate!A:D,4,FALSE)</f>
        <v>#N/A</v>
      </c>
      <c r="I1987" s="5" t="str">
        <f t="shared" ref="I1987:I2050" si="63">IF(C1987=TRUE,"Duplicate - SD to Delete",
    IF(B1987="No",("No Client - Creation Date "&amp;TEXT(D1987,"dd/mm/yyyy")),
        IF(B1987="Not In SCCM",B1987,
            IF(E1987="Yes","Now In CMDB",
                IF(AND(B1987="Yes",E1987="No"),"Broken Client / Communications Issue",
                    IF(B1987="",B1987,"#Manual Response")
                )
            )
        )
    )
)</f>
        <v/>
      </c>
      <c r="J1987" t="str">
        <f t="shared" si="62"/>
        <v>OR dbo.v_R_System.Name0 like''</v>
      </c>
    </row>
    <row r="1988" spans="2:10" x14ac:dyDescent="0.25">
      <c r="B1988" s="2" t="str">
        <f>_xlfn.IFNA(VLOOKUP(A1988,SQLReport!A:F,2,FALSE),IF(A1988="","","Not in SCCM"))</f>
        <v/>
      </c>
      <c r="C1988" s="2" t="b">
        <f>COUNTIF(SQLReport!A:A, A1988)&gt;1</f>
        <v>0</v>
      </c>
      <c r="D1988" s="5" t="str">
        <f>IF(B1988="No",VLOOKUP(A1988,SQLReport!A:F,4,FALSE),"")</f>
        <v/>
      </c>
      <c r="E1988" s="5" t="str">
        <f>_xlfn.IFNA(IF(VLOOKUP(A1988,NewCMDB!A:N,1,FALSE)="","No","Yes"),IF(A1988="","","No"))</f>
        <v/>
      </c>
      <c r="F1988" s="5" t="e">
        <f>VLOOKUP(A1988,LastLogonDate!A:D,2,FALSE)</f>
        <v>#N/A</v>
      </c>
      <c r="G1988" s="5" t="e">
        <f>VLOOKUP(A1988,LastLogonDate!A:D,3,FALSE)</f>
        <v>#N/A</v>
      </c>
      <c r="H1988" s="5" t="e">
        <f>VLOOKUP(A1988,LastLogonDate!A:D,4,FALSE)</f>
        <v>#N/A</v>
      </c>
      <c r="I1988" s="5" t="str">
        <f t="shared" si="63"/>
        <v/>
      </c>
      <c r="J1988" t="str">
        <f t="shared" si="62"/>
        <v>OR dbo.v_R_System.Name0 like''</v>
      </c>
    </row>
    <row r="1989" spans="2:10" x14ac:dyDescent="0.25">
      <c r="B1989" s="2" t="str">
        <f>_xlfn.IFNA(VLOOKUP(A1989,SQLReport!A:F,2,FALSE),IF(A1989="","","Not in SCCM"))</f>
        <v/>
      </c>
      <c r="C1989" s="2" t="b">
        <f>COUNTIF(SQLReport!A:A, A1989)&gt;1</f>
        <v>0</v>
      </c>
      <c r="D1989" s="5" t="str">
        <f>IF(B1989="No",VLOOKUP(A1989,SQLReport!A:F,4,FALSE),"")</f>
        <v/>
      </c>
      <c r="E1989" s="5" t="str">
        <f>_xlfn.IFNA(IF(VLOOKUP(A1989,NewCMDB!A:N,1,FALSE)="","No","Yes"),IF(A1989="","","No"))</f>
        <v/>
      </c>
      <c r="F1989" s="5" t="e">
        <f>VLOOKUP(A1989,LastLogonDate!A:D,2,FALSE)</f>
        <v>#N/A</v>
      </c>
      <c r="G1989" s="5" t="e">
        <f>VLOOKUP(A1989,LastLogonDate!A:D,3,FALSE)</f>
        <v>#N/A</v>
      </c>
      <c r="H1989" s="5" t="e">
        <f>VLOOKUP(A1989,LastLogonDate!A:D,4,FALSE)</f>
        <v>#N/A</v>
      </c>
      <c r="I1989" s="5" t="str">
        <f t="shared" si="63"/>
        <v/>
      </c>
      <c r="J1989" t="str">
        <f t="shared" si="62"/>
        <v>OR dbo.v_R_System.Name0 like''</v>
      </c>
    </row>
    <row r="1990" spans="2:10" x14ac:dyDescent="0.25">
      <c r="B1990" s="2" t="str">
        <f>_xlfn.IFNA(VLOOKUP(A1990,SQLReport!A:F,2,FALSE),IF(A1990="","","Not in SCCM"))</f>
        <v/>
      </c>
      <c r="C1990" s="2" t="b">
        <f>COUNTIF(SQLReport!A:A, A1990)&gt;1</f>
        <v>0</v>
      </c>
      <c r="D1990" s="5" t="str">
        <f>IF(B1990="No",VLOOKUP(A1990,SQLReport!A:F,4,FALSE),"")</f>
        <v/>
      </c>
      <c r="E1990" s="5" t="str">
        <f>_xlfn.IFNA(IF(VLOOKUP(A1990,NewCMDB!A:N,1,FALSE)="","No","Yes"),IF(A1990="","","No"))</f>
        <v/>
      </c>
      <c r="F1990" s="5" t="e">
        <f>VLOOKUP(A1990,LastLogonDate!A:D,2,FALSE)</f>
        <v>#N/A</v>
      </c>
      <c r="G1990" s="5" t="e">
        <f>VLOOKUP(A1990,LastLogonDate!A:D,3,FALSE)</f>
        <v>#N/A</v>
      </c>
      <c r="H1990" s="5" t="e">
        <f>VLOOKUP(A1990,LastLogonDate!A:D,4,FALSE)</f>
        <v>#N/A</v>
      </c>
      <c r="I1990" s="5" t="str">
        <f t="shared" si="63"/>
        <v/>
      </c>
      <c r="J1990" t="str">
        <f t="shared" si="62"/>
        <v>OR dbo.v_R_System.Name0 like''</v>
      </c>
    </row>
    <row r="1991" spans="2:10" x14ac:dyDescent="0.25">
      <c r="B1991" s="2" t="str">
        <f>_xlfn.IFNA(VLOOKUP(A1991,SQLReport!A:F,2,FALSE),IF(A1991="","","Not in SCCM"))</f>
        <v/>
      </c>
      <c r="C1991" s="2" t="b">
        <f>COUNTIF(SQLReport!A:A, A1991)&gt;1</f>
        <v>0</v>
      </c>
      <c r="D1991" s="5" t="str">
        <f>IF(B1991="No",VLOOKUP(A1991,SQLReport!A:F,4,FALSE),"")</f>
        <v/>
      </c>
      <c r="E1991" s="5" t="str">
        <f>_xlfn.IFNA(IF(VLOOKUP(A1991,NewCMDB!A:N,1,FALSE)="","No","Yes"),IF(A1991="","","No"))</f>
        <v/>
      </c>
      <c r="F1991" s="5" t="e">
        <f>VLOOKUP(A1991,LastLogonDate!A:D,2,FALSE)</f>
        <v>#N/A</v>
      </c>
      <c r="G1991" s="5" t="e">
        <f>VLOOKUP(A1991,LastLogonDate!A:D,3,FALSE)</f>
        <v>#N/A</v>
      </c>
      <c r="H1991" s="5" t="e">
        <f>VLOOKUP(A1991,LastLogonDate!A:D,4,FALSE)</f>
        <v>#N/A</v>
      </c>
      <c r="I1991" s="5" t="str">
        <f t="shared" si="63"/>
        <v/>
      </c>
      <c r="J1991" t="str">
        <f t="shared" si="62"/>
        <v>OR dbo.v_R_System.Name0 like''</v>
      </c>
    </row>
    <row r="1992" spans="2:10" x14ac:dyDescent="0.25">
      <c r="B1992" s="2" t="str">
        <f>_xlfn.IFNA(VLOOKUP(A1992,SQLReport!A:F,2,FALSE),IF(A1992="","","Not in SCCM"))</f>
        <v/>
      </c>
      <c r="C1992" s="2" t="b">
        <f>COUNTIF(SQLReport!A:A, A1992)&gt;1</f>
        <v>0</v>
      </c>
      <c r="D1992" s="5" t="str">
        <f>IF(B1992="No",VLOOKUP(A1992,SQLReport!A:F,4,FALSE),"")</f>
        <v/>
      </c>
      <c r="E1992" s="5" t="str">
        <f>_xlfn.IFNA(IF(VLOOKUP(A1992,NewCMDB!A:N,1,FALSE)="","No","Yes"),IF(A1992="","","No"))</f>
        <v/>
      </c>
      <c r="F1992" s="5" t="e">
        <f>VLOOKUP(A1992,LastLogonDate!A:D,2,FALSE)</f>
        <v>#N/A</v>
      </c>
      <c r="G1992" s="5" t="e">
        <f>VLOOKUP(A1992,LastLogonDate!A:D,3,FALSE)</f>
        <v>#N/A</v>
      </c>
      <c r="H1992" s="5" t="e">
        <f>VLOOKUP(A1992,LastLogonDate!A:D,4,FALSE)</f>
        <v>#N/A</v>
      </c>
      <c r="I1992" s="5" t="str">
        <f t="shared" si="63"/>
        <v/>
      </c>
      <c r="J1992" t="str">
        <f t="shared" si="62"/>
        <v>OR dbo.v_R_System.Name0 like''</v>
      </c>
    </row>
    <row r="1993" spans="2:10" x14ac:dyDescent="0.25">
      <c r="B1993" s="2" t="str">
        <f>_xlfn.IFNA(VLOOKUP(A1993,SQLReport!A:F,2,FALSE),IF(A1993="","","Not in SCCM"))</f>
        <v/>
      </c>
      <c r="C1993" s="2" t="b">
        <f>COUNTIF(SQLReport!A:A, A1993)&gt;1</f>
        <v>0</v>
      </c>
      <c r="D1993" s="5" t="str">
        <f>IF(B1993="No",VLOOKUP(A1993,SQLReport!A:F,4,FALSE),"")</f>
        <v/>
      </c>
      <c r="E1993" s="5" t="str">
        <f>_xlfn.IFNA(IF(VLOOKUP(A1993,NewCMDB!A:N,1,FALSE)="","No","Yes"),IF(A1993="","","No"))</f>
        <v/>
      </c>
      <c r="F1993" s="5" t="e">
        <f>VLOOKUP(A1993,LastLogonDate!A:D,2,FALSE)</f>
        <v>#N/A</v>
      </c>
      <c r="G1993" s="5" t="e">
        <f>VLOOKUP(A1993,LastLogonDate!A:D,3,FALSE)</f>
        <v>#N/A</v>
      </c>
      <c r="H1993" s="5" t="e">
        <f>VLOOKUP(A1993,LastLogonDate!A:D,4,FALSE)</f>
        <v>#N/A</v>
      </c>
      <c r="I1993" s="5" t="str">
        <f t="shared" si="63"/>
        <v/>
      </c>
      <c r="J1993" t="str">
        <f t="shared" si="62"/>
        <v>OR dbo.v_R_System.Name0 like''</v>
      </c>
    </row>
    <row r="1994" spans="2:10" x14ac:dyDescent="0.25">
      <c r="B1994" s="2" t="str">
        <f>_xlfn.IFNA(VLOOKUP(A1994,SQLReport!A:F,2,FALSE),IF(A1994="","","Not in SCCM"))</f>
        <v/>
      </c>
      <c r="C1994" s="2" t="b">
        <f>COUNTIF(SQLReport!A:A, A1994)&gt;1</f>
        <v>0</v>
      </c>
      <c r="D1994" s="5" t="str">
        <f>IF(B1994="No",VLOOKUP(A1994,SQLReport!A:F,4,FALSE),"")</f>
        <v/>
      </c>
      <c r="E1994" s="5" t="str">
        <f>_xlfn.IFNA(IF(VLOOKUP(A1994,NewCMDB!A:N,1,FALSE)="","No","Yes"),IF(A1994="","","No"))</f>
        <v/>
      </c>
      <c r="F1994" s="5" t="e">
        <f>VLOOKUP(A1994,LastLogonDate!A:D,2,FALSE)</f>
        <v>#N/A</v>
      </c>
      <c r="G1994" s="5" t="e">
        <f>VLOOKUP(A1994,LastLogonDate!A:D,3,FALSE)</f>
        <v>#N/A</v>
      </c>
      <c r="H1994" s="5" t="e">
        <f>VLOOKUP(A1994,LastLogonDate!A:D,4,FALSE)</f>
        <v>#N/A</v>
      </c>
      <c r="I1994" s="5" t="str">
        <f t="shared" si="63"/>
        <v/>
      </c>
      <c r="J1994" t="str">
        <f t="shared" si="62"/>
        <v>OR dbo.v_R_System.Name0 like''</v>
      </c>
    </row>
    <row r="1995" spans="2:10" x14ac:dyDescent="0.25">
      <c r="B1995" s="2" t="str">
        <f>_xlfn.IFNA(VLOOKUP(A1995,SQLReport!A:F,2,FALSE),IF(A1995="","","Not in SCCM"))</f>
        <v/>
      </c>
      <c r="C1995" s="2" t="b">
        <f>COUNTIF(SQLReport!A:A, A1995)&gt;1</f>
        <v>0</v>
      </c>
      <c r="D1995" s="5" t="str">
        <f>IF(B1995="No",VLOOKUP(A1995,SQLReport!A:F,4,FALSE),"")</f>
        <v/>
      </c>
      <c r="E1995" s="5" t="str">
        <f>_xlfn.IFNA(IF(VLOOKUP(A1995,NewCMDB!A:N,1,FALSE)="","No","Yes"),IF(A1995="","","No"))</f>
        <v/>
      </c>
      <c r="F1995" s="5" t="e">
        <f>VLOOKUP(A1995,LastLogonDate!A:D,2,FALSE)</f>
        <v>#N/A</v>
      </c>
      <c r="G1995" s="5" t="e">
        <f>VLOOKUP(A1995,LastLogonDate!A:D,3,FALSE)</f>
        <v>#N/A</v>
      </c>
      <c r="H1995" s="5" t="e">
        <f>VLOOKUP(A1995,LastLogonDate!A:D,4,FALSE)</f>
        <v>#N/A</v>
      </c>
      <c r="I1995" s="5" t="str">
        <f t="shared" si="63"/>
        <v/>
      </c>
      <c r="J1995" t="str">
        <f t="shared" si="62"/>
        <v>OR dbo.v_R_System.Name0 like''</v>
      </c>
    </row>
    <row r="1996" spans="2:10" x14ac:dyDescent="0.25">
      <c r="B1996" s="2" t="str">
        <f>_xlfn.IFNA(VLOOKUP(A1996,SQLReport!A:F,2,FALSE),IF(A1996="","","Not in SCCM"))</f>
        <v/>
      </c>
      <c r="C1996" s="2" t="b">
        <f>COUNTIF(SQLReport!A:A, A1996)&gt;1</f>
        <v>0</v>
      </c>
      <c r="D1996" s="5" t="str">
        <f>IF(B1996="No",VLOOKUP(A1996,SQLReport!A:F,4,FALSE),"")</f>
        <v/>
      </c>
      <c r="E1996" s="5" t="str">
        <f>_xlfn.IFNA(IF(VLOOKUP(A1996,NewCMDB!A:N,1,FALSE)="","No","Yes"),IF(A1996="","","No"))</f>
        <v/>
      </c>
      <c r="F1996" s="5" t="e">
        <f>VLOOKUP(A1996,LastLogonDate!A:D,2,FALSE)</f>
        <v>#N/A</v>
      </c>
      <c r="G1996" s="5" t="e">
        <f>VLOOKUP(A1996,LastLogonDate!A:D,3,FALSE)</f>
        <v>#N/A</v>
      </c>
      <c r="H1996" s="5" t="e">
        <f>VLOOKUP(A1996,LastLogonDate!A:D,4,FALSE)</f>
        <v>#N/A</v>
      </c>
      <c r="I1996" s="5" t="str">
        <f t="shared" si="63"/>
        <v/>
      </c>
      <c r="J1996" t="str">
        <f t="shared" si="62"/>
        <v>OR dbo.v_R_System.Name0 like''</v>
      </c>
    </row>
    <row r="1997" spans="2:10" x14ac:dyDescent="0.25">
      <c r="B1997" s="2" t="str">
        <f>_xlfn.IFNA(VLOOKUP(A1997,SQLReport!A:F,2,FALSE),IF(A1997="","","Not in SCCM"))</f>
        <v/>
      </c>
      <c r="C1997" s="2" t="b">
        <f>COUNTIF(SQLReport!A:A, A1997)&gt;1</f>
        <v>0</v>
      </c>
      <c r="D1997" s="5" t="str">
        <f>IF(B1997="No",VLOOKUP(A1997,SQLReport!A:F,4,FALSE),"")</f>
        <v/>
      </c>
      <c r="E1997" s="5" t="str">
        <f>_xlfn.IFNA(IF(VLOOKUP(A1997,NewCMDB!A:N,1,FALSE)="","No","Yes"),IF(A1997="","","No"))</f>
        <v/>
      </c>
      <c r="F1997" s="5" t="e">
        <f>VLOOKUP(A1997,LastLogonDate!A:D,2,FALSE)</f>
        <v>#N/A</v>
      </c>
      <c r="G1997" s="5" t="e">
        <f>VLOOKUP(A1997,LastLogonDate!A:D,3,FALSE)</f>
        <v>#N/A</v>
      </c>
      <c r="H1997" s="5" t="e">
        <f>VLOOKUP(A1997,LastLogonDate!A:D,4,FALSE)</f>
        <v>#N/A</v>
      </c>
      <c r="I1997" s="5" t="str">
        <f t="shared" si="63"/>
        <v/>
      </c>
      <c r="J1997" t="str">
        <f t="shared" si="62"/>
        <v>OR dbo.v_R_System.Name0 like''</v>
      </c>
    </row>
    <row r="1998" spans="2:10" x14ac:dyDescent="0.25">
      <c r="B1998" s="2" t="str">
        <f>_xlfn.IFNA(VLOOKUP(A1998,SQLReport!A:F,2,FALSE),IF(A1998="","","Not in SCCM"))</f>
        <v/>
      </c>
      <c r="C1998" s="2" t="b">
        <f>COUNTIF(SQLReport!A:A, A1998)&gt;1</f>
        <v>0</v>
      </c>
      <c r="D1998" s="5" t="str">
        <f>IF(B1998="No",VLOOKUP(A1998,SQLReport!A:F,4,FALSE),"")</f>
        <v/>
      </c>
      <c r="E1998" s="5" t="str">
        <f>_xlfn.IFNA(IF(VLOOKUP(A1998,NewCMDB!A:N,1,FALSE)="","No","Yes"),IF(A1998="","","No"))</f>
        <v/>
      </c>
      <c r="F1998" s="5" t="e">
        <f>VLOOKUP(A1998,LastLogonDate!A:D,2,FALSE)</f>
        <v>#N/A</v>
      </c>
      <c r="G1998" s="5" t="e">
        <f>VLOOKUP(A1998,LastLogonDate!A:D,3,FALSE)</f>
        <v>#N/A</v>
      </c>
      <c r="H1998" s="5" t="e">
        <f>VLOOKUP(A1998,LastLogonDate!A:D,4,FALSE)</f>
        <v>#N/A</v>
      </c>
      <c r="I1998" s="5" t="str">
        <f t="shared" si="63"/>
        <v/>
      </c>
      <c r="J1998" t="str">
        <f t="shared" si="62"/>
        <v>OR dbo.v_R_System.Name0 like''</v>
      </c>
    </row>
    <row r="1999" spans="2:10" x14ac:dyDescent="0.25">
      <c r="B1999" s="2" t="str">
        <f>_xlfn.IFNA(VLOOKUP(A1999,SQLReport!A:F,2,FALSE),IF(A1999="","","Not in SCCM"))</f>
        <v/>
      </c>
      <c r="C1999" s="2" t="b">
        <f>COUNTIF(SQLReport!A:A, A1999)&gt;1</f>
        <v>0</v>
      </c>
      <c r="D1999" s="5" t="str">
        <f>IF(B1999="No",VLOOKUP(A1999,SQLReport!A:F,4,FALSE),"")</f>
        <v/>
      </c>
      <c r="E1999" s="5" t="str">
        <f>_xlfn.IFNA(IF(VLOOKUP(A1999,NewCMDB!A:N,1,FALSE)="","No","Yes"),IF(A1999="","","No"))</f>
        <v/>
      </c>
      <c r="F1999" s="5" t="e">
        <f>VLOOKUP(A1999,LastLogonDate!A:D,2,FALSE)</f>
        <v>#N/A</v>
      </c>
      <c r="G1999" s="5" t="e">
        <f>VLOOKUP(A1999,LastLogonDate!A:D,3,FALSE)</f>
        <v>#N/A</v>
      </c>
      <c r="H1999" s="5" t="e">
        <f>VLOOKUP(A1999,LastLogonDate!A:D,4,FALSE)</f>
        <v>#N/A</v>
      </c>
      <c r="I1999" s="5" t="str">
        <f t="shared" si="63"/>
        <v/>
      </c>
      <c r="J1999" t="str">
        <f t="shared" si="62"/>
        <v>OR dbo.v_R_System.Name0 like''</v>
      </c>
    </row>
    <row r="2000" spans="2:10" x14ac:dyDescent="0.25">
      <c r="B2000" s="2" t="str">
        <f>_xlfn.IFNA(VLOOKUP(A2000,SQLReport!A:F,2,FALSE),IF(A2000="","","Not in SCCM"))</f>
        <v/>
      </c>
      <c r="C2000" s="2" t="b">
        <f>COUNTIF(SQLReport!A:A, A2000)&gt;1</f>
        <v>0</v>
      </c>
      <c r="D2000" s="5" t="str">
        <f>IF(B2000="No",VLOOKUP(A2000,SQLReport!A:F,4,FALSE),"")</f>
        <v/>
      </c>
      <c r="E2000" s="5" t="str">
        <f>_xlfn.IFNA(IF(VLOOKUP(A2000,NewCMDB!A:N,1,FALSE)="","No","Yes"),IF(A2000="","","No"))</f>
        <v/>
      </c>
      <c r="F2000" s="5" t="e">
        <f>VLOOKUP(A2000,LastLogonDate!A:D,2,FALSE)</f>
        <v>#N/A</v>
      </c>
      <c r="G2000" s="5" t="e">
        <f>VLOOKUP(A2000,LastLogonDate!A:D,3,FALSE)</f>
        <v>#N/A</v>
      </c>
      <c r="H2000" s="5" t="e">
        <f>VLOOKUP(A2000,LastLogonDate!A:D,4,FALSE)</f>
        <v>#N/A</v>
      </c>
      <c r="I2000" s="5" t="str">
        <f t="shared" si="63"/>
        <v/>
      </c>
      <c r="J2000" t="str">
        <f t="shared" si="62"/>
        <v>OR dbo.v_R_System.Name0 like''</v>
      </c>
    </row>
    <row r="2001" spans="2:10" x14ac:dyDescent="0.25">
      <c r="B2001" s="2" t="str">
        <f>_xlfn.IFNA(VLOOKUP(A2001,SQLReport!A:F,2,FALSE),IF(A2001="","","Not in SCCM"))</f>
        <v/>
      </c>
      <c r="C2001" s="2" t="b">
        <f>COUNTIF(SQLReport!A:A, A2001)&gt;1</f>
        <v>0</v>
      </c>
      <c r="D2001" s="5" t="str">
        <f>IF(B2001="No",VLOOKUP(A2001,SQLReport!A:F,4,FALSE),"")</f>
        <v/>
      </c>
      <c r="E2001" s="5" t="str">
        <f>_xlfn.IFNA(IF(VLOOKUP(A2001,NewCMDB!A:N,1,FALSE)="","No","Yes"),IF(A2001="","","No"))</f>
        <v/>
      </c>
      <c r="F2001" s="5" t="e">
        <f>VLOOKUP(A2001,LastLogonDate!A:D,2,FALSE)</f>
        <v>#N/A</v>
      </c>
      <c r="G2001" s="5" t="e">
        <f>VLOOKUP(A2001,LastLogonDate!A:D,3,FALSE)</f>
        <v>#N/A</v>
      </c>
      <c r="H2001" s="5" t="e">
        <f>VLOOKUP(A2001,LastLogonDate!A:D,4,FALSE)</f>
        <v>#N/A</v>
      </c>
      <c r="I2001" s="5" t="str">
        <f t="shared" si="63"/>
        <v/>
      </c>
      <c r="J2001" t="str">
        <f t="shared" si="62"/>
        <v>OR dbo.v_R_System.Name0 like''</v>
      </c>
    </row>
    <row r="2002" spans="2:10" x14ac:dyDescent="0.25">
      <c r="B2002" s="2" t="str">
        <f>_xlfn.IFNA(VLOOKUP(A2002,SQLReport!A:F,2,FALSE),IF(A2002="","","Not in SCCM"))</f>
        <v/>
      </c>
      <c r="C2002" s="2" t="b">
        <f>COUNTIF(SQLReport!A:A, A2002)&gt;1</f>
        <v>0</v>
      </c>
      <c r="D2002" s="5" t="str">
        <f>IF(B2002="No",VLOOKUP(A2002,SQLReport!A:F,4,FALSE),"")</f>
        <v/>
      </c>
      <c r="E2002" s="5" t="str">
        <f>_xlfn.IFNA(IF(VLOOKUP(A2002,NewCMDB!A:N,1,FALSE)="","No","Yes"),IF(A2002="","","No"))</f>
        <v/>
      </c>
      <c r="F2002" s="5" t="e">
        <f>VLOOKUP(A2002,LastLogonDate!A:D,2,FALSE)</f>
        <v>#N/A</v>
      </c>
      <c r="G2002" s="5" t="e">
        <f>VLOOKUP(A2002,LastLogonDate!A:D,3,FALSE)</f>
        <v>#N/A</v>
      </c>
      <c r="H2002" s="5" t="e">
        <f>VLOOKUP(A2002,LastLogonDate!A:D,4,FALSE)</f>
        <v>#N/A</v>
      </c>
      <c r="I2002" s="5" t="str">
        <f t="shared" si="63"/>
        <v/>
      </c>
      <c r="J2002" t="str">
        <f t="shared" si="62"/>
        <v>OR dbo.v_R_System.Name0 like''</v>
      </c>
    </row>
    <row r="2003" spans="2:10" x14ac:dyDescent="0.25">
      <c r="B2003" s="2" t="str">
        <f>_xlfn.IFNA(VLOOKUP(A2003,SQLReport!A:F,2,FALSE),IF(A2003="","","Not in SCCM"))</f>
        <v/>
      </c>
      <c r="C2003" s="2" t="b">
        <f>COUNTIF(SQLReport!A:A, A2003)&gt;1</f>
        <v>0</v>
      </c>
      <c r="D2003" s="5" t="str">
        <f>IF(B2003="No",VLOOKUP(A2003,SQLReport!A:F,4,FALSE),"")</f>
        <v/>
      </c>
      <c r="E2003" s="5" t="str">
        <f>_xlfn.IFNA(IF(VLOOKUP(A2003,NewCMDB!A:N,1,FALSE)="","No","Yes"),IF(A2003="","","No"))</f>
        <v/>
      </c>
      <c r="F2003" s="5" t="e">
        <f>VLOOKUP(A2003,LastLogonDate!A:D,2,FALSE)</f>
        <v>#N/A</v>
      </c>
      <c r="G2003" s="5" t="e">
        <f>VLOOKUP(A2003,LastLogonDate!A:D,3,FALSE)</f>
        <v>#N/A</v>
      </c>
      <c r="H2003" s="5" t="e">
        <f>VLOOKUP(A2003,LastLogonDate!A:D,4,FALSE)</f>
        <v>#N/A</v>
      </c>
      <c r="I2003" s="5" t="str">
        <f t="shared" si="63"/>
        <v/>
      </c>
      <c r="J2003" t="str">
        <f t="shared" si="62"/>
        <v>OR dbo.v_R_System.Name0 like''</v>
      </c>
    </row>
    <row r="2004" spans="2:10" x14ac:dyDescent="0.25">
      <c r="B2004" s="2" t="str">
        <f>_xlfn.IFNA(VLOOKUP(A2004,SQLReport!A:F,2,FALSE),IF(A2004="","","Not in SCCM"))</f>
        <v/>
      </c>
      <c r="C2004" s="2" t="b">
        <f>COUNTIF(SQLReport!A:A, A2004)&gt;1</f>
        <v>0</v>
      </c>
      <c r="D2004" s="5" t="str">
        <f>IF(B2004="No",VLOOKUP(A2004,SQLReport!A:F,4,FALSE),"")</f>
        <v/>
      </c>
      <c r="E2004" s="5" t="str">
        <f>_xlfn.IFNA(IF(VLOOKUP(A2004,NewCMDB!A:N,1,FALSE)="","No","Yes"),IF(A2004="","","No"))</f>
        <v/>
      </c>
      <c r="F2004" s="5" t="e">
        <f>VLOOKUP(A2004,LastLogonDate!A:D,2,FALSE)</f>
        <v>#N/A</v>
      </c>
      <c r="G2004" s="5" t="e">
        <f>VLOOKUP(A2004,LastLogonDate!A:D,3,FALSE)</f>
        <v>#N/A</v>
      </c>
      <c r="H2004" s="5" t="e">
        <f>VLOOKUP(A2004,LastLogonDate!A:D,4,FALSE)</f>
        <v>#N/A</v>
      </c>
      <c r="I2004" s="5" t="str">
        <f t="shared" si="63"/>
        <v/>
      </c>
      <c r="J2004" t="str">
        <f t="shared" si="62"/>
        <v>OR dbo.v_R_System.Name0 like''</v>
      </c>
    </row>
    <row r="2005" spans="2:10" x14ac:dyDescent="0.25">
      <c r="B2005" s="2" t="str">
        <f>_xlfn.IFNA(VLOOKUP(A2005,SQLReport!A:F,2,FALSE),IF(A2005="","","Not in SCCM"))</f>
        <v/>
      </c>
      <c r="C2005" s="2" t="b">
        <f>COUNTIF(SQLReport!A:A, A2005)&gt;1</f>
        <v>0</v>
      </c>
      <c r="D2005" s="5" t="str">
        <f>IF(B2005="No",VLOOKUP(A2005,SQLReport!A:F,4,FALSE),"")</f>
        <v/>
      </c>
      <c r="E2005" s="5" t="str">
        <f>_xlfn.IFNA(IF(VLOOKUP(A2005,NewCMDB!A:N,1,FALSE)="","No","Yes"),IF(A2005="","","No"))</f>
        <v/>
      </c>
      <c r="F2005" s="5" t="e">
        <f>VLOOKUP(A2005,LastLogonDate!A:D,2,FALSE)</f>
        <v>#N/A</v>
      </c>
      <c r="G2005" s="5" t="e">
        <f>VLOOKUP(A2005,LastLogonDate!A:D,3,FALSE)</f>
        <v>#N/A</v>
      </c>
      <c r="H2005" s="5" t="e">
        <f>VLOOKUP(A2005,LastLogonDate!A:D,4,FALSE)</f>
        <v>#N/A</v>
      </c>
      <c r="I2005" s="5" t="str">
        <f t="shared" si="63"/>
        <v/>
      </c>
      <c r="J2005" t="str">
        <f t="shared" si="62"/>
        <v>OR dbo.v_R_System.Name0 like''</v>
      </c>
    </row>
    <row r="2006" spans="2:10" x14ac:dyDescent="0.25">
      <c r="B2006" s="2" t="str">
        <f>_xlfn.IFNA(VLOOKUP(A2006,SQLReport!A:F,2,FALSE),IF(A2006="","","Not in SCCM"))</f>
        <v/>
      </c>
      <c r="C2006" s="2" t="b">
        <f>COUNTIF(SQLReport!A:A, A2006)&gt;1</f>
        <v>0</v>
      </c>
      <c r="D2006" s="5" t="str">
        <f>IF(B2006="No",VLOOKUP(A2006,SQLReport!A:F,4,FALSE),"")</f>
        <v/>
      </c>
      <c r="E2006" s="5" t="str">
        <f>_xlfn.IFNA(IF(VLOOKUP(A2006,NewCMDB!A:N,1,FALSE)="","No","Yes"),IF(A2006="","","No"))</f>
        <v/>
      </c>
      <c r="F2006" s="5" t="e">
        <f>VLOOKUP(A2006,LastLogonDate!A:D,2,FALSE)</f>
        <v>#N/A</v>
      </c>
      <c r="G2006" s="5" t="e">
        <f>VLOOKUP(A2006,LastLogonDate!A:D,3,FALSE)</f>
        <v>#N/A</v>
      </c>
      <c r="H2006" s="5" t="e">
        <f>VLOOKUP(A2006,LastLogonDate!A:D,4,FALSE)</f>
        <v>#N/A</v>
      </c>
      <c r="I2006" s="5" t="str">
        <f t="shared" si="63"/>
        <v/>
      </c>
      <c r="J2006" t="str">
        <f t="shared" si="62"/>
        <v>OR dbo.v_R_System.Name0 like''</v>
      </c>
    </row>
    <row r="2007" spans="2:10" x14ac:dyDescent="0.25">
      <c r="B2007" s="2" t="str">
        <f>_xlfn.IFNA(VLOOKUP(A2007,SQLReport!A:F,2,FALSE),IF(A2007="","","Not in SCCM"))</f>
        <v/>
      </c>
      <c r="C2007" s="2" t="b">
        <f>COUNTIF(SQLReport!A:A, A2007)&gt;1</f>
        <v>0</v>
      </c>
      <c r="D2007" s="5" t="str">
        <f>IF(B2007="No",VLOOKUP(A2007,SQLReport!A:F,4,FALSE),"")</f>
        <v/>
      </c>
      <c r="E2007" s="5" t="str">
        <f>_xlfn.IFNA(IF(VLOOKUP(A2007,NewCMDB!A:N,1,FALSE)="","No","Yes"),IF(A2007="","","No"))</f>
        <v/>
      </c>
      <c r="F2007" s="5" t="e">
        <f>VLOOKUP(A2007,LastLogonDate!A:D,2,FALSE)</f>
        <v>#N/A</v>
      </c>
      <c r="G2007" s="5" t="e">
        <f>VLOOKUP(A2007,LastLogonDate!A:D,3,FALSE)</f>
        <v>#N/A</v>
      </c>
      <c r="H2007" s="5" t="e">
        <f>VLOOKUP(A2007,LastLogonDate!A:D,4,FALSE)</f>
        <v>#N/A</v>
      </c>
      <c r="I2007" s="5" t="str">
        <f t="shared" si="63"/>
        <v/>
      </c>
      <c r="J2007" t="str">
        <f t="shared" si="62"/>
        <v>OR dbo.v_R_System.Name0 like''</v>
      </c>
    </row>
    <row r="2008" spans="2:10" x14ac:dyDescent="0.25">
      <c r="B2008" s="2" t="str">
        <f>_xlfn.IFNA(VLOOKUP(A2008,SQLReport!A:F,2,FALSE),IF(A2008="","","Not in SCCM"))</f>
        <v/>
      </c>
      <c r="C2008" s="2" t="b">
        <f>COUNTIF(SQLReport!A:A, A2008)&gt;1</f>
        <v>0</v>
      </c>
      <c r="D2008" s="5" t="str">
        <f>IF(B2008="No",VLOOKUP(A2008,SQLReport!A:F,4,FALSE),"")</f>
        <v/>
      </c>
      <c r="E2008" s="5" t="str">
        <f>_xlfn.IFNA(IF(VLOOKUP(A2008,NewCMDB!A:N,1,FALSE)="","No","Yes"),IF(A2008="","","No"))</f>
        <v/>
      </c>
      <c r="F2008" s="5" t="e">
        <f>VLOOKUP(A2008,LastLogonDate!A:D,2,FALSE)</f>
        <v>#N/A</v>
      </c>
      <c r="G2008" s="5" t="e">
        <f>VLOOKUP(A2008,LastLogonDate!A:D,3,FALSE)</f>
        <v>#N/A</v>
      </c>
      <c r="H2008" s="5" t="e">
        <f>VLOOKUP(A2008,LastLogonDate!A:D,4,FALSE)</f>
        <v>#N/A</v>
      </c>
      <c r="I2008" s="5" t="str">
        <f t="shared" si="63"/>
        <v/>
      </c>
      <c r="J2008" t="str">
        <f t="shared" si="62"/>
        <v>OR dbo.v_R_System.Name0 like''</v>
      </c>
    </row>
    <row r="2009" spans="2:10" x14ac:dyDescent="0.25">
      <c r="B2009" s="2" t="str">
        <f>_xlfn.IFNA(VLOOKUP(A2009,SQLReport!A:F,2,FALSE),IF(A2009="","","Not in SCCM"))</f>
        <v/>
      </c>
      <c r="C2009" s="2" t="b">
        <f>COUNTIF(SQLReport!A:A, A2009)&gt;1</f>
        <v>0</v>
      </c>
      <c r="D2009" s="5" t="str">
        <f>IF(B2009="No",VLOOKUP(A2009,SQLReport!A:F,4,FALSE),"")</f>
        <v/>
      </c>
      <c r="E2009" s="5" t="str">
        <f>_xlfn.IFNA(IF(VLOOKUP(A2009,NewCMDB!A:N,1,FALSE)="","No","Yes"),IF(A2009="","","No"))</f>
        <v/>
      </c>
      <c r="F2009" s="5" t="e">
        <f>VLOOKUP(A2009,LastLogonDate!A:D,2,FALSE)</f>
        <v>#N/A</v>
      </c>
      <c r="G2009" s="5" t="e">
        <f>VLOOKUP(A2009,LastLogonDate!A:D,3,FALSE)</f>
        <v>#N/A</v>
      </c>
      <c r="H2009" s="5" t="e">
        <f>VLOOKUP(A2009,LastLogonDate!A:D,4,FALSE)</f>
        <v>#N/A</v>
      </c>
      <c r="I2009" s="5" t="str">
        <f t="shared" si="63"/>
        <v/>
      </c>
      <c r="J2009" t="str">
        <f t="shared" si="62"/>
        <v>OR dbo.v_R_System.Name0 like''</v>
      </c>
    </row>
    <row r="2010" spans="2:10" x14ac:dyDescent="0.25">
      <c r="B2010" s="2" t="str">
        <f>_xlfn.IFNA(VLOOKUP(A2010,SQLReport!A:F,2,FALSE),IF(A2010="","","Not in SCCM"))</f>
        <v/>
      </c>
      <c r="C2010" s="2" t="b">
        <f>COUNTIF(SQLReport!A:A, A2010)&gt;1</f>
        <v>0</v>
      </c>
      <c r="D2010" s="5" t="str">
        <f>IF(B2010="No",VLOOKUP(A2010,SQLReport!A:F,4,FALSE),"")</f>
        <v/>
      </c>
      <c r="E2010" s="5" t="str">
        <f>_xlfn.IFNA(IF(VLOOKUP(A2010,NewCMDB!A:N,1,FALSE)="","No","Yes"),IF(A2010="","","No"))</f>
        <v/>
      </c>
      <c r="F2010" s="5" t="e">
        <f>VLOOKUP(A2010,LastLogonDate!A:D,2,FALSE)</f>
        <v>#N/A</v>
      </c>
      <c r="G2010" s="5" t="e">
        <f>VLOOKUP(A2010,LastLogonDate!A:D,3,FALSE)</f>
        <v>#N/A</v>
      </c>
      <c r="H2010" s="5" t="e">
        <f>VLOOKUP(A2010,LastLogonDate!A:D,4,FALSE)</f>
        <v>#N/A</v>
      </c>
      <c r="I2010" s="5" t="str">
        <f t="shared" si="63"/>
        <v/>
      </c>
      <c r="J2010" t="str">
        <f t="shared" si="62"/>
        <v>OR dbo.v_R_System.Name0 like''</v>
      </c>
    </row>
    <row r="2011" spans="2:10" x14ac:dyDescent="0.25">
      <c r="B2011" s="2" t="str">
        <f>_xlfn.IFNA(VLOOKUP(A2011,SQLReport!A:F,2,FALSE),IF(A2011="","","Not in SCCM"))</f>
        <v/>
      </c>
      <c r="C2011" s="2" t="b">
        <f>COUNTIF(SQLReport!A:A, A2011)&gt;1</f>
        <v>0</v>
      </c>
      <c r="D2011" s="5" t="str">
        <f>IF(B2011="No",VLOOKUP(A2011,SQLReport!A:F,4,FALSE),"")</f>
        <v/>
      </c>
      <c r="E2011" s="5" t="str">
        <f>_xlfn.IFNA(IF(VLOOKUP(A2011,NewCMDB!A:N,1,FALSE)="","No","Yes"),IF(A2011="","","No"))</f>
        <v/>
      </c>
      <c r="F2011" s="5" t="e">
        <f>VLOOKUP(A2011,LastLogonDate!A:D,2,FALSE)</f>
        <v>#N/A</v>
      </c>
      <c r="G2011" s="5" t="e">
        <f>VLOOKUP(A2011,LastLogonDate!A:D,3,FALSE)</f>
        <v>#N/A</v>
      </c>
      <c r="H2011" s="5" t="e">
        <f>VLOOKUP(A2011,LastLogonDate!A:D,4,FALSE)</f>
        <v>#N/A</v>
      </c>
      <c r="I2011" s="5" t="str">
        <f t="shared" si="63"/>
        <v/>
      </c>
      <c r="J2011" t="str">
        <f t="shared" si="62"/>
        <v>OR dbo.v_R_System.Name0 like''</v>
      </c>
    </row>
    <row r="2012" spans="2:10" x14ac:dyDescent="0.25">
      <c r="B2012" s="2" t="str">
        <f>_xlfn.IFNA(VLOOKUP(A2012,SQLReport!A:F,2,FALSE),IF(A2012="","","Not in SCCM"))</f>
        <v/>
      </c>
      <c r="C2012" s="2" t="b">
        <f>COUNTIF(SQLReport!A:A, A2012)&gt;1</f>
        <v>0</v>
      </c>
      <c r="D2012" s="5" t="str">
        <f>IF(B2012="No",VLOOKUP(A2012,SQLReport!A:F,4,FALSE),"")</f>
        <v/>
      </c>
      <c r="E2012" s="5" t="str">
        <f>_xlfn.IFNA(IF(VLOOKUP(A2012,NewCMDB!A:N,1,FALSE)="","No","Yes"),IF(A2012="","","No"))</f>
        <v/>
      </c>
      <c r="F2012" s="5" t="e">
        <f>VLOOKUP(A2012,LastLogonDate!A:D,2,FALSE)</f>
        <v>#N/A</v>
      </c>
      <c r="G2012" s="5" t="e">
        <f>VLOOKUP(A2012,LastLogonDate!A:D,3,FALSE)</f>
        <v>#N/A</v>
      </c>
      <c r="H2012" s="5" t="e">
        <f>VLOOKUP(A2012,LastLogonDate!A:D,4,FALSE)</f>
        <v>#N/A</v>
      </c>
      <c r="I2012" s="5" t="str">
        <f t="shared" si="63"/>
        <v/>
      </c>
      <c r="J2012" t="str">
        <f t="shared" si="62"/>
        <v>OR dbo.v_R_System.Name0 like''</v>
      </c>
    </row>
    <row r="2013" spans="2:10" x14ac:dyDescent="0.25">
      <c r="B2013" s="2" t="str">
        <f>_xlfn.IFNA(VLOOKUP(A2013,SQLReport!A:F,2,FALSE),IF(A2013="","","Not in SCCM"))</f>
        <v/>
      </c>
      <c r="C2013" s="2" t="b">
        <f>COUNTIF(SQLReport!A:A, A2013)&gt;1</f>
        <v>0</v>
      </c>
      <c r="D2013" s="5" t="str">
        <f>IF(B2013="No",VLOOKUP(A2013,SQLReport!A:F,4,FALSE),"")</f>
        <v/>
      </c>
      <c r="E2013" s="5" t="str">
        <f>_xlfn.IFNA(IF(VLOOKUP(A2013,NewCMDB!A:N,1,FALSE)="","No","Yes"),IF(A2013="","","No"))</f>
        <v/>
      </c>
      <c r="F2013" s="5" t="e">
        <f>VLOOKUP(A2013,LastLogonDate!A:D,2,FALSE)</f>
        <v>#N/A</v>
      </c>
      <c r="G2013" s="5" t="e">
        <f>VLOOKUP(A2013,LastLogonDate!A:D,3,FALSE)</f>
        <v>#N/A</v>
      </c>
      <c r="H2013" s="5" t="e">
        <f>VLOOKUP(A2013,LastLogonDate!A:D,4,FALSE)</f>
        <v>#N/A</v>
      </c>
      <c r="I2013" s="5" t="str">
        <f t="shared" si="63"/>
        <v/>
      </c>
      <c r="J2013" t="str">
        <f t="shared" si="62"/>
        <v>OR dbo.v_R_System.Name0 like''</v>
      </c>
    </row>
    <row r="2014" spans="2:10" x14ac:dyDescent="0.25">
      <c r="B2014" s="2" t="str">
        <f>_xlfn.IFNA(VLOOKUP(A2014,SQLReport!A:F,2,FALSE),IF(A2014="","","Not in SCCM"))</f>
        <v/>
      </c>
      <c r="C2014" s="2" t="b">
        <f>COUNTIF(SQLReport!A:A, A2014)&gt;1</f>
        <v>0</v>
      </c>
      <c r="D2014" s="5" t="str">
        <f>IF(B2014="No",VLOOKUP(A2014,SQLReport!A:F,4,FALSE),"")</f>
        <v/>
      </c>
      <c r="E2014" s="5" t="str">
        <f>_xlfn.IFNA(IF(VLOOKUP(A2014,NewCMDB!A:N,1,FALSE)="","No","Yes"),IF(A2014="","","No"))</f>
        <v/>
      </c>
      <c r="F2014" s="5" t="e">
        <f>VLOOKUP(A2014,LastLogonDate!A:D,2,FALSE)</f>
        <v>#N/A</v>
      </c>
      <c r="G2014" s="5" t="e">
        <f>VLOOKUP(A2014,LastLogonDate!A:D,3,FALSE)</f>
        <v>#N/A</v>
      </c>
      <c r="H2014" s="5" t="e">
        <f>VLOOKUP(A2014,LastLogonDate!A:D,4,FALSE)</f>
        <v>#N/A</v>
      </c>
      <c r="I2014" s="5" t="str">
        <f t="shared" si="63"/>
        <v/>
      </c>
      <c r="J2014" t="str">
        <f t="shared" si="62"/>
        <v>OR dbo.v_R_System.Name0 like''</v>
      </c>
    </row>
    <row r="2015" spans="2:10" x14ac:dyDescent="0.25">
      <c r="B2015" s="2" t="str">
        <f>_xlfn.IFNA(VLOOKUP(A2015,SQLReport!A:F,2,FALSE),IF(A2015="","","Not in SCCM"))</f>
        <v/>
      </c>
      <c r="C2015" s="2" t="b">
        <f>COUNTIF(SQLReport!A:A, A2015)&gt;1</f>
        <v>0</v>
      </c>
      <c r="D2015" s="5" t="str">
        <f>IF(B2015="No",VLOOKUP(A2015,SQLReport!A:F,4,FALSE),"")</f>
        <v/>
      </c>
      <c r="E2015" s="5" t="str">
        <f>_xlfn.IFNA(IF(VLOOKUP(A2015,NewCMDB!A:N,1,FALSE)="","No","Yes"),IF(A2015="","","No"))</f>
        <v/>
      </c>
      <c r="F2015" s="5" t="e">
        <f>VLOOKUP(A2015,LastLogonDate!A:D,2,FALSE)</f>
        <v>#N/A</v>
      </c>
      <c r="G2015" s="5" t="e">
        <f>VLOOKUP(A2015,LastLogonDate!A:D,3,FALSE)</f>
        <v>#N/A</v>
      </c>
      <c r="H2015" s="5" t="e">
        <f>VLOOKUP(A2015,LastLogonDate!A:D,4,FALSE)</f>
        <v>#N/A</v>
      </c>
      <c r="I2015" s="5" t="str">
        <f t="shared" si="63"/>
        <v/>
      </c>
      <c r="J2015" t="str">
        <f t="shared" si="62"/>
        <v>OR dbo.v_R_System.Name0 like''</v>
      </c>
    </row>
    <row r="2016" spans="2:10" x14ac:dyDescent="0.25">
      <c r="B2016" s="2" t="str">
        <f>_xlfn.IFNA(VLOOKUP(A2016,SQLReport!A:F,2,FALSE),IF(A2016="","","Not in SCCM"))</f>
        <v/>
      </c>
      <c r="C2016" s="2" t="b">
        <f>COUNTIF(SQLReport!A:A, A2016)&gt;1</f>
        <v>0</v>
      </c>
      <c r="D2016" s="5" t="str">
        <f>IF(B2016="No",VLOOKUP(A2016,SQLReport!A:F,4,FALSE),"")</f>
        <v/>
      </c>
      <c r="E2016" s="5" t="str">
        <f>_xlfn.IFNA(IF(VLOOKUP(A2016,NewCMDB!A:N,1,FALSE)="","No","Yes"),IF(A2016="","","No"))</f>
        <v/>
      </c>
      <c r="F2016" s="5" t="e">
        <f>VLOOKUP(A2016,LastLogonDate!A:D,2,FALSE)</f>
        <v>#N/A</v>
      </c>
      <c r="G2016" s="5" t="e">
        <f>VLOOKUP(A2016,LastLogonDate!A:D,3,FALSE)</f>
        <v>#N/A</v>
      </c>
      <c r="H2016" s="5" t="e">
        <f>VLOOKUP(A2016,LastLogonDate!A:D,4,FALSE)</f>
        <v>#N/A</v>
      </c>
      <c r="I2016" s="5" t="str">
        <f t="shared" si="63"/>
        <v/>
      </c>
      <c r="J2016" t="str">
        <f t="shared" si="62"/>
        <v>OR dbo.v_R_System.Name0 like''</v>
      </c>
    </row>
    <row r="2017" spans="2:10" x14ac:dyDescent="0.25">
      <c r="B2017" s="2" t="str">
        <f>_xlfn.IFNA(VLOOKUP(A2017,SQLReport!A:F,2,FALSE),IF(A2017="","","Not in SCCM"))</f>
        <v/>
      </c>
      <c r="C2017" s="2" t="b">
        <f>COUNTIF(SQLReport!A:A, A2017)&gt;1</f>
        <v>0</v>
      </c>
      <c r="D2017" s="5" t="str">
        <f>IF(B2017="No",VLOOKUP(A2017,SQLReport!A:F,4,FALSE),"")</f>
        <v/>
      </c>
      <c r="E2017" s="5" t="str">
        <f>_xlfn.IFNA(IF(VLOOKUP(A2017,NewCMDB!A:N,1,FALSE)="","No","Yes"),IF(A2017="","","No"))</f>
        <v/>
      </c>
      <c r="F2017" s="5" t="e">
        <f>VLOOKUP(A2017,LastLogonDate!A:D,2,FALSE)</f>
        <v>#N/A</v>
      </c>
      <c r="G2017" s="5" t="e">
        <f>VLOOKUP(A2017,LastLogonDate!A:D,3,FALSE)</f>
        <v>#N/A</v>
      </c>
      <c r="H2017" s="5" t="e">
        <f>VLOOKUP(A2017,LastLogonDate!A:D,4,FALSE)</f>
        <v>#N/A</v>
      </c>
      <c r="I2017" s="5" t="str">
        <f t="shared" si="63"/>
        <v/>
      </c>
      <c r="J2017" t="str">
        <f t="shared" si="62"/>
        <v>OR dbo.v_R_System.Name0 like''</v>
      </c>
    </row>
    <row r="2018" spans="2:10" x14ac:dyDescent="0.25">
      <c r="B2018" s="2" t="str">
        <f>_xlfn.IFNA(VLOOKUP(A2018,SQLReport!A:F,2,FALSE),IF(A2018="","","Not in SCCM"))</f>
        <v/>
      </c>
      <c r="C2018" s="2" t="b">
        <f>COUNTIF(SQLReport!A:A, A2018)&gt;1</f>
        <v>0</v>
      </c>
      <c r="D2018" s="5" t="str">
        <f>IF(B2018="No",VLOOKUP(A2018,SQLReport!A:F,4,FALSE),"")</f>
        <v/>
      </c>
      <c r="E2018" s="5" t="str">
        <f>_xlfn.IFNA(IF(VLOOKUP(A2018,NewCMDB!A:N,1,FALSE)="","No","Yes"),IF(A2018="","","No"))</f>
        <v/>
      </c>
      <c r="F2018" s="5" t="e">
        <f>VLOOKUP(A2018,LastLogonDate!A:D,2,FALSE)</f>
        <v>#N/A</v>
      </c>
      <c r="G2018" s="5" t="e">
        <f>VLOOKUP(A2018,LastLogonDate!A:D,3,FALSE)</f>
        <v>#N/A</v>
      </c>
      <c r="H2018" s="5" t="e">
        <f>VLOOKUP(A2018,LastLogonDate!A:D,4,FALSE)</f>
        <v>#N/A</v>
      </c>
      <c r="I2018" s="5" t="str">
        <f t="shared" si="63"/>
        <v/>
      </c>
      <c r="J2018" t="str">
        <f t="shared" si="62"/>
        <v>OR dbo.v_R_System.Name0 like''</v>
      </c>
    </row>
    <row r="2019" spans="2:10" x14ac:dyDescent="0.25">
      <c r="B2019" s="2" t="str">
        <f>_xlfn.IFNA(VLOOKUP(A2019,SQLReport!A:F,2,FALSE),IF(A2019="","","Not in SCCM"))</f>
        <v/>
      </c>
      <c r="C2019" s="2" t="b">
        <f>COUNTIF(SQLReport!A:A, A2019)&gt;1</f>
        <v>0</v>
      </c>
      <c r="D2019" s="5" t="str">
        <f>IF(B2019="No",VLOOKUP(A2019,SQLReport!A:F,4,FALSE),"")</f>
        <v/>
      </c>
      <c r="E2019" s="5" t="str">
        <f>_xlfn.IFNA(IF(VLOOKUP(A2019,NewCMDB!A:N,1,FALSE)="","No","Yes"),IF(A2019="","","No"))</f>
        <v/>
      </c>
      <c r="F2019" s="5" t="e">
        <f>VLOOKUP(A2019,LastLogonDate!A:D,2,FALSE)</f>
        <v>#N/A</v>
      </c>
      <c r="G2019" s="5" t="e">
        <f>VLOOKUP(A2019,LastLogonDate!A:D,3,FALSE)</f>
        <v>#N/A</v>
      </c>
      <c r="H2019" s="5" t="e">
        <f>VLOOKUP(A2019,LastLogonDate!A:D,4,FALSE)</f>
        <v>#N/A</v>
      </c>
      <c r="I2019" s="5" t="str">
        <f t="shared" si="63"/>
        <v/>
      </c>
      <c r="J2019" t="str">
        <f t="shared" si="62"/>
        <v>OR dbo.v_R_System.Name0 like''</v>
      </c>
    </row>
    <row r="2020" spans="2:10" x14ac:dyDescent="0.25">
      <c r="B2020" s="2" t="str">
        <f>_xlfn.IFNA(VLOOKUP(A2020,SQLReport!A:F,2,FALSE),IF(A2020="","","Not in SCCM"))</f>
        <v/>
      </c>
      <c r="C2020" s="2" t="b">
        <f>COUNTIF(SQLReport!A:A, A2020)&gt;1</f>
        <v>0</v>
      </c>
      <c r="D2020" s="5" t="str">
        <f>IF(B2020="No",VLOOKUP(A2020,SQLReport!A:F,4,FALSE),"")</f>
        <v/>
      </c>
      <c r="E2020" s="5" t="str">
        <f>_xlfn.IFNA(IF(VLOOKUP(A2020,NewCMDB!A:N,1,FALSE)="","No","Yes"),IF(A2020="","","No"))</f>
        <v/>
      </c>
      <c r="F2020" s="5" t="e">
        <f>VLOOKUP(A2020,LastLogonDate!A:D,2,FALSE)</f>
        <v>#N/A</v>
      </c>
      <c r="G2020" s="5" t="e">
        <f>VLOOKUP(A2020,LastLogonDate!A:D,3,FALSE)</f>
        <v>#N/A</v>
      </c>
      <c r="H2020" s="5" t="e">
        <f>VLOOKUP(A2020,LastLogonDate!A:D,4,FALSE)</f>
        <v>#N/A</v>
      </c>
      <c r="I2020" s="5" t="str">
        <f t="shared" si="63"/>
        <v/>
      </c>
      <c r="J2020" t="str">
        <f t="shared" si="62"/>
        <v>OR dbo.v_R_System.Name0 like''</v>
      </c>
    </row>
    <row r="2021" spans="2:10" x14ac:dyDescent="0.25">
      <c r="B2021" s="2" t="str">
        <f>_xlfn.IFNA(VLOOKUP(A2021,SQLReport!A:F,2,FALSE),IF(A2021="","","Not in SCCM"))</f>
        <v/>
      </c>
      <c r="C2021" s="2" t="b">
        <f>COUNTIF(SQLReport!A:A, A2021)&gt;1</f>
        <v>0</v>
      </c>
      <c r="D2021" s="5" t="str">
        <f>IF(B2021="No",VLOOKUP(A2021,SQLReport!A:F,4,FALSE),"")</f>
        <v/>
      </c>
      <c r="E2021" s="5" t="str">
        <f>_xlfn.IFNA(IF(VLOOKUP(A2021,NewCMDB!A:N,1,FALSE)="","No","Yes"),IF(A2021="","","No"))</f>
        <v/>
      </c>
      <c r="F2021" s="5" t="e">
        <f>VLOOKUP(A2021,LastLogonDate!A:D,2,FALSE)</f>
        <v>#N/A</v>
      </c>
      <c r="G2021" s="5" t="e">
        <f>VLOOKUP(A2021,LastLogonDate!A:D,3,FALSE)</f>
        <v>#N/A</v>
      </c>
      <c r="H2021" s="5" t="e">
        <f>VLOOKUP(A2021,LastLogonDate!A:D,4,FALSE)</f>
        <v>#N/A</v>
      </c>
      <c r="I2021" s="5" t="str">
        <f t="shared" si="63"/>
        <v/>
      </c>
      <c r="J2021" t="str">
        <f t="shared" si="62"/>
        <v>OR dbo.v_R_System.Name0 like''</v>
      </c>
    </row>
    <row r="2022" spans="2:10" x14ac:dyDescent="0.25">
      <c r="B2022" s="2" t="str">
        <f>_xlfn.IFNA(VLOOKUP(A2022,SQLReport!A:F,2,FALSE),IF(A2022="","","Not in SCCM"))</f>
        <v/>
      </c>
      <c r="C2022" s="2" t="b">
        <f>COUNTIF(SQLReport!A:A, A2022)&gt;1</f>
        <v>0</v>
      </c>
      <c r="D2022" s="5" t="str">
        <f>IF(B2022="No",VLOOKUP(A2022,SQLReport!A:F,4,FALSE),"")</f>
        <v/>
      </c>
      <c r="E2022" s="5" t="str">
        <f>_xlfn.IFNA(IF(VLOOKUP(A2022,NewCMDB!A:N,1,FALSE)="","No","Yes"),IF(A2022="","","No"))</f>
        <v/>
      </c>
      <c r="F2022" s="5" t="e">
        <f>VLOOKUP(A2022,LastLogonDate!A:D,2,FALSE)</f>
        <v>#N/A</v>
      </c>
      <c r="G2022" s="5" t="e">
        <f>VLOOKUP(A2022,LastLogonDate!A:D,3,FALSE)</f>
        <v>#N/A</v>
      </c>
      <c r="H2022" s="5" t="e">
        <f>VLOOKUP(A2022,LastLogonDate!A:D,4,FALSE)</f>
        <v>#N/A</v>
      </c>
      <c r="I2022" s="5" t="str">
        <f t="shared" si="63"/>
        <v/>
      </c>
      <c r="J2022" t="str">
        <f t="shared" si="62"/>
        <v>OR dbo.v_R_System.Name0 like''</v>
      </c>
    </row>
    <row r="2023" spans="2:10" x14ac:dyDescent="0.25">
      <c r="B2023" s="2" t="str">
        <f>_xlfn.IFNA(VLOOKUP(A2023,SQLReport!A:F,2,FALSE),IF(A2023="","","Not in SCCM"))</f>
        <v/>
      </c>
      <c r="C2023" s="2" t="b">
        <f>COUNTIF(SQLReport!A:A, A2023)&gt;1</f>
        <v>0</v>
      </c>
      <c r="D2023" s="5" t="str">
        <f>IF(B2023="No",VLOOKUP(A2023,SQLReport!A:F,4,FALSE),"")</f>
        <v/>
      </c>
      <c r="E2023" s="5" t="str">
        <f>_xlfn.IFNA(IF(VLOOKUP(A2023,NewCMDB!A:N,1,FALSE)="","No","Yes"),IF(A2023="","","No"))</f>
        <v/>
      </c>
      <c r="F2023" s="5" t="e">
        <f>VLOOKUP(A2023,LastLogonDate!A:D,2,FALSE)</f>
        <v>#N/A</v>
      </c>
      <c r="G2023" s="5" t="e">
        <f>VLOOKUP(A2023,LastLogonDate!A:D,3,FALSE)</f>
        <v>#N/A</v>
      </c>
      <c r="H2023" s="5" t="e">
        <f>VLOOKUP(A2023,LastLogonDate!A:D,4,FALSE)</f>
        <v>#N/A</v>
      </c>
      <c r="I2023" s="5" t="str">
        <f t="shared" si="63"/>
        <v/>
      </c>
      <c r="J2023" t="str">
        <f t="shared" si="62"/>
        <v>OR dbo.v_R_System.Name0 like''</v>
      </c>
    </row>
    <row r="2024" spans="2:10" x14ac:dyDescent="0.25">
      <c r="B2024" s="2" t="str">
        <f>_xlfn.IFNA(VLOOKUP(A2024,SQLReport!A:F,2,FALSE),IF(A2024="","","Not in SCCM"))</f>
        <v/>
      </c>
      <c r="C2024" s="2" t="b">
        <f>COUNTIF(SQLReport!A:A, A2024)&gt;1</f>
        <v>0</v>
      </c>
      <c r="D2024" s="5" t="str">
        <f>IF(B2024="No",VLOOKUP(A2024,SQLReport!A:F,4,FALSE),"")</f>
        <v/>
      </c>
      <c r="E2024" s="5" t="str">
        <f>_xlfn.IFNA(IF(VLOOKUP(A2024,NewCMDB!A:N,1,FALSE)="","No","Yes"),IF(A2024="","","No"))</f>
        <v/>
      </c>
      <c r="F2024" s="5" t="e">
        <f>VLOOKUP(A2024,LastLogonDate!A:D,2,FALSE)</f>
        <v>#N/A</v>
      </c>
      <c r="G2024" s="5" t="e">
        <f>VLOOKUP(A2024,LastLogonDate!A:D,3,FALSE)</f>
        <v>#N/A</v>
      </c>
      <c r="H2024" s="5" t="e">
        <f>VLOOKUP(A2024,LastLogonDate!A:D,4,FALSE)</f>
        <v>#N/A</v>
      </c>
      <c r="I2024" s="5" t="str">
        <f t="shared" si="63"/>
        <v/>
      </c>
      <c r="J2024" t="str">
        <f t="shared" si="62"/>
        <v>OR dbo.v_R_System.Name0 like''</v>
      </c>
    </row>
    <row r="2025" spans="2:10" x14ac:dyDescent="0.25">
      <c r="B2025" s="2" t="str">
        <f>_xlfn.IFNA(VLOOKUP(A2025,SQLReport!A:F,2,FALSE),IF(A2025="","","Not in SCCM"))</f>
        <v/>
      </c>
      <c r="C2025" s="2" t="b">
        <f>COUNTIF(SQLReport!A:A, A2025)&gt;1</f>
        <v>0</v>
      </c>
      <c r="D2025" s="5" t="str">
        <f>IF(B2025="No",VLOOKUP(A2025,SQLReport!A:F,4,FALSE),"")</f>
        <v/>
      </c>
      <c r="E2025" s="5" t="str">
        <f>_xlfn.IFNA(IF(VLOOKUP(A2025,NewCMDB!A:N,1,FALSE)="","No","Yes"),IF(A2025="","","No"))</f>
        <v/>
      </c>
      <c r="F2025" s="5" t="e">
        <f>VLOOKUP(A2025,LastLogonDate!A:D,2,FALSE)</f>
        <v>#N/A</v>
      </c>
      <c r="G2025" s="5" t="e">
        <f>VLOOKUP(A2025,LastLogonDate!A:D,3,FALSE)</f>
        <v>#N/A</v>
      </c>
      <c r="H2025" s="5" t="e">
        <f>VLOOKUP(A2025,LastLogonDate!A:D,4,FALSE)</f>
        <v>#N/A</v>
      </c>
      <c r="I2025" s="5" t="str">
        <f t="shared" si="63"/>
        <v/>
      </c>
      <c r="J2025" t="str">
        <f t="shared" si="62"/>
        <v>OR dbo.v_R_System.Name0 like''</v>
      </c>
    </row>
    <row r="2026" spans="2:10" x14ac:dyDescent="0.25">
      <c r="B2026" s="2" t="str">
        <f>_xlfn.IFNA(VLOOKUP(A2026,SQLReport!A:F,2,FALSE),IF(A2026="","","Not in SCCM"))</f>
        <v/>
      </c>
      <c r="C2026" s="2" t="b">
        <f>COUNTIF(SQLReport!A:A, A2026)&gt;1</f>
        <v>0</v>
      </c>
      <c r="D2026" s="5" t="str">
        <f>IF(B2026="No",VLOOKUP(A2026,SQLReport!A:F,4,FALSE),"")</f>
        <v/>
      </c>
      <c r="E2026" s="5" t="str">
        <f>_xlfn.IFNA(IF(VLOOKUP(A2026,NewCMDB!A:N,1,FALSE)="","No","Yes"),IF(A2026="","","No"))</f>
        <v/>
      </c>
      <c r="F2026" s="5" t="e">
        <f>VLOOKUP(A2026,LastLogonDate!A:D,2,FALSE)</f>
        <v>#N/A</v>
      </c>
      <c r="G2026" s="5" t="e">
        <f>VLOOKUP(A2026,LastLogonDate!A:D,3,FALSE)</f>
        <v>#N/A</v>
      </c>
      <c r="H2026" s="5" t="e">
        <f>VLOOKUP(A2026,LastLogonDate!A:D,4,FALSE)</f>
        <v>#N/A</v>
      </c>
      <c r="I2026" s="5" t="str">
        <f t="shared" si="63"/>
        <v/>
      </c>
      <c r="J2026" t="str">
        <f t="shared" si="62"/>
        <v>OR dbo.v_R_System.Name0 like''</v>
      </c>
    </row>
    <row r="2027" spans="2:10" x14ac:dyDescent="0.25">
      <c r="B2027" s="2" t="str">
        <f>_xlfn.IFNA(VLOOKUP(A2027,SQLReport!A:F,2,FALSE),IF(A2027="","","Not in SCCM"))</f>
        <v/>
      </c>
      <c r="C2027" s="2" t="b">
        <f>COUNTIF(SQLReport!A:A, A2027)&gt;1</f>
        <v>0</v>
      </c>
      <c r="D2027" s="5" t="str">
        <f>IF(B2027="No",VLOOKUP(A2027,SQLReport!A:F,4,FALSE),"")</f>
        <v/>
      </c>
      <c r="E2027" s="5" t="str">
        <f>_xlfn.IFNA(IF(VLOOKUP(A2027,NewCMDB!A:N,1,FALSE)="","No","Yes"),IF(A2027="","","No"))</f>
        <v/>
      </c>
      <c r="F2027" s="5" t="e">
        <f>VLOOKUP(A2027,LastLogonDate!A:D,2,FALSE)</f>
        <v>#N/A</v>
      </c>
      <c r="G2027" s="5" t="e">
        <f>VLOOKUP(A2027,LastLogonDate!A:D,3,FALSE)</f>
        <v>#N/A</v>
      </c>
      <c r="H2027" s="5" t="e">
        <f>VLOOKUP(A2027,LastLogonDate!A:D,4,FALSE)</f>
        <v>#N/A</v>
      </c>
      <c r="I2027" s="5" t="str">
        <f t="shared" si="63"/>
        <v/>
      </c>
      <c r="J2027" t="str">
        <f t="shared" si="62"/>
        <v>OR dbo.v_R_System.Name0 like''</v>
      </c>
    </row>
    <row r="2028" spans="2:10" x14ac:dyDescent="0.25">
      <c r="B2028" s="2" t="str">
        <f>_xlfn.IFNA(VLOOKUP(A2028,SQLReport!A:F,2,FALSE),IF(A2028="","","Not in SCCM"))</f>
        <v/>
      </c>
      <c r="C2028" s="2" t="b">
        <f>COUNTIF(SQLReport!A:A, A2028)&gt;1</f>
        <v>0</v>
      </c>
      <c r="D2028" s="5" t="str">
        <f>IF(B2028="No",VLOOKUP(A2028,SQLReport!A:F,4,FALSE),"")</f>
        <v/>
      </c>
      <c r="E2028" s="5" t="str">
        <f>_xlfn.IFNA(IF(VLOOKUP(A2028,NewCMDB!A:N,1,FALSE)="","No","Yes"),IF(A2028="","","No"))</f>
        <v/>
      </c>
      <c r="F2028" s="5" t="e">
        <f>VLOOKUP(A2028,LastLogonDate!A:D,2,FALSE)</f>
        <v>#N/A</v>
      </c>
      <c r="G2028" s="5" t="e">
        <f>VLOOKUP(A2028,LastLogonDate!A:D,3,FALSE)</f>
        <v>#N/A</v>
      </c>
      <c r="H2028" s="5" t="e">
        <f>VLOOKUP(A2028,LastLogonDate!A:D,4,FALSE)</f>
        <v>#N/A</v>
      </c>
      <c r="I2028" s="5" t="str">
        <f t="shared" si="63"/>
        <v/>
      </c>
      <c r="J2028" t="str">
        <f t="shared" si="62"/>
        <v>OR dbo.v_R_System.Name0 like''</v>
      </c>
    </row>
    <row r="2029" spans="2:10" x14ac:dyDescent="0.25">
      <c r="B2029" s="2" t="str">
        <f>_xlfn.IFNA(VLOOKUP(A2029,SQLReport!A:F,2,FALSE),IF(A2029="","","Not in SCCM"))</f>
        <v/>
      </c>
      <c r="C2029" s="2" t="b">
        <f>COUNTIF(SQLReport!A:A, A2029)&gt;1</f>
        <v>0</v>
      </c>
      <c r="D2029" s="5" t="str">
        <f>IF(B2029="No",VLOOKUP(A2029,SQLReport!A:F,4,FALSE),"")</f>
        <v/>
      </c>
      <c r="E2029" s="5" t="str">
        <f>_xlfn.IFNA(IF(VLOOKUP(A2029,NewCMDB!A:N,1,FALSE)="","No","Yes"),IF(A2029="","","No"))</f>
        <v/>
      </c>
      <c r="F2029" s="5" t="e">
        <f>VLOOKUP(A2029,LastLogonDate!A:D,2,FALSE)</f>
        <v>#N/A</v>
      </c>
      <c r="G2029" s="5" t="e">
        <f>VLOOKUP(A2029,LastLogonDate!A:D,3,FALSE)</f>
        <v>#N/A</v>
      </c>
      <c r="H2029" s="5" t="e">
        <f>VLOOKUP(A2029,LastLogonDate!A:D,4,FALSE)</f>
        <v>#N/A</v>
      </c>
      <c r="I2029" s="5" t="str">
        <f t="shared" si="63"/>
        <v/>
      </c>
      <c r="J2029" t="str">
        <f t="shared" si="62"/>
        <v>OR dbo.v_R_System.Name0 like''</v>
      </c>
    </row>
    <row r="2030" spans="2:10" x14ac:dyDescent="0.25">
      <c r="B2030" s="2" t="str">
        <f>_xlfn.IFNA(VLOOKUP(A2030,SQLReport!A:F,2,FALSE),IF(A2030="","","Not in SCCM"))</f>
        <v/>
      </c>
      <c r="C2030" s="2" t="b">
        <f>COUNTIF(SQLReport!A:A, A2030)&gt;1</f>
        <v>0</v>
      </c>
      <c r="D2030" s="5" t="str">
        <f>IF(B2030="No",VLOOKUP(A2030,SQLReport!A:F,4,FALSE),"")</f>
        <v/>
      </c>
      <c r="E2030" s="5" t="str">
        <f>_xlfn.IFNA(IF(VLOOKUP(A2030,NewCMDB!A:N,1,FALSE)="","No","Yes"),IF(A2030="","","No"))</f>
        <v/>
      </c>
      <c r="F2030" s="5" t="e">
        <f>VLOOKUP(A2030,LastLogonDate!A:D,2,FALSE)</f>
        <v>#N/A</v>
      </c>
      <c r="G2030" s="5" t="e">
        <f>VLOOKUP(A2030,LastLogonDate!A:D,3,FALSE)</f>
        <v>#N/A</v>
      </c>
      <c r="H2030" s="5" t="e">
        <f>VLOOKUP(A2030,LastLogonDate!A:D,4,FALSE)</f>
        <v>#N/A</v>
      </c>
      <c r="I2030" s="5" t="str">
        <f t="shared" si="63"/>
        <v/>
      </c>
      <c r="J2030" t="str">
        <f t="shared" si="62"/>
        <v>OR dbo.v_R_System.Name0 like''</v>
      </c>
    </row>
    <row r="2031" spans="2:10" x14ac:dyDescent="0.25">
      <c r="B2031" s="2" t="str">
        <f>_xlfn.IFNA(VLOOKUP(A2031,SQLReport!A:F,2,FALSE),IF(A2031="","","Not in SCCM"))</f>
        <v/>
      </c>
      <c r="C2031" s="2" t="b">
        <f>COUNTIF(SQLReport!A:A, A2031)&gt;1</f>
        <v>0</v>
      </c>
      <c r="D2031" s="5" t="str">
        <f>IF(B2031="No",VLOOKUP(A2031,SQLReport!A:F,4,FALSE),"")</f>
        <v/>
      </c>
      <c r="E2031" s="5" t="str">
        <f>_xlfn.IFNA(IF(VLOOKUP(A2031,NewCMDB!A:N,1,FALSE)="","No","Yes"),IF(A2031="","","No"))</f>
        <v/>
      </c>
      <c r="F2031" s="5" t="e">
        <f>VLOOKUP(A2031,LastLogonDate!A:D,2,FALSE)</f>
        <v>#N/A</v>
      </c>
      <c r="G2031" s="5" t="e">
        <f>VLOOKUP(A2031,LastLogonDate!A:D,3,FALSE)</f>
        <v>#N/A</v>
      </c>
      <c r="H2031" s="5" t="e">
        <f>VLOOKUP(A2031,LastLogonDate!A:D,4,FALSE)</f>
        <v>#N/A</v>
      </c>
      <c r="I2031" s="5" t="str">
        <f t="shared" si="63"/>
        <v/>
      </c>
      <c r="J2031" t="str">
        <f t="shared" si="62"/>
        <v>OR dbo.v_R_System.Name0 like''</v>
      </c>
    </row>
    <row r="2032" spans="2:10" x14ac:dyDescent="0.25">
      <c r="B2032" s="2" t="str">
        <f>_xlfn.IFNA(VLOOKUP(A2032,SQLReport!A:F,2,FALSE),IF(A2032="","","Not in SCCM"))</f>
        <v/>
      </c>
      <c r="C2032" s="2" t="b">
        <f>COUNTIF(SQLReport!A:A, A2032)&gt;1</f>
        <v>0</v>
      </c>
      <c r="D2032" s="5" t="str">
        <f>IF(B2032="No",VLOOKUP(A2032,SQLReport!A:F,4,FALSE),"")</f>
        <v/>
      </c>
      <c r="E2032" s="5" t="str">
        <f>_xlfn.IFNA(IF(VLOOKUP(A2032,NewCMDB!A:N,1,FALSE)="","No","Yes"),IF(A2032="","","No"))</f>
        <v/>
      </c>
      <c r="F2032" s="5" t="e">
        <f>VLOOKUP(A2032,LastLogonDate!A:D,2,FALSE)</f>
        <v>#N/A</v>
      </c>
      <c r="G2032" s="5" t="e">
        <f>VLOOKUP(A2032,LastLogonDate!A:D,3,FALSE)</f>
        <v>#N/A</v>
      </c>
      <c r="H2032" s="5" t="e">
        <f>VLOOKUP(A2032,LastLogonDate!A:D,4,FALSE)</f>
        <v>#N/A</v>
      </c>
      <c r="I2032" s="5" t="str">
        <f t="shared" si="63"/>
        <v/>
      </c>
      <c r="J2032" t="str">
        <f t="shared" si="62"/>
        <v>OR dbo.v_R_System.Name0 like''</v>
      </c>
    </row>
    <row r="2033" spans="2:10" x14ac:dyDescent="0.25">
      <c r="B2033" s="2" t="str">
        <f>_xlfn.IFNA(VLOOKUP(A2033,SQLReport!A:F,2,FALSE),IF(A2033="","","Not in SCCM"))</f>
        <v/>
      </c>
      <c r="C2033" s="2" t="b">
        <f>COUNTIF(SQLReport!A:A, A2033)&gt;1</f>
        <v>0</v>
      </c>
      <c r="D2033" s="5" t="str">
        <f>IF(B2033="No",VLOOKUP(A2033,SQLReport!A:F,4,FALSE),"")</f>
        <v/>
      </c>
      <c r="E2033" s="5" t="str">
        <f>_xlfn.IFNA(IF(VLOOKUP(A2033,NewCMDB!A:N,1,FALSE)="","No","Yes"),IF(A2033="","","No"))</f>
        <v/>
      </c>
      <c r="F2033" s="5" t="e">
        <f>VLOOKUP(A2033,LastLogonDate!A:D,2,FALSE)</f>
        <v>#N/A</v>
      </c>
      <c r="G2033" s="5" t="e">
        <f>VLOOKUP(A2033,LastLogonDate!A:D,3,FALSE)</f>
        <v>#N/A</v>
      </c>
      <c r="H2033" s="5" t="e">
        <f>VLOOKUP(A2033,LastLogonDate!A:D,4,FALSE)</f>
        <v>#N/A</v>
      </c>
      <c r="I2033" s="5" t="str">
        <f t="shared" si="63"/>
        <v/>
      </c>
      <c r="J2033" t="str">
        <f t="shared" si="62"/>
        <v>OR dbo.v_R_System.Name0 like''</v>
      </c>
    </row>
    <row r="2034" spans="2:10" x14ac:dyDescent="0.25">
      <c r="B2034" s="2" t="str">
        <f>_xlfn.IFNA(VLOOKUP(A2034,SQLReport!A:F,2,FALSE),IF(A2034="","","Not in SCCM"))</f>
        <v/>
      </c>
      <c r="C2034" s="2" t="b">
        <f>COUNTIF(SQLReport!A:A, A2034)&gt;1</f>
        <v>0</v>
      </c>
      <c r="D2034" s="5" t="str">
        <f>IF(B2034="No",VLOOKUP(A2034,SQLReport!A:F,4,FALSE),"")</f>
        <v/>
      </c>
      <c r="E2034" s="5" t="str">
        <f>_xlfn.IFNA(IF(VLOOKUP(A2034,NewCMDB!A:N,1,FALSE)="","No","Yes"),IF(A2034="","","No"))</f>
        <v/>
      </c>
      <c r="F2034" s="5" t="e">
        <f>VLOOKUP(A2034,LastLogonDate!A:D,2,FALSE)</f>
        <v>#N/A</v>
      </c>
      <c r="G2034" s="5" t="e">
        <f>VLOOKUP(A2034,LastLogonDate!A:D,3,FALSE)</f>
        <v>#N/A</v>
      </c>
      <c r="H2034" s="5" t="e">
        <f>VLOOKUP(A2034,LastLogonDate!A:D,4,FALSE)</f>
        <v>#N/A</v>
      </c>
      <c r="I2034" s="5" t="str">
        <f t="shared" si="63"/>
        <v/>
      </c>
      <c r="J2034" t="str">
        <f t="shared" si="62"/>
        <v>OR dbo.v_R_System.Name0 like''</v>
      </c>
    </row>
    <row r="2035" spans="2:10" x14ac:dyDescent="0.25">
      <c r="B2035" s="2" t="str">
        <f>_xlfn.IFNA(VLOOKUP(A2035,SQLReport!A:F,2,FALSE),IF(A2035="","","Not in SCCM"))</f>
        <v/>
      </c>
      <c r="C2035" s="2" t="b">
        <f>COUNTIF(SQLReport!A:A, A2035)&gt;1</f>
        <v>0</v>
      </c>
      <c r="D2035" s="5" t="str">
        <f>IF(B2035="No",VLOOKUP(A2035,SQLReport!A:F,4,FALSE),"")</f>
        <v/>
      </c>
      <c r="E2035" s="5" t="str">
        <f>_xlfn.IFNA(IF(VLOOKUP(A2035,NewCMDB!A:N,1,FALSE)="","No","Yes"),IF(A2035="","","No"))</f>
        <v/>
      </c>
      <c r="F2035" s="5" t="e">
        <f>VLOOKUP(A2035,LastLogonDate!A:D,2,FALSE)</f>
        <v>#N/A</v>
      </c>
      <c r="G2035" s="5" t="e">
        <f>VLOOKUP(A2035,LastLogonDate!A:D,3,FALSE)</f>
        <v>#N/A</v>
      </c>
      <c r="H2035" s="5" t="e">
        <f>VLOOKUP(A2035,LastLogonDate!A:D,4,FALSE)</f>
        <v>#N/A</v>
      </c>
      <c r="I2035" s="5" t="str">
        <f t="shared" si="63"/>
        <v/>
      </c>
      <c r="J2035" t="str">
        <f t="shared" si="62"/>
        <v>OR dbo.v_R_System.Name0 like''</v>
      </c>
    </row>
    <row r="2036" spans="2:10" x14ac:dyDescent="0.25">
      <c r="B2036" s="2" t="str">
        <f>_xlfn.IFNA(VLOOKUP(A2036,SQLReport!A:F,2,FALSE),IF(A2036="","","Not in SCCM"))</f>
        <v/>
      </c>
      <c r="C2036" s="2" t="b">
        <f>COUNTIF(SQLReport!A:A, A2036)&gt;1</f>
        <v>0</v>
      </c>
      <c r="D2036" s="5" t="str">
        <f>IF(B2036="No",VLOOKUP(A2036,SQLReport!A:F,4,FALSE),"")</f>
        <v/>
      </c>
      <c r="E2036" s="5" t="str">
        <f>_xlfn.IFNA(IF(VLOOKUP(A2036,NewCMDB!A:N,1,FALSE)="","No","Yes"),IF(A2036="","","No"))</f>
        <v/>
      </c>
      <c r="F2036" s="5" t="e">
        <f>VLOOKUP(A2036,LastLogonDate!A:D,2,FALSE)</f>
        <v>#N/A</v>
      </c>
      <c r="G2036" s="5" t="e">
        <f>VLOOKUP(A2036,LastLogonDate!A:D,3,FALSE)</f>
        <v>#N/A</v>
      </c>
      <c r="H2036" s="5" t="e">
        <f>VLOOKUP(A2036,LastLogonDate!A:D,4,FALSE)</f>
        <v>#N/A</v>
      </c>
      <c r="I2036" s="5" t="str">
        <f t="shared" si="63"/>
        <v/>
      </c>
      <c r="J2036" t="str">
        <f t="shared" si="62"/>
        <v>OR dbo.v_R_System.Name0 like''</v>
      </c>
    </row>
    <row r="2037" spans="2:10" x14ac:dyDescent="0.25">
      <c r="B2037" s="2" t="str">
        <f>_xlfn.IFNA(VLOOKUP(A2037,SQLReport!A:F,2,FALSE),IF(A2037="","","Not in SCCM"))</f>
        <v/>
      </c>
      <c r="C2037" s="2" t="b">
        <f>COUNTIF(SQLReport!A:A, A2037)&gt;1</f>
        <v>0</v>
      </c>
      <c r="D2037" s="5" t="str">
        <f>IF(B2037="No",VLOOKUP(A2037,SQLReport!A:F,4,FALSE),"")</f>
        <v/>
      </c>
      <c r="E2037" s="5" t="str">
        <f>_xlfn.IFNA(IF(VLOOKUP(A2037,NewCMDB!A:N,1,FALSE)="","No","Yes"),IF(A2037="","","No"))</f>
        <v/>
      </c>
      <c r="F2037" s="5" t="e">
        <f>VLOOKUP(A2037,LastLogonDate!A:D,2,FALSE)</f>
        <v>#N/A</v>
      </c>
      <c r="G2037" s="5" t="e">
        <f>VLOOKUP(A2037,LastLogonDate!A:D,3,FALSE)</f>
        <v>#N/A</v>
      </c>
      <c r="H2037" s="5" t="e">
        <f>VLOOKUP(A2037,LastLogonDate!A:D,4,FALSE)</f>
        <v>#N/A</v>
      </c>
      <c r="I2037" s="5" t="str">
        <f t="shared" si="63"/>
        <v/>
      </c>
      <c r="J2037" t="str">
        <f t="shared" si="62"/>
        <v>OR dbo.v_R_System.Name0 like''</v>
      </c>
    </row>
    <row r="2038" spans="2:10" x14ac:dyDescent="0.25">
      <c r="B2038" s="2" t="str">
        <f>_xlfn.IFNA(VLOOKUP(A2038,SQLReport!A:F,2,FALSE),IF(A2038="","","Not in SCCM"))</f>
        <v/>
      </c>
      <c r="C2038" s="2" t="b">
        <f>COUNTIF(SQLReport!A:A, A2038)&gt;1</f>
        <v>0</v>
      </c>
      <c r="D2038" s="5" t="str">
        <f>IF(B2038="No",VLOOKUP(A2038,SQLReport!A:F,4,FALSE),"")</f>
        <v/>
      </c>
      <c r="E2038" s="5" t="str">
        <f>_xlfn.IFNA(IF(VLOOKUP(A2038,NewCMDB!A:N,1,FALSE)="","No","Yes"),IF(A2038="","","No"))</f>
        <v/>
      </c>
      <c r="F2038" s="5" t="e">
        <f>VLOOKUP(A2038,LastLogonDate!A:D,2,FALSE)</f>
        <v>#N/A</v>
      </c>
      <c r="G2038" s="5" t="e">
        <f>VLOOKUP(A2038,LastLogonDate!A:D,3,FALSE)</f>
        <v>#N/A</v>
      </c>
      <c r="H2038" s="5" t="e">
        <f>VLOOKUP(A2038,LastLogonDate!A:D,4,FALSE)</f>
        <v>#N/A</v>
      </c>
      <c r="I2038" s="5" t="str">
        <f t="shared" si="63"/>
        <v/>
      </c>
      <c r="J2038" t="str">
        <f t="shared" si="62"/>
        <v>OR dbo.v_R_System.Name0 like''</v>
      </c>
    </row>
    <row r="2039" spans="2:10" x14ac:dyDescent="0.25">
      <c r="B2039" s="2" t="str">
        <f>_xlfn.IFNA(VLOOKUP(A2039,SQLReport!A:F,2,FALSE),IF(A2039="","","Not in SCCM"))</f>
        <v/>
      </c>
      <c r="C2039" s="2" t="b">
        <f>COUNTIF(SQLReport!A:A, A2039)&gt;1</f>
        <v>0</v>
      </c>
      <c r="D2039" s="5" t="str">
        <f>IF(B2039="No",VLOOKUP(A2039,SQLReport!A:F,4,FALSE),"")</f>
        <v/>
      </c>
      <c r="E2039" s="5" t="str">
        <f>_xlfn.IFNA(IF(VLOOKUP(A2039,NewCMDB!A:N,1,FALSE)="","No","Yes"),IF(A2039="","","No"))</f>
        <v/>
      </c>
      <c r="F2039" s="5" t="e">
        <f>VLOOKUP(A2039,LastLogonDate!A:D,2,FALSE)</f>
        <v>#N/A</v>
      </c>
      <c r="G2039" s="5" t="e">
        <f>VLOOKUP(A2039,LastLogonDate!A:D,3,FALSE)</f>
        <v>#N/A</v>
      </c>
      <c r="H2039" s="5" t="e">
        <f>VLOOKUP(A2039,LastLogonDate!A:D,4,FALSE)</f>
        <v>#N/A</v>
      </c>
      <c r="I2039" s="5" t="str">
        <f t="shared" si="63"/>
        <v/>
      </c>
      <c r="J2039" t="str">
        <f t="shared" si="62"/>
        <v>OR dbo.v_R_System.Name0 like''</v>
      </c>
    </row>
    <row r="2040" spans="2:10" x14ac:dyDescent="0.25">
      <c r="B2040" s="2" t="str">
        <f>_xlfn.IFNA(VLOOKUP(A2040,SQLReport!A:F,2,FALSE),IF(A2040="","","Not in SCCM"))</f>
        <v/>
      </c>
      <c r="C2040" s="2" t="b">
        <f>COUNTIF(SQLReport!A:A, A2040)&gt;1</f>
        <v>0</v>
      </c>
      <c r="D2040" s="5" t="str">
        <f>IF(B2040="No",VLOOKUP(A2040,SQLReport!A:F,4,FALSE),"")</f>
        <v/>
      </c>
      <c r="E2040" s="5" t="str">
        <f>_xlfn.IFNA(IF(VLOOKUP(A2040,NewCMDB!A:N,1,FALSE)="","No","Yes"),IF(A2040="","","No"))</f>
        <v/>
      </c>
      <c r="F2040" s="5" t="e">
        <f>VLOOKUP(A2040,LastLogonDate!A:D,2,FALSE)</f>
        <v>#N/A</v>
      </c>
      <c r="G2040" s="5" t="e">
        <f>VLOOKUP(A2040,LastLogonDate!A:D,3,FALSE)</f>
        <v>#N/A</v>
      </c>
      <c r="H2040" s="5" t="e">
        <f>VLOOKUP(A2040,LastLogonDate!A:D,4,FALSE)</f>
        <v>#N/A</v>
      </c>
      <c r="I2040" s="5" t="str">
        <f t="shared" si="63"/>
        <v/>
      </c>
      <c r="J2040" t="str">
        <f t="shared" si="62"/>
        <v>OR dbo.v_R_System.Name0 like''</v>
      </c>
    </row>
    <row r="2041" spans="2:10" x14ac:dyDescent="0.25">
      <c r="B2041" s="2" t="str">
        <f>_xlfn.IFNA(VLOOKUP(A2041,SQLReport!A:F,2,FALSE),IF(A2041="","","Not in SCCM"))</f>
        <v/>
      </c>
      <c r="C2041" s="2" t="b">
        <f>COUNTIF(SQLReport!A:A, A2041)&gt;1</f>
        <v>0</v>
      </c>
      <c r="D2041" s="5" t="str">
        <f>IF(B2041="No",VLOOKUP(A2041,SQLReport!A:F,4,FALSE),"")</f>
        <v/>
      </c>
      <c r="E2041" s="5" t="str">
        <f>_xlfn.IFNA(IF(VLOOKUP(A2041,NewCMDB!A:N,1,FALSE)="","No","Yes"),IF(A2041="","","No"))</f>
        <v/>
      </c>
      <c r="F2041" s="5" t="e">
        <f>VLOOKUP(A2041,LastLogonDate!A:D,2,FALSE)</f>
        <v>#N/A</v>
      </c>
      <c r="G2041" s="5" t="e">
        <f>VLOOKUP(A2041,LastLogonDate!A:D,3,FALSE)</f>
        <v>#N/A</v>
      </c>
      <c r="H2041" s="5" t="e">
        <f>VLOOKUP(A2041,LastLogonDate!A:D,4,FALSE)</f>
        <v>#N/A</v>
      </c>
      <c r="I2041" s="5" t="str">
        <f t="shared" si="63"/>
        <v/>
      </c>
      <c r="J2041" t="str">
        <f t="shared" si="62"/>
        <v>OR dbo.v_R_System.Name0 like''</v>
      </c>
    </row>
    <row r="2042" spans="2:10" x14ac:dyDescent="0.25">
      <c r="B2042" s="2" t="str">
        <f>_xlfn.IFNA(VLOOKUP(A2042,SQLReport!A:F,2,FALSE),IF(A2042="","","Not in SCCM"))</f>
        <v/>
      </c>
      <c r="C2042" s="2" t="b">
        <f>COUNTIF(SQLReport!A:A, A2042)&gt;1</f>
        <v>0</v>
      </c>
      <c r="D2042" s="5" t="str">
        <f>IF(B2042="No",VLOOKUP(A2042,SQLReport!A:F,4,FALSE),"")</f>
        <v/>
      </c>
      <c r="E2042" s="5" t="str">
        <f>_xlfn.IFNA(IF(VLOOKUP(A2042,NewCMDB!A:N,1,FALSE)="","No","Yes"),IF(A2042="","","No"))</f>
        <v/>
      </c>
      <c r="F2042" s="5" t="e">
        <f>VLOOKUP(A2042,LastLogonDate!A:D,2,FALSE)</f>
        <v>#N/A</v>
      </c>
      <c r="G2042" s="5" t="e">
        <f>VLOOKUP(A2042,LastLogonDate!A:D,3,FALSE)</f>
        <v>#N/A</v>
      </c>
      <c r="H2042" s="5" t="e">
        <f>VLOOKUP(A2042,LastLogonDate!A:D,4,FALSE)</f>
        <v>#N/A</v>
      </c>
      <c r="I2042" s="5" t="str">
        <f t="shared" si="63"/>
        <v/>
      </c>
      <c r="J2042" t="str">
        <f t="shared" si="62"/>
        <v>OR dbo.v_R_System.Name0 like''</v>
      </c>
    </row>
    <row r="2043" spans="2:10" x14ac:dyDescent="0.25">
      <c r="B2043" s="2" t="str">
        <f>_xlfn.IFNA(VLOOKUP(A2043,SQLReport!A:F,2,FALSE),IF(A2043="","","Not in SCCM"))</f>
        <v/>
      </c>
      <c r="C2043" s="2" t="b">
        <f>COUNTIF(SQLReport!A:A, A2043)&gt;1</f>
        <v>0</v>
      </c>
      <c r="D2043" s="5" t="str">
        <f>IF(B2043="No",VLOOKUP(A2043,SQLReport!A:F,4,FALSE),"")</f>
        <v/>
      </c>
      <c r="E2043" s="5" t="str">
        <f>_xlfn.IFNA(IF(VLOOKUP(A2043,NewCMDB!A:N,1,FALSE)="","No","Yes"),IF(A2043="","","No"))</f>
        <v/>
      </c>
      <c r="F2043" s="5" t="e">
        <f>VLOOKUP(A2043,LastLogonDate!A:D,2,FALSE)</f>
        <v>#N/A</v>
      </c>
      <c r="G2043" s="5" t="e">
        <f>VLOOKUP(A2043,LastLogonDate!A:D,3,FALSE)</f>
        <v>#N/A</v>
      </c>
      <c r="H2043" s="5" t="e">
        <f>VLOOKUP(A2043,LastLogonDate!A:D,4,FALSE)</f>
        <v>#N/A</v>
      </c>
      <c r="I2043" s="5" t="str">
        <f t="shared" si="63"/>
        <v/>
      </c>
      <c r="J2043" t="str">
        <f t="shared" si="62"/>
        <v>OR dbo.v_R_System.Name0 like''</v>
      </c>
    </row>
    <row r="2044" spans="2:10" x14ac:dyDescent="0.25">
      <c r="B2044" s="2" t="str">
        <f>_xlfn.IFNA(VLOOKUP(A2044,SQLReport!A:F,2,FALSE),IF(A2044="","","Not in SCCM"))</f>
        <v/>
      </c>
      <c r="C2044" s="2" t="b">
        <f>COUNTIF(SQLReport!A:A, A2044)&gt;1</f>
        <v>0</v>
      </c>
      <c r="D2044" s="5" t="str">
        <f>IF(B2044="No",VLOOKUP(A2044,SQLReport!A:F,4,FALSE),"")</f>
        <v/>
      </c>
      <c r="E2044" s="5" t="str">
        <f>_xlfn.IFNA(IF(VLOOKUP(A2044,NewCMDB!A:N,1,FALSE)="","No","Yes"),IF(A2044="","","No"))</f>
        <v/>
      </c>
      <c r="F2044" s="5" t="e">
        <f>VLOOKUP(A2044,LastLogonDate!A:D,2,FALSE)</f>
        <v>#N/A</v>
      </c>
      <c r="G2044" s="5" t="e">
        <f>VLOOKUP(A2044,LastLogonDate!A:D,3,FALSE)</f>
        <v>#N/A</v>
      </c>
      <c r="H2044" s="5" t="e">
        <f>VLOOKUP(A2044,LastLogonDate!A:D,4,FALSE)</f>
        <v>#N/A</v>
      </c>
      <c r="I2044" s="5" t="str">
        <f t="shared" si="63"/>
        <v/>
      </c>
      <c r="J2044" t="str">
        <f t="shared" si="62"/>
        <v>OR dbo.v_R_System.Name0 like''</v>
      </c>
    </row>
    <row r="2045" spans="2:10" x14ac:dyDescent="0.25">
      <c r="B2045" s="2" t="str">
        <f>_xlfn.IFNA(VLOOKUP(A2045,SQLReport!A:F,2,FALSE),IF(A2045="","","Not in SCCM"))</f>
        <v/>
      </c>
      <c r="C2045" s="2" t="b">
        <f>COUNTIF(SQLReport!A:A, A2045)&gt;1</f>
        <v>0</v>
      </c>
      <c r="D2045" s="5" t="str">
        <f>IF(B2045="No",VLOOKUP(A2045,SQLReport!A:F,4,FALSE),"")</f>
        <v/>
      </c>
      <c r="E2045" s="5" t="str">
        <f>_xlfn.IFNA(IF(VLOOKUP(A2045,NewCMDB!A:N,1,FALSE)="","No","Yes"),IF(A2045="","","No"))</f>
        <v/>
      </c>
      <c r="F2045" s="5" t="e">
        <f>VLOOKUP(A2045,LastLogonDate!A:D,2,FALSE)</f>
        <v>#N/A</v>
      </c>
      <c r="G2045" s="5" t="e">
        <f>VLOOKUP(A2045,LastLogonDate!A:D,3,FALSE)</f>
        <v>#N/A</v>
      </c>
      <c r="H2045" s="5" t="e">
        <f>VLOOKUP(A2045,LastLogonDate!A:D,4,FALSE)</f>
        <v>#N/A</v>
      </c>
      <c r="I2045" s="5" t="str">
        <f t="shared" si="63"/>
        <v/>
      </c>
      <c r="J2045" t="str">
        <f t="shared" si="62"/>
        <v>OR dbo.v_R_System.Name0 like''</v>
      </c>
    </row>
    <row r="2046" spans="2:10" x14ac:dyDescent="0.25">
      <c r="B2046" s="2" t="str">
        <f>_xlfn.IFNA(VLOOKUP(A2046,SQLReport!A:F,2,FALSE),IF(A2046="","","Not in SCCM"))</f>
        <v/>
      </c>
      <c r="C2046" s="2" t="b">
        <f>COUNTIF(SQLReport!A:A, A2046)&gt;1</f>
        <v>0</v>
      </c>
      <c r="D2046" s="5" t="str">
        <f>IF(B2046="No",VLOOKUP(A2046,SQLReport!A:F,4,FALSE),"")</f>
        <v/>
      </c>
      <c r="E2046" s="5" t="str">
        <f>_xlfn.IFNA(IF(VLOOKUP(A2046,NewCMDB!A:N,1,FALSE)="","No","Yes"),IF(A2046="","","No"))</f>
        <v/>
      </c>
      <c r="F2046" s="5" t="e">
        <f>VLOOKUP(A2046,LastLogonDate!A:D,2,FALSE)</f>
        <v>#N/A</v>
      </c>
      <c r="G2046" s="5" t="e">
        <f>VLOOKUP(A2046,LastLogonDate!A:D,3,FALSE)</f>
        <v>#N/A</v>
      </c>
      <c r="H2046" s="5" t="e">
        <f>VLOOKUP(A2046,LastLogonDate!A:D,4,FALSE)</f>
        <v>#N/A</v>
      </c>
      <c r="I2046" s="5" t="str">
        <f t="shared" si="63"/>
        <v/>
      </c>
      <c r="J2046" t="str">
        <f t="shared" si="62"/>
        <v>OR dbo.v_R_System.Name0 like''</v>
      </c>
    </row>
    <row r="2047" spans="2:10" x14ac:dyDescent="0.25">
      <c r="B2047" s="2" t="str">
        <f>_xlfn.IFNA(VLOOKUP(A2047,SQLReport!A:F,2,FALSE),IF(A2047="","","Not in SCCM"))</f>
        <v/>
      </c>
      <c r="C2047" s="2" t="b">
        <f>COUNTIF(SQLReport!A:A, A2047)&gt;1</f>
        <v>0</v>
      </c>
      <c r="D2047" s="5" t="str">
        <f>IF(B2047="No",VLOOKUP(A2047,SQLReport!A:F,4,FALSE),"")</f>
        <v/>
      </c>
      <c r="E2047" s="5" t="str">
        <f>_xlfn.IFNA(IF(VLOOKUP(A2047,NewCMDB!A:N,1,FALSE)="","No","Yes"),IF(A2047="","","No"))</f>
        <v/>
      </c>
      <c r="F2047" s="5" t="e">
        <f>VLOOKUP(A2047,LastLogonDate!A:D,2,FALSE)</f>
        <v>#N/A</v>
      </c>
      <c r="G2047" s="5" t="e">
        <f>VLOOKUP(A2047,LastLogonDate!A:D,3,FALSE)</f>
        <v>#N/A</v>
      </c>
      <c r="H2047" s="5" t="e">
        <f>VLOOKUP(A2047,LastLogonDate!A:D,4,FALSE)</f>
        <v>#N/A</v>
      </c>
      <c r="I2047" s="5" t="str">
        <f t="shared" si="63"/>
        <v/>
      </c>
      <c r="J2047" t="str">
        <f t="shared" si="62"/>
        <v>OR dbo.v_R_System.Name0 like''</v>
      </c>
    </row>
    <row r="2048" spans="2:10" x14ac:dyDescent="0.25">
      <c r="B2048" s="2" t="str">
        <f>_xlfn.IFNA(VLOOKUP(A2048,SQLReport!A:F,2,FALSE),IF(A2048="","","Not in SCCM"))</f>
        <v/>
      </c>
      <c r="C2048" s="2" t="b">
        <f>COUNTIF(SQLReport!A:A, A2048)&gt;1</f>
        <v>0</v>
      </c>
      <c r="D2048" s="5" t="str">
        <f>IF(B2048="No",VLOOKUP(A2048,SQLReport!A:F,4,FALSE),"")</f>
        <v/>
      </c>
      <c r="E2048" s="5" t="str">
        <f>_xlfn.IFNA(IF(VLOOKUP(A2048,NewCMDB!A:N,1,FALSE)="","No","Yes"),IF(A2048="","","No"))</f>
        <v/>
      </c>
      <c r="F2048" s="5" t="e">
        <f>VLOOKUP(A2048,LastLogonDate!A:D,2,FALSE)</f>
        <v>#N/A</v>
      </c>
      <c r="G2048" s="5" t="e">
        <f>VLOOKUP(A2048,LastLogonDate!A:D,3,FALSE)</f>
        <v>#N/A</v>
      </c>
      <c r="H2048" s="5" t="e">
        <f>VLOOKUP(A2048,LastLogonDate!A:D,4,FALSE)</f>
        <v>#N/A</v>
      </c>
      <c r="I2048" s="5" t="str">
        <f t="shared" si="63"/>
        <v/>
      </c>
      <c r="J2048" t="str">
        <f t="shared" si="62"/>
        <v>OR dbo.v_R_System.Name0 like''</v>
      </c>
    </row>
    <row r="2049" spans="2:10" x14ac:dyDescent="0.25">
      <c r="B2049" s="2" t="str">
        <f>_xlfn.IFNA(VLOOKUP(A2049,SQLReport!A:F,2,FALSE),IF(A2049="","","Not in SCCM"))</f>
        <v/>
      </c>
      <c r="C2049" s="2" t="b">
        <f>COUNTIF(SQLReport!A:A, A2049)&gt;1</f>
        <v>0</v>
      </c>
      <c r="D2049" s="5" t="str">
        <f>IF(B2049="No",VLOOKUP(A2049,SQLReport!A:F,4,FALSE),"")</f>
        <v/>
      </c>
      <c r="E2049" s="5" t="str">
        <f>_xlfn.IFNA(IF(VLOOKUP(A2049,NewCMDB!A:N,1,FALSE)="","No","Yes"),IF(A2049="","","No"))</f>
        <v/>
      </c>
      <c r="F2049" s="5" t="e">
        <f>VLOOKUP(A2049,LastLogonDate!A:D,2,FALSE)</f>
        <v>#N/A</v>
      </c>
      <c r="G2049" s="5" t="e">
        <f>VLOOKUP(A2049,LastLogonDate!A:D,3,FALSE)</f>
        <v>#N/A</v>
      </c>
      <c r="H2049" s="5" t="e">
        <f>VLOOKUP(A2049,LastLogonDate!A:D,4,FALSE)</f>
        <v>#N/A</v>
      </c>
      <c r="I2049" s="5" t="str">
        <f t="shared" si="63"/>
        <v/>
      </c>
      <c r="J2049" t="str">
        <f t="shared" si="62"/>
        <v>OR dbo.v_R_System.Name0 like''</v>
      </c>
    </row>
    <row r="2050" spans="2:10" x14ac:dyDescent="0.25">
      <c r="B2050" s="2" t="str">
        <f>_xlfn.IFNA(VLOOKUP(A2050,SQLReport!A:F,2,FALSE),IF(A2050="","","Not in SCCM"))</f>
        <v/>
      </c>
      <c r="C2050" s="2" t="b">
        <f>COUNTIF(SQLReport!A:A, A2050)&gt;1</f>
        <v>0</v>
      </c>
      <c r="D2050" s="5" t="str">
        <f>IF(B2050="No",VLOOKUP(A2050,SQLReport!A:F,4,FALSE),"")</f>
        <v/>
      </c>
      <c r="E2050" s="5" t="str">
        <f>_xlfn.IFNA(IF(VLOOKUP(A2050,NewCMDB!A:N,1,FALSE)="","No","Yes"),IF(A2050="","","No"))</f>
        <v/>
      </c>
      <c r="F2050" s="5" t="e">
        <f>VLOOKUP(A2050,LastLogonDate!A:D,2,FALSE)</f>
        <v>#N/A</v>
      </c>
      <c r="G2050" s="5" t="e">
        <f>VLOOKUP(A2050,LastLogonDate!A:D,3,FALSE)</f>
        <v>#N/A</v>
      </c>
      <c r="H2050" s="5" t="e">
        <f>VLOOKUP(A2050,LastLogonDate!A:D,4,FALSE)</f>
        <v>#N/A</v>
      </c>
      <c r="I2050" s="5" t="str">
        <f t="shared" si="63"/>
        <v/>
      </c>
      <c r="J2050" t="str">
        <f t="shared" ref="J2050:J2113" si="64">"OR dbo.v_R_System.Name0 like'"&amp;A2050&amp;"'"</f>
        <v>OR dbo.v_R_System.Name0 like''</v>
      </c>
    </row>
    <row r="2051" spans="2:10" x14ac:dyDescent="0.25">
      <c r="B2051" s="2" t="str">
        <f>_xlfn.IFNA(VLOOKUP(A2051,SQLReport!A:F,2,FALSE),IF(A2051="","","Not in SCCM"))</f>
        <v/>
      </c>
      <c r="C2051" s="2" t="b">
        <f>COUNTIF(SQLReport!A:A, A2051)&gt;1</f>
        <v>0</v>
      </c>
      <c r="D2051" s="5" t="str">
        <f>IF(B2051="No",VLOOKUP(A2051,SQLReport!A:F,4,FALSE),"")</f>
        <v/>
      </c>
      <c r="E2051" s="5" t="str">
        <f>_xlfn.IFNA(IF(VLOOKUP(A2051,NewCMDB!A:N,1,FALSE)="","No","Yes"),IF(A2051="","","No"))</f>
        <v/>
      </c>
      <c r="F2051" s="5" t="e">
        <f>VLOOKUP(A2051,LastLogonDate!A:D,2,FALSE)</f>
        <v>#N/A</v>
      </c>
      <c r="G2051" s="5" t="e">
        <f>VLOOKUP(A2051,LastLogonDate!A:D,3,FALSE)</f>
        <v>#N/A</v>
      </c>
      <c r="H2051" s="5" t="e">
        <f>VLOOKUP(A2051,LastLogonDate!A:D,4,FALSE)</f>
        <v>#N/A</v>
      </c>
      <c r="I2051" s="5" t="str">
        <f t="shared" ref="I2051:I2114" si="65">IF(C2051=TRUE,"Duplicate - SD to Delete",
    IF(B2051="No",("No Client - Creation Date "&amp;TEXT(D2051,"dd/mm/yyyy")),
        IF(B2051="Not In SCCM",B2051,
            IF(E2051="Yes","Now In CMDB",
                IF(AND(B2051="Yes",E2051="No"),"Broken Client / Communications Issue",
                    IF(B2051="",B2051,"#Manual Response")
                )
            )
        )
    )
)</f>
        <v/>
      </c>
      <c r="J2051" t="str">
        <f t="shared" si="64"/>
        <v>OR dbo.v_R_System.Name0 like''</v>
      </c>
    </row>
    <row r="2052" spans="2:10" x14ac:dyDescent="0.25">
      <c r="B2052" s="2" t="str">
        <f>_xlfn.IFNA(VLOOKUP(A2052,SQLReport!A:F,2,FALSE),IF(A2052="","","Not in SCCM"))</f>
        <v/>
      </c>
      <c r="C2052" s="2" t="b">
        <f>COUNTIF(SQLReport!A:A, A2052)&gt;1</f>
        <v>0</v>
      </c>
      <c r="D2052" s="5" t="str">
        <f>IF(B2052="No",VLOOKUP(A2052,SQLReport!A:F,4,FALSE),"")</f>
        <v/>
      </c>
      <c r="E2052" s="5" t="str">
        <f>_xlfn.IFNA(IF(VLOOKUP(A2052,NewCMDB!A:N,1,FALSE)="","No","Yes"),IF(A2052="","","No"))</f>
        <v/>
      </c>
      <c r="F2052" s="5" t="e">
        <f>VLOOKUP(A2052,LastLogonDate!A:D,2,FALSE)</f>
        <v>#N/A</v>
      </c>
      <c r="G2052" s="5" t="e">
        <f>VLOOKUP(A2052,LastLogonDate!A:D,3,FALSE)</f>
        <v>#N/A</v>
      </c>
      <c r="H2052" s="5" t="e">
        <f>VLOOKUP(A2052,LastLogonDate!A:D,4,FALSE)</f>
        <v>#N/A</v>
      </c>
      <c r="I2052" s="5" t="str">
        <f t="shared" si="65"/>
        <v/>
      </c>
      <c r="J2052" t="str">
        <f t="shared" si="64"/>
        <v>OR dbo.v_R_System.Name0 like''</v>
      </c>
    </row>
    <row r="2053" spans="2:10" x14ac:dyDescent="0.25">
      <c r="B2053" s="2" t="str">
        <f>_xlfn.IFNA(VLOOKUP(A2053,SQLReport!A:F,2,FALSE),IF(A2053="","","Not in SCCM"))</f>
        <v/>
      </c>
      <c r="C2053" s="2" t="b">
        <f>COUNTIF(SQLReport!A:A, A2053)&gt;1</f>
        <v>0</v>
      </c>
      <c r="D2053" s="5" t="str">
        <f>IF(B2053="No",VLOOKUP(A2053,SQLReport!A:F,4,FALSE),"")</f>
        <v/>
      </c>
      <c r="E2053" s="5" t="str">
        <f>_xlfn.IFNA(IF(VLOOKUP(A2053,NewCMDB!A:N,1,FALSE)="","No","Yes"),IF(A2053="","","No"))</f>
        <v/>
      </c>
      <c r="F2053" s="5" t="e">
        <f>VLOOKUP(A2053,LastLogonDate!A:D,2,FALSE)</f>
        <v>#N/A</v>
      </c>
      <c r="G2053" s="5" t="e">
        <f>VLOOKUP(A2053,LastLogonDate!A:D,3,FALSE)</f>
        <v>#N/A</v>
      </c>
      <c r="H2053" s="5" t="e">
        <f>VLOOKUP(A2053,LastLogonDate!A:D,4,FALSE)</f>
        <v>#N/A</v>
      </c>
      <c r="I2053" s="5" t="str">
        <f t="shared" si="65"/>
        <v/>
      </c>
      <c r="J2053" t="str">
        <f t="shared" si="64"/>
        <v>OR dbo.v_R_System.Name0 like''</v>
      </c>
    </row>
    <row r="2054" spans="2:10" x14ac:dyDescent="0.25">
      <c r="B2054" s="2" t="str">
        <f>_xlfn.IFNA(VLOOKUP(A2054,SQLReport!A:F,2,FALSE),IF(A2054="","","Not in SCCM"))</f>
        <v/>
      </c>
      <c r="C2054" s="2" t="b">
        <f>COUNTIF(SQLReport!A:A, A2054)&gt;1</f>
        <v>0</v>
      </c>
      <c r="D2054" s="5" t="str">
        <f>IF(B2054="No",VLOOKUP(A2054,SQLReport!A:F,4,FALSE),"")</f>
        <v/>
      </c>
      <c r="E2054" s="5" t="str">
        <f>_xlfn.IFNA(IF(VLOOKUP(A2054,NewCMDB!A:N,1,FALSE)="","No","Yes"),IF(A2054="","","No"))</f>
        <v/>
      </c>
      <c r="F2054" s="5" t="e">
        <f>VLOOKUP(A2054,LastLogonDate!A:D,2,FALSE)</f>
        <v>#N/A</v>
      </c>
      <c r="G2054" s="5" t="e">
        <f>VLOOKUP(A2054,LastLogonDate!A:D,3,FALSE)</f>
        <v>#N/A</v>
      </c>
      <c r="H2054" s="5" t="e">
        <f>VLOOKUP(A2054,LastLogonDate!A:D,4,FALSE)</f>
        <v>#N/A</v>
      </c>
      <c r="I2054" s="5" t="str">
        <f t="shared" si="65"/>
        <v/>
      </c>
      <c r="J2054" t="str">
        <f t="shared" si="64"/>
        <v>OR dbo.v_R_System.Name0 like''</v>
      </c>
    </row>
    <row r="2055" spans="2:10" x14ac:dyDescent="0.25">
      <c r="B2055" s="2" t="str">
        <f>_xlfn.IFNA(VLOOKUP(A2055,SQLReport!A:F,2,FALSE),IF(A2055="","","Not in SCCM"))</f>
        <v/>
      </c>
      <c r="C2055" s="2" t="b">
        <f>COUNTIF(SQLReport!A:A, A2055)&gt;1</f>
        <v>0</v>
      </c>
      <c r="D2055" s="5" t="str">
        <f>IF(B2055="No",VLOOKUP(A2055,SQLReport!A:F,4,FALSE),"")</f>
        <v/>
      </c>
      <c r="E2055" s="5" t="str">
        <f>_xlfn.IFNA(IF(VLOOKUP(A2055,NewCMDB!A:N,1,FALSE)="","No","Yes"),IF(A2055="","","No"))</f>
        <v/>
      </c>
      <c r="F2055" s="5" t="e">
        <f>VLOOKUP(A2055,LastLogonDate!A:D,2,FALSE)</f>
        <v>#N/A</v>
      </c>
      <c r="G2055" s="5" t="e">
        <f>VLOOKUP(A2055,LastLogonDate!A:D,3,FALSE)</f>
        <v>#N/A</v>
      </c>
      <c r="H2055" s="5" t="e">
        <f>VLOOKUP(A2055,LastLogonDate!A:D,4,FALSE)</f>
        <v>#N/A</v>
      </c>
      <c r="I2055" s="5" t="str">
        <f t="shared" si="65"/>
        <v/>
      </c>
      <c r="J2055" t="str">
        <f t="shared" si="64"/>
        <v>OR dbo.v_R_System.Name0 like''</v>
      </c>
    </row>
    <row r="2056" spans="2:10" x14ac:dyDescent="0.25">
      <c r="B2056" s="2" t="str">
        <f>_xlfn.IFNA(VLOOKUP(A2056,SQLReport!A:F,2,FALSE),IF(A2056="","","Not in SCCM"))</f>
        <v/>
      </c>
      <c r="C2056" s="2" t="b">
        <f>COUNTIF(SQLReport!A:A, A2056)&gt;1</f>
        <v>0</v>
      </c>
      <c r="D2056" s="5" t="str">
        <f>IF(B2056="No",VLOOKUP(A2056,SQLReport!A:F,4,FALSE),"")</f>
        <v/>
      </c>
      <c r="E2056" s="5" t="str">
        <f>_xlfn.IFNA(IF(VLOOKUP(A2056,NewCMDB!A:N,1,FALSE)="","No","Yes"),IF(A2056="","","No"))</f>
        <v/>
      </c>
      <c r="F2056" s="5" t="e">
        <f>VLOOKUP(A2056,LastLogonDate!A:D,2,FALSE)</f>
        <v>#N/A</v>
      </c>
      <c r="G2056" s="5" t="e">
        <f>VLOOKUP(A2056,LastLogonDate!A:D,3,FALSE)</f>
        <v>#N/A</v>
      </c>
      <c r="H2056" s="5" t="e">
        <f>VLOOKUP(A2056,LastLogonDate!A:D,4,FALSE)</f>
        <v>#N/A</v>
      </c>
      <c r="I2056" s="5" t="str">
        <f t="shared" si="65"/>
        <v/>
      </c>
      <c r="J2056" t="str">
        <f t="shared" si="64"/>
        <v>OR dbo.v_R_System.Name0 like''</v>
      </c>
    </row>
    <row r="2057" spans="2:10" x14ac:dyDescent="0.25">
      <c r="B2057" s="2" t="str">
        <f>_xlfn.IFNA(VLOOKUP(A2057,SQLReport!A:F,2,FALSE),IF(A2057="","","Not in SCCM"))</f>
        <v/>
      </c>
      <c r="C2057" s="2" t="b">
        <f>COUNTIF(SQLReport!A:A, A2057)&gt;1</f>
        <v>0</v>
      </c>
      <c r="D2057" s="5" t="str">
        <f>IF(B2057="No",VLOOKUP(A2057,SQLReport!A:F,4,FALSE),"")</f>
        <v/>
      </c>
      <c r="E2057" s="5" t="str">
        <f>_xlfn.IFNA(IF(VLOOKUP(A2057,NewCMDB!A:N,1,FALSE)="","No","Yes"),IF(A2057="","","No"))</f>
        <v/>
      </c>
      <c r="F2057" s="5" t="e">
        <f>VLOOKUP(A2057,LastLogonDate!A:D,2,FALSE)</f>
        <v>#N/A</v>
      </c>
      <c r="G2057" s="5" t="e">
        <f>VLOOKUP(A2057,LastLogonDate!A:D,3,FALSE)</f>
        <v>#N/A</v>
      </c>
      <c r="H2057" s="5" t="e">
        <f>VLOOKUP(A2057,LastLogonDate!A:D,4,FALSE)</f>
        <v>#N/A</v>
      </c>
      <c r="I2057" s="5" t="str">
        <f t="shared" si="65"/>
        <v/>
      </c>
      <c r="J2057" t="str">
        <f t="shared" si="64"/>
        <v>OR dbo.v_R_System.Name0 like''</v>
      </c>
    </row>
    <row r="2058" spans="2:10" x14ac:dyDescent="0.25">
      <c r="B2058" s="2" t="str">
        <f>_xlfn.IFNA(VLOOKUP(A2058,SQLReport!A:F,2,FALSE),IF(A2058="","","Not in SCCM"))</f>
        <v/>
      </c>
      <c r="C2058" s="2" t="b">
        <f>COUNTIF(SQLReport!A:A, A2058)&gt;1</f>
        <v>0</v>
      </c>
      <c r="D2058" s="5" t="str">
        <f>IF(B2058="No",VLOOKUP(A2058,SQLReport!A:F,4,FALSE),"")</f>
        <v/>
      </c>
      <c r="E2058" s="5" t="str">
        <f>_xlfn.IFNA(IF(VLOOKUP(A2058,NewCMDB!A:N,1,FALSE)="","No","Yes"),IF(A2058="","","No"))</f>
        <v/>
      </c>
      <c r="F2058" s="5" t="e">
        <f>VLOOKUP(A2058,LastLogonDate!A:D,2,FALSE)</f>
        <v>#N/A</v>
      </c>
      <c r="G2058" s="5" t="e">
        <f>VLOOKUP(A2058,LastLogonDate!A:D,3,FALSE)</f>
        <v>#N/A</v>
      </c>
      <c r="H2058" s="5" t="e">
        <f>VLOOKUP(A2058,LastLogonDate!A:D,4,FALSE)</f>
        <v>#N/A</v>
      </c>
      <c r="I2058" s="5" t="str">
        <f t="shared" si="65"/>
        <v/>
      </c>
      <c r="J2058" t="str">
        <f t="shared" si="64"/>
        <v>OR dbo.v_R_System.Name0 like''</v>
      </c>
    </row>
    <row r="2059" spans="2:10" x14ac:dyDescent="0.25">
      <c r="B2059" s="2" t="str">
        <f>_xlfn.IFNA(VLOOKUP(A2059,SQLReport!A:F,2,FALSE),IF(A2059="","","Not in SCCM"))</f>
        <v/>
      </c>
      <c r="C2059" s="2" t="b">
        <f>COUNTIF(SQLReport!A:A, A2059)&gt;1</f>
        <v>0</v>
      </c>
      <c r="D2059" s="5" t="str">
        <f>IF(B2059="No",VLOOKUP(A2059,SQLReport!A:F,4,FALSE),"")</f>
        <v/>
      </c>
      <c r="E2059" s="5" t="str">
        <f>_xlfn.IFNA(IF(VLOOKUP(A2059,NewCMDB!A:N,1,FALSE)="","No","Yes"),IF(A2059="","","No"))</f>
        <v/>
      </c>
      <c r="F2059" s="5" t="e">
        <f>VLOOKUP(A2059,LastLogonDate!A:D,2,FALSE)</f>
        <v>#N/A</v>
      </c>
      <c r="G2059" s="5" t="e">
        <f>VLOOKUP(A2059,LastLogonDate!A:D,3,FALSE)</f>
        <v>#N/A</v>
      </c>
      <c r="H2059" s="5" t="e">
        <f>VLOOKUP(A2059,LastLogonDate!A:D,4,FALSE)</f>
        <v>#N/A</v>
      </c>
      <c r="I2059" s="5" t="str">
        <f t="shared" si="65"/>
        <v/>
      </c>
      <c r="J2059" t="str">
        <f t="shared" si="64"/>
        <v>OR dbo.v_R_System.Name0 like''</v>
      </c>
    </row>
    <row r="2060" spans="2:10" x14ac:dyDescent="0.25">
      <c r="B2060" s="2" t="str">
        <f>_xlfn.IFNA(VLOOKUP(A2060,SQLReport!A:F,2,FALSE),IF(A2060="","","Not in SCCM"))</f>
        <v/>
      </c>
      <c r="C2060" s="2" t="b">
        <f>COUNTIF(SQLReport!A:A, A2060)&gt;1</f>
        <v>0</v>
      </c>
      <c r="D2060" s="5" t="str">
        <f>IF(B2060="No",VLOOKUP(A2060,SQLReport!A:F,4,FALSE),"")</f>
        <v/>
      </c>
      <c r="E2060" s="5" t="str">
        <f>_xlfn.IFNA(IF(VLOOKUP(A2060,NewCMDB!A:N,1,FALSE)="","No","Yes"),IF(A2060="","","No"))</f>
        <v/>
      </c>
      <c r="F2060" s="5" t="e">
        <f>VLOOKUP(A2060,LastLogonDate!A:D,2,FALSE)</f>
        <v>#N/A</v>
      </c>
      <c r="G2060" s="5" t="e">
        <f>VLOOKUP(A2060,LastLogonDate!A:D,3,FALSE)</f>
        <v>#N/A</v>
      </c>
      <c r="H2060" s="5" t="e">
        <f>VLOOKUP(A2060,LastLogonDate!A:D,4,FALSE)</f>
        <v>#N/A</v>
      </c>
      <c r="I2060" s="5" t="str">
        <f t="shared" si="65"/>
        <v/>
      </c>
      <c r="J2060" t="str">
        <f t="shared" si="64"/>
        <v>OR dbo.v_R_System.Name0 like''</v>
      </c>
    </row>
    <row r="2061" spans="2:10" x14ac:dyDescent="0.25">
      <c r="B2061" s="2" t="str">
        <f>_xlfn.IFNA(VLOOKUP(A2061,SQLReport!A:F,2,FALSE),IF(A2061="","","Not in SCCM"))</f>
        <v/>
      </c>
      <c r="C2061" s="2" t="b">
        <f>COUNTIF(SQLReport!A:A, A2061)&gt;1</f>
        <v>0</v>
      </c>
      <c r="D2061" s="5" t="str">
        <f>IF(B2061="No",VLOOKUP(A2061,SQLReport!A:F,4,FALSE),"")</f>
        <v/>
      </c>
      <c r="E2061" s="5" t="str">
        <f>_xlfn.IFNA(IF(VLOOKUP(A2061,NewCMDB!A:N,1,FALSE)="","No","Yes"),IF(A2061="","","No"))</f>
        <v/>
      </c>
      <c r="F2061" s="5" t="e">
        <f>VLOOKUP(A2061,LastLogonDate!A:D,2,FALSE)</f>
        <v>#N/A</v>
      </c>
      <c r="G2061" s="5" t="e">
        <f>VLOOKUP(A2061,LastLogonDate!A:D,3,FALSE)</f>
        <v>#N/A</v>
      </c>
      <c r="H2061" s="5" t="e">
        <f>VLOOKUP(A2061,LastLogonDate!A:D,4,FALSE)</f>
        <v>#N/A</v>
      </c>
      <c r="I2061" s="5" t="str">
        <f t="shared" si="65"/>
        <v/>
      </c>
      <c r="J2061" t="str">
        <f t="shared" si="64"/>
        <v>OR dbo.v_R_System.Name0 like''</v>
      </c>
    </row>
    <row r="2062" spans="2:10" x14ac:dyDescent="0.25">
      <c r="B2062" s="2" t="str">
        <f>_xlfn.IFNA(VLOOKUP(A2062,SQLReport!A:F,2,FALSE),IF(A2062="","","Not in SCCM"))</f>
        <v/>
      </c>
      <c r="C2062" s="2" t="b">
        <f>COUNTIF(SQLReport!A:A, A2062)&gt;1</f>
        <v>0</v>
      </c>
      <c r="D2062" s="5" t="str">
        <f>IF(B2062="No",VLOOKUP(A2062,SQLReport!A:F,4,FALSE),"")</f>
        <v/>
      </c>
      <c r="E2062" s="5" t="str">
        <f>_xlfn.IFNA(IF(VLOOKUP(A2062,NewCMDB!A:N,1,FALSE)="","No","Yes"),IF(A2062="","","No"))</f>
        <v/>
      </c>
      <c r="F2062" s="5" t="e">
        <f>VLOOKUP(A2062,LastLogonDate!A:D,2,FALSE)</f>
        <v>#N/A</v>
      </c>
      <c r="G2062" s="5" t="e">
        <f>VLOOKUP(A2062,LastLogonDate!A:D,3,FALSE)</f>
        <v>#N/A</v>
      </c>
      <c r="H2062" s="5" t="e">
        <f>VLOOKUP(A2062,LastLogonDate!A:D,4,FALSE)</f>
        <v>#N/A</v>
      </c>
      <c r="I2062" s="5" t="str">
        <f t="shared" si="65"/>
        <v/>
      </c>
      <c r="J2062" t="str">
        <f t="shared" si="64"/>
        <v>OR dbo.v_R_System.Name0 like''</v>
      </c>
    </row>
    <row r="2063" spans="2:10" x14ac:dyDescent="0.25">
      <c r="B2063" s="2" t="str">
        <f>_xlfn.IFNA(VLOOKUP(A2063,SQLReport!A:F,2,FALSE),IF(A2063="","","Not in SCCM"))</f>
        <v/>
      </c>
      <c r="C2063" s="2" t="b">
        <f>COUNTIF(SQLReport!A:A, A2063)&gt;1</f>
        <v>0</v>
      </c>
      <c r="D2063" s="5" t="str">
        <f>IF(B2063="No",VLOOKUP(A2063,SQLReport!A:F,4,FALSE),"")</f>
        <v/>
      </c>
      <c r="E2063" s="5" t="str">
        <f>_xlfn.IFNA(IF(VLOOKUP(A2063,NewCMDB!A:N,1,FALSE)="","No","Yes"),IF(A2063="","","No"))</f>
        <v/>
      </c>
      <c r="F2063" s="5" t="e">
        <f>VLOOKUP(A2063,LastLogonDate!A:D,2,FALSE)</f>
        <v>#N/A</v>
      </c>
      <c r="G2063" s="5" t="e">
        <f>VLOOKUP(A2063,LastLogonDate!A:D,3,FALSE)</f>
        <v>#N/A</v>
      </c>
      <c r="H2063" s="5" t="e">
        <f>VLOOKUP(A2063,LastLogonDate!A:D,4,FALSE)</f>
        <v>#N/A</v>
      </c>
      <c r="I2063" s="5" t="str">
        <f t="shared" si="65"/>
        <v/>
      </c>
      <c r="J2063" t="str">
        <f t="shared" si="64"/>
        <v>OR dbo.v_R_System.Name0 like''</v>
      </c>
    </row>
    <row r="2064" spans="2:10" x14ac:dyDescent="0.25">
      <c r="B2064" s="2" t="str">
        <f>_xlfn.IFNA(VLOOKUP(A2064,SQLReport!A:F,2,FALSE),IF(A2064="","","Not in SCCM"))</f>
        <v/>
      </c>
      <c r="C2064" s="2" t="b">
        <f>COUNTIF(SQLReport!A:A, A2064)&gt;1</f>
        <v>0</v>
      </c>
      <c r="D2064" s="5" t="str">
        <f>IF(B2064="No",VLOOKUP(A2064,SQLReport!A:F,4,FALSE),"")</f>
        <v/>
      </c>
      <c r="E2064" s="5" t="str">
        <f>_xlfn.IFNA(IF(VLOOKUP(A2064,NewCMDB!A:N,1,FALSE)="","No","Yes"),IF(A2064="","","No"))</f>
        <v/>
      </c>
      <c r="F2064" s="5" t="e">
        <f>VLOOKUP(A2064,LastLogonDate!A:D,2,FALSE)</f>
        <v>#N/A</v>
      </c>
      <c r="G2064" s="5" t="e">
        <f>VLOOKUP(A2064,LastLogonDate!A:D,3,FALSE)</f>
        <v>#N/A</v>
      </c>
      <c r="H2064" s="5" t="e">
        <f>VLOOKUP(A2064,LastLogonDate!A:D,4,FALSE)</f>
        <v>#N/A</v>
      </c>
      <c r="I2064" s="5" t="str">
        <f t="shared" si="65"/>
        <v/>
      </c>
      <c r="J2064" t="str">
        <f t="shared" si="64"/>
        <v>OR dbo.v_R_System.Name0 like''</v>
      </c>
    </row>
    <row r="2065" spans="2:10" x14ac:dyDescent="0.25">
      <c r="B2065" s="2" t="str">
        <f>_xlfn.IFNA(VLOOKUP(A2065,SQLReport!A:F,2,FALSE),IF(A2065="","","Not in SCCM"))</f>
        <v/>
      </c>
      <c r="C2065" s="2" t="b">
        <f>COUNTIF(SQLReport!A:A, A2065)&gt;1</f>
        <v>0</v>
      </c>
      <c r="D2065" s="5" t="str">
        <f>IF(B2065="No",VLOOKUP(A2065,SQLReport!A:F,4,FALSE),"")</f>
        <v/>
      </c>
      <c r="E2065" s="5" t="str">
        <f>_xlfn.IFNA(IF(VLOOKUP(A2065,NewCMDB!A:N,1,FALSE)="","No","Yes"),IF(A2065="","","No"))</f>
        <v/>
      </c>
      <c r="F2065" s="5" t="e">
        <f>VLOOKUP(A2065,LastLogonDate!A:D,2,FALSE)</f>
        <v>#N/A</v>
      </c>
      <c r="G2065" s="5" t="e">
        <f>VLOOKUP(A2065,LastLogonDate!A:D,3,FALSE)</f>
        <v>#N/A</v>
      </c>
      <c r="H2065" s="5" t="e">
        <f>VLOOKUP(A2065,LastLogonDate!A:D,4,FALSE)</f>
        <v>#N/A</v>
      </c>
      <c r="I2065" s="5" t="str">
        <f t="shared" si="65"/>
        <v/>
      </c>
      <c r="J2065" t="str">
        <f t="shared" si="64"/>
        <v>OR dbo.v_R_System.Name0 like''</v>
      </c>
    </row>
    <row r="2066" spans="2:10" x14ac:dyDescent="0.25">
      <c r="B2066" s="2" t="str">
        <f>_xlfn.IFNA(VLOOKUP(A2066,SQLReport!A:F,2,FALSE),IF(A2066="","","Not in SCCM"))</f>
        <v/>
      </c>
      <c r="C2066" s="2" t="b">
        <f>COUNTIF(SQLReport!A:A, A2066)&gt;1</f>
        <v>0</v>
      </c>
      <c r="D2066" s="5" t="str">
        <f>IF(B2066="No",VLOOKUP(A2066,SQLReport!A:F,4,FALSE),"")</f>
        <v/>
      </c>
      <c r="E2066" s="5" t="str">
        <f>_xlfn.IFNA(IF(VLOOKUP(A2066,NewCMDB!A:N,1,FALSE)="","No","Yes"),IF(A2066="","","No"))</f>
        <v/>
      </c>
      <c r="F2066" s="5" t="e">
        <f>VLOOKUP(A2066,LastLogonDate!A:D,2,FALSE)</f>
        <v>#N/A</v>
      </c>
      <c r="G2066" s="5" t="e">
        <f>VLOOKUP(A2066,LastLogonDate!A:D,3,FALSE)</f>
        <v>#N/A</v>
      </c>
      <c r="H2066" s="5" t="e">
        <f>VLOOKUP(A2066,LastLogonDate!A:D,4,FALSE)</f>
        <v>#N/A</v>
      </c>
      <c r="I2066" s="5" t="str">
        <f t="shared" si="65"/>
        <v/>
      </c>
      <c r="J2066" t="str">
        <f t="shared" si="64"/>
        <v>OR dbo.v_R_System.Name0 like''</v>
      </c>
    </row>
    <row r="2067" spans="2:10" x14ac:dyDescent="0.25">
      <c r="B2067" s="2" t="str">
        <f>_xlfn.IFNA(VLOOKUP(A2067,SQLReport!A:F,2,FALSE),IF(A2067="","","Not in SCCM"))</f>
        <v/>
      </c>
      <c r="C2067" s="2" t="b">
        <f>COUNTIF(SQLReport!A:A, A2067)&gt;1</f>
        <v>0</v>
      </c>
      <c r="D2067" s="5" t="str">
        <f>IF(B2067="No",VLOOKUP(A2067,SQLReport!A:F,4,FALSE),"")</f>
        <v/>
      </c>
      <c r="E2067" s="5" t="str">
        <f>_xlfn.IFNA(IF(VLOOKUP(A2067,NewCMDB!A:N,1,FALSE)="","No","Yes"),IF(A2067="","","No"))</f>
        <v/>
      </c>
      <c r="F2067" s="5" t="e">
        <f>VLOOKUP(A2067,LastLogonDate!A:D,2,FALSE)</f>
        <v>#N/A</v>
      </c>
      <c r="G2067" s="5" t="e">
        <f>VLOOKUP(A2067,LastLogonDate!A:D,3,FALSE)</f>
        <v>#N/A</v>
      </c>
      <c r="H2067" s="5" t="e">
        <f>VLOOKUP(A2067,LastLogonDate!A:D,4,FALSE)</f>
        <v>#N/A</v>
      </c>
      <c r="I2067" s="5" t="str">
        <f t="shared" si="65"/>
        <v/>
      </c>
      <c r="J2067" t="str">
        <f t="shared" si="64"/>
        <v>OR dbo.v_R_System.Name0 like''</v>
      </c>
    </row>
    <row r="2068" spans="2:10" x14ac:dyDescent="0.25">
      <c r="B2068" s="2" t="str">
        <f>_xlfn.IFNA(VLOOKUP(A2068,SQLReport!A:F,2,FALSE),IF(A2068="","","Not in SCCM"))</f>
        <v/>
      </c>
      <c r="C2068" s="2" t="b">
        <f>COUNTIF(SQLReport!A:A, A2068)&gt;1</f>
        <v>0</v>
      </c>
      <c r="D2068" s="5" t="str">
        <f>IF(B2068="No",VLOOKUP(A2068,SQLReport!A:F,4,FALSE),"")</f>
        <v/>
      </c>
      <c r="E2068" s="5" t="str">
        <f>_xlfn.IFNA(IF(VLOOKUP(A2068,NewCMDB!A:N,1,FALSE)="","No","Yes"),IF(A2068="","","No"))</f>
        <v/>
      </c>
      <c r="F2068" s="5" t="e">
        <f>VLOOKUP(A2068,LastLogonDate!A:D,2,FALSE)</f>
        <v>#N/A</v>
      </c>
      <c r="G2068" s="5" t="e">
        <f>VLOOKUP(A2068,LastLogonDate!A:D,3,FALSE)</f>
        <v>#N/A</v>
      </c>
      <c r="H2068" s="5" t="e">
        <f>VLOOKUP(A2068,LastLogonDate!A:D,4,FALSE)</f>
        <v>#N/A</v>
      </c>
      <c r="I2068" s="5" t="str">
        <f t="shared" si="65"/>
        <v/>
      </c>
      <c r="J2068" t="str">
        <f t="shared" si="64"/>
        <v>OR dbo.v_R_System.Name0 like''</v>
      </c>
    </row>
    <row r="2069" spans="2:10" x14ac:dyDescent="0.25">
      <c r="B2069" s="2" t="str">
        <f>_xlfn.IFNA(VLOOKUP(A2069,SQLReport!A:F,2,FALSE),IF(A2069="","","Not in SCCM"))</f>
        <v/>
      </c>
      <c r="C2069" s="2" t="b">
        <f>COUNTIF(SQLReport!A:A, A2069)&gt;1</f>
        <v>0</v>
      </c>
      <c r="D2069" s="5" t="str">
        <f>IF(B2069="No",VLOOKUP(A2069,SQLReport!A:F,4,FALSE),"")</f>
        <v/>
      </c>
      <c r="E2069" s="5" t="str">
        <f>_xlfn.IFNA(IF(VLOOKUP(A2069,NewCMDB!A:N,1,FALSE)="","No","Yes"),IF(A2069="","","No"))</f>
        <v/>
      </c>
      <c r="F2069" s="5" t="e">
        <f>VLOOKUP(A2069,LastLogonDate!A:D,2,FALSE)</f>
        <v>#N/A</v>
      </c>
      <c r="G2069" s="5" t="e">
        <f>VLOOKUP(A2069,LastLogonDate!A:D,3,FALSE)</f>
        <v>#N/A</v>
      </c>
      <c r="H2069" s="5" t="e">
        <f>VLOOKUP(A2069,LastLogonDate!A:D,4,FALSE)</f>
        <v>#N/A</v>
      </c>
      <c r="I2069" s="5" t="str">
        <f t="shared" si="65"/>
        <v/>
      </c>
      <c r="J2069" t="str">
        <f t="shared" si="64"/>
        <v>OR dbo.v_R_System.Name0 like''</v>
      </c>
    </row>
    <row r="2070" spans="2:10" x14ac:dyDescent="0.25">
      <c r="B2070" s="2" t="str">
        <f>_xlfn.IFNA(VLOOKUP(A2070,SQLReport!A:F,2,FALSE),IF(A2070="","","Not in SCCM"))</f>
        <v/>
      </c>
      <c r="C2070" s="2" t="b">
        <f>COUNTIF(SQLReport!A:A, A2070)&gt;1</f>
        <v>0</v>
      </c>
      <c r="D2070" s="5" t="str">
        <f>IF(B2070="No",VLOOKUP(A2070,SQLReport!A:F,4,FALSE),"")</f>
        <v/>
      </c>
      <c r="E2070" s="5" t="str">
        <f>_xlfn.IFNA(IF(VLOOKUP(A2070,NewCMDB!A:N,1,FALSE)="","No","Yes"),IF(A2070="","","No"))</f>
        <v/>
      </c>
      <c r="F2070" s="5" t="e">
        <f>VLOOKUP(A2070,LastLogonDate!A:D,2,FALSE)</f>
        <v>#N/A</v>
      </c>
      <c r="G2070" s="5" t="e">
        <f>VLOOKUP(A2070,LastLogonDate!A:D,3,FALSE)</f>
        <v>#N/A</v>
      </c>
      <c r="H2070" s="5" t="e">
        <f>VLOOKUP(A2070,LastLogonDate!A:D,4,FALSE)</f>
        <v>#N/A</v>
      </c>
      <c r="I2070" s="5" t="str">
        <f t="shared" si="65"/>
        <v/>
      </c>
      <c r="J2070" t="str">
        <f t="shared" si="64"/>
        <v>OR dbo.v_R_System.Name0 like''</v>
      </c>
    </row>
    <row r="2071" spans="2:10" x14ac:dyDescent="0.25">
      <c r="B2071" s="2" t="str">
        <f>_xlfn.IFNA(VLOOKUP(A2071,SQLReport!A:F,2,FALSE),IF(A2071="","","Not in SCCM"))</f>
        <v/>
      </c>
      <c r="C2071" s="2" t="b">
        <f>COUNTIF(SQLReport!A:A, A2071)&gt;1</f>
        <v>0</v>
      </c>
      <c r="D2071" s="5" t="str">
        <f>IF(B2071="No",VLOOKUP(A2071,SQLReport!A:F,4,FALSE),"")</f>
        <v/>
      </c>
      <c r="E2071" s="5" t="str">
        <f>_xlfn.IFNA(IF(VLOOKUP(A2071,NewCMDB!A:N,1,FALSE)="","No","Yes"),IF(A2071="","","No"))</f>
        <v/>
      </c>
      <c r="F2071" s="5" t="e">
        <f>VLOOKUP(A2071,LastLogonDate!A:D,2,FALSE)</f>
        <v>#N/A</v>
      </c>
      <c r="G2071" s="5" t="e">
        <f>VLOOKUP(A2071,LastLogonDate!A:D,3,FALSE)</f>
        <v>#N/A</v>
      </c>
      <c r="H2071" s="5" t="e">
        <f>VLOOKUP(A2071,LastLogonDate!A:D,4,FALSE)</f>
        <v>#N/A</v>
      </c>
      <c r="I2071" s="5" t="str">
        <f t="shared" si="65"/>
        <v/>
      </c>
      <c r="J2071" t="str">
        <f t="shared" si="64"/>
        <v>OR dbo.v_R_System.Name0 like''</v>
      </c>
    </row>
    <row r="2072" spans="2:10" x14ac:dyDescent="0.25">
      <c r="B2072" s="2" t="str">
        <f>_xlfn.IFNA(VLOOKUP(A2072,SQLReport!A:F,2,FALSE),IF(A2072="","","Not in SCCM"))</f>
        <v/>
      </c>
      <c r="C2072" s="2" t="b">
        <f>COUNTIF(SQLReport!A:A, A2072)&gt;1</f>
        <v>0</v>
      </c>
      <c r="D2072" s="5" t="str">
        <f>IF(B2072="No",VLOOKUP(A2072,SQLReport!A:F,4,FALSE),"")</f>
        <v/>
      </c>
      <c r="E2072" s="5" t="str">
        <f>_xlfn.IFNA(IF(VLOOKUP(A2072,NewCMDB!A:N,1,FALSE)="","No","Yes"),IF(A2072="","","No"))</f>
        <v/>
      </c>
      <c r="F2072" s="5" t="e">
        <f>VLOOKUP(A2072,LastLogonDate!A:D,2,FALSE)</f>
        <v>#N/A</v>
      </c>
      <c r="G2072" s="5" t="e">
        <f>VLOOKUP(A2072,LastLogonDate!A:D,3,FALSE)</f>
        <v>#N/A</v>
      </c>
      <c r="H2072" s="5" t="e">
        <f>VLOOKUP(A2072,LastLogonDate!A:D,4,FALSE)</f>
        <v>#N/A</v>
      </c>
      <c r="I2072" s="5" t="str">
        <f t="shared" si="65"/>
        <v/>
      </c>
      <c r="J2072" t="str">
        <f t="shared" si="64"/>
        <v>OR dbo.v_R_System.Name0 like''</v>
      </c>
    </row>
    <row r="2073" spans="2:10" x14ac:dyDescent="0.25">
      <c r="B2073" s="2" t="str">
        <f>_xlfn.IFNA(VLOOKUP(A2073,SQLReport!A:F,2,FALSE),IF(A2073="","","Not in SCCM"))</f>
        <v/>
      </c>
      <c r="C2073" s="2" t="b">
        <f>COUNTIF(SQLReport!A:A, A2073)&gt;1</f>
        <v>0</v>
      </c>
      <c r="D2073" s="5" t="str">
        <f>IF(B2073="No",VLOOKUP(A2073,SQLReport!A:F,4,FALSE),"")</f>
        <v/>
      </c>
      <c r="E2073" s="5" t="str">
        <f>_xlfn.IFNA(IF(VLOOKUP(A2073,NewCMDB!A:N,1,FALSE)="","No","Yes"),IF(A2073="","","No"))</f>
        <v/>
      </c>
      <c r="F2073" s="5" t="e">
        <f>VLOOKUP(A2073,LastLogonDate!A:D,2,FALSE)</f>
        <v>#N/A</v>
      </c>
      <c r="G2073" s="5" t="e">
        <f>VLOOKUP(A2073,LastLogonDate!A:D,3,FALSE)</f>
        <v>#N/A</v>
      </c>
      <c r="H2073" s="5" t="e">
        <f>VLOOKUP(A2073,LastLogonDate!A:D,4,FALSE)</f>
        <v>#N/A</v>
      </c>
      <c r="I2073" s="5" t="str">
        <f t="shared" si="65"/>
        <v/>
      </c>
      <c r="J2073" t="str">
        <f t="shared" si="64"/>
        <v>OR dbo.v_R_System.Name0 like''</v>
      </c>
    </row>
    <row r="2074" spans="2:10" x14ac:dyDescent="0.25">
      <c r="B2074" s="2" t="str">
        <f>_xlfn.IFNA(VLOOKUP(A2074,SQLReport!A:F,2,FALSE),IF(A2074="","","Not in SCCM"))</f>
        <v/>
      </c>
      <c r="C2074" s="2" t="b">
        <f>COUNTIF(SQLReport!A:A, A2074)&gt;1</f>
        <v>0</v>
      </c>
      <c r="D2074" s="5" t="str">
        <f>IF(B2074="No",VLOOKUP(A2074,SQLReport!A:F,4,FALSE),"")</f>
        <v/>
      </c>
      <c r="E2074" s="5" t="str">
        <f>_xlfn.IFNA(IF(VLOOKUP(A2074,NewCMDB!A:N,1,FALSE)="","No","Yes"),IF(A2074="","","No"))</f>
        <v/>
      </c>
      <c r="F2074" s="5" t="e">
        <f>VLOOKUP(A2074,LastLogonDate!A:D,2,FALSE)</f>
        <v>#N/A</v>
      </c>
      <c r="G2074" s="5" t="e">
        <f>VLOOKUP(A2074,LastLogonDate!A:D,3,FALSE)</f>
        <v>#N/A</v>
      </c>
      <c r="H2074" s="5" t="e">
        <f>VLOOKUP(A2074,LastLogonDate!A:D,4,FALSE)</f>
        <v>#N/A</v>
      </c>
      <c r="I2074" s="5" t="str">
        <f t="shared" si="65"/>
        <v/>
      </c>
      <c r="J2074" t="str">
        <f t="shared" si="64"/>
        <v>OR dbo.v_R_System.Name0 like''</v>
      </c>
    </row>
    <row r="2075" spans="2:10" x14ac:dyDescent="0.25">
      <c r="B2075" s="2" t="str">
        <f>_xlfn.IFNA(VLOOKUP(A2075,SQLReport!A:F,2,FALSE),IF(A2075="","","Not in SCCM"))</f>
        <v/>
      </c>
      <c r="C2075" s="2" t="b">
        <f>COUNTIF(SQLReport!A:A, A2075)&gt;1</f>
        <v>0</v>
      </c>
      <c r="D2075" s="5" t="str">
        <f>IF(B2075="No",VLOOKUP(A2075,SQLReport!A:F,4,FALSE),"")</f>
        <v/>
      </c>
      <c r="E2075" s="5" t="str">
        <f>_xlfn.IFNA(IF(VLOOKUP(A2075,NewCMDB!A:N,1,FALSE)="","No","Yes"),IF(A2075="","","No"))</f>
        <v/>
      </c>
      <c r="F2075" s="5" t="e">
        <f>VLOOKUP(A2075,LastLogonDate!A:D,2,FALSE)</f>
        <v>#N/A</v>
      </c>
      <c r="G2075" s="5" t="e">
        <f>VLOOKUP(A2075,LastLogonDate!A:D,3,FALSE)</f>
        <v>#N/A</v>
      </c>
      <c r="H2075" s="5" t="e">
        <f>VLOOKUP(A2075,LastLogonDate!A:D,4,FALSE)</f>
        <v>#N/A</v>
      </c>
      <c r="I2075" s="5" t="str">
        <f t="shared" si="65"/>
        <v/>
      </c>
      <c r="J2075" t="str">
        <f t="shared" si="64"/>
        <v>OR dbo.v_R_System.Name0 like''</v>
      </c>
    </row>
    <row r="2076" spans="2:10" x14ac:dyDescent="0.25">
      <c r="B2076" s="2" t="str">
        <f>_xlfn.IFNA(VLOOKUP(A2076,SQLReport!A:F,2,FALSE),IF(A2076="","","Not in SCCM"))</f>
        <v/>
      </c>
      <c r="C2076" s="2" t="b">
        <f>COUNTIF(SQLReport!A:A, A2076)&gt;1</f>
        <v>0</v>
      </c>
      <c r="D2076" s="5" t="str">
        <f>IF(B2076="No",VLOOKUP(A2076,SQLReport!A:F,4,FALSE),"")</f>
        <v/>
      </c>
      <c r="E2076" s="5" t="str">
        <f>_xlfn.IFNA(IF(VLOOKUP(A2076,NewCMDB!A:N,1,FALSE)="","No","Yes"),IF(A2076="","","No"))</f>
        <v/>
      </c>
      <c r="F2076" s="5" t="e">
        <f>VLOOKUP(A2076,LastLogonDate!A:D,2,FALSE)</f>
        <v>#N/A</v>
      </c>
      <c r="G2076" s="5" t="e">
        <f>VLOOKUP(A2076,LastLogonDate!A:D,3,FALSE)</f>
        <v>#N/A</v>
      </c>
      <c r="H2076" s="5" t="e">
        <f>VLOOKUP(A2076,LastLogonDate!A:D,4,FALSE)</f>
        <v>#N/A</v>
      </c>
      <c r="I2076" s="5" t="str">
        <f t="shared" si="65"/>
        <v/>
      </c>
      <c r="J2076" t="str">
        <f t="shared" si="64"/>
        <v>OR dbo.v_R_System.Name0 like''</v>
      </c>
    </row>
    <row r="2077" spans="2:10" x14ac:dyDescent="0.25">
      <c r="B2077" s="2" t="str">
        <f>_xlfn.IFNA(VLOOKUP(A2077,SQLReport!A:F,2,FALSE),IF(A2077="","","Not in SCCM"))</f>
        <v/>
      </c>
      <c r="C2077" s="2" t="b">
        <f>COUNTIF(SQLReport!A:A, A2077)&gt;1</f>
        <v>0</v>
      </c>
      <c r="D2077" s="5" t="str">
        <f>IF(B2077="No",VLOOKUP(A2077,SQLReport!A:F,4,FALSE),"")</f>
        <v/>
      </c>
      <c r="E2077" s="5" t="str">
        <f>_xlfn.IFNA(IF(VLOOKUP(A2077,NewCMDB!A:N,1,FALSE)="","No","Yes"),IF(A2077="","","No"))</f>
        <v/>
      </c>
      <c r="F2077" s="5" t="e">
        <f>VLOOKUP(A2077,LastLogonDate!A:D,2,FALSE)</f>
        <v>#N/A</v>
      </c>
      <c r="G2077" s="5" t="e">
        <f>VLOOKUP(A2077,LastLogonDate!A:D,3,FALSE)</f>
        <v>#N/A</v>
      </c>
      <c r="H2077" s="5" t="e">
        <f>VLOOKUP(A2077,LastLogonDate!A:D,4,FALSE)</f>
        <v>#N/A</v>
      </c>
      <c r="I2077" s="5" t="str">
        <f t="shared" si="65"/>
        <v/>
      </c>
      <c r="J2077" t="str">
        <f t="shared" si="64"/>
        <v>OR dbo.v_R_System.Name0 like''</v>
      </c>
    </row>
    <row r="2078" spans="2:10" x14ac:dyDescent="0.25">
      <c r="B2078" s="2" t="str">
        <f>_xlfn.IFNA(VLOOKUP(A2078,SQLReport!A:F,2,FALSE),IF(A2078="","","Not in SCCM"))</f>
        <v/>
      </c>
      <c r="C2078" s="2" t="b">
        <f>COUNTIF(SQLReport!A:A, A2078)&gt;1</f>
        <v>0</v>
      </c>
      <c r="D2078" s="5" t="str">
        <f>IF(B2078="No",VLOOKUP(A2078,SQLReport!A:F,4,FALSE),"")</f>
        <v/>
      </c>
      <c r="E2078" s="5" t="str">
        <f>_xlfn.IFNA(IF(VLOOKUP(A2078,NewCMDB!A:N,1,FALSE)="","No","Yes"),IF(A2078="","","No"))</f>
        <v/>
      </c>
      <c r="F2078" s="5" t="e">
        <f>VLOOKUP(A2078,LastLogonDate!A:D,2,FALSE)</f>
        <v>#N/A</v>
      </c>
      <c r="G2078" s="5" t="e">
        <f>VLOOKUP(A2078,LastLogonDate!A:D,3,FALSE)</f>
        <v>#N/A</v>
      </c>
      <c r="H2078" s="5" t="e">
        <f>VLOOKUP(A2078,LastLogonDate!A:D,4,FALSE)</f>
        <v>#N/A</v>
      </c>
      <c r="I2078" s="5" t="str">
        <f t="shared" si="65"/>
        <v/>
      </c>
      <c r="J2078" t="str">
        <f t="shared" si="64"/>
        <v>OR dbo.v_R_System.Name0 like''</v>
      </c>
    </row>
    <row r="2079" spans="2:10" x14ac:dyDescent="0.25">
      <c r="B2079" s="2" t="str">
        <f>_xlfn.IFNA(VLOOKUP(A2079,SQLReport!A:F,2,FALSE),IF(A2079="","","Not in SCCM"))</f>
        <v/>
      </c>
      <c r="C2079" s="2" t="b">
        <f>COUNTIF(SQLReport!A:A, A2079)&gt;1</f>
        <v>0</v>
      </c>
      <c r="D2079" s="5" t="str">
        <f>IF(B2079="No",VLOOKUP(A2079,SQLReport!A:F,4,FALSE),"")</f>
        <v/>
      </c>
      <c r="E2079" s="5" t="str">
        <f>_xlfn.IFNA(IF(VLOOKUP(A2079,NewCMDB!A:N,1,FALSE)="","No","Yes"),IF(A2079="","","No"))</f>
        <v/>
      </c>
      <c r="F2079" s="5" t="e">
        <f>VLOOKUP(A2079,LastLogonDate!A:D,2,FALSE)</f>
        <v>#N/A</v>
      </c>
      <c r="G2079" s="5" t="e">
        <f>VLOOKUP(A2079,LastLogonDate!A:D,3,FALSE)</f>
        <v>#N/A</v>
      </c>
      <c r="H2079" s="5" t="e">
        <f>VLOOKUP(A2079,LastLogonDate!A:D,4,FALSE)</f>
        <v>#N/A</v>
      </c>
      <c r="I2079" s="5" t="str">
        <f t="shared" si="65"/>
        <v/>
      </c>
      <c r="J2079" t="str">
        <f t="shared" si="64"/>
        <v>OR dbo.v_R_System.Name0 like''</v>
      </c>
    </row>
    <row r="2080" spans="2:10" x14ac:dyDescent="0.25">
      <c r="B2080" s="2" t="str">
        <f>_xlfn.IFNA(VLOOKUP(A2080,SQLReport!A:F,2,FALSE),IF(A2080="","","Not in SCCM"))</f>
        <v/>
      </c>
      <c r="C2080" s="2" t="b">
        <f>COUNTIF(SQLReport!A:A, A2080)&gt;1</f>
        <v>0</v>
      </c>
      <c r="D2080" s="5" t="str">
        <f>IF(B2080="No",VLOOKUP(A2080,SQLReport!A:F,4,FALSE),"")</f>
        <v/>
      </c>
      <c r="E2080" s="5" t="str">
        <f>_xlfn.IFNA(IF(VLOOKUP(A2080,NewCMDB!A:N,1,FALSE)="","No","Yes"),IF(A2080="","","No"))</f>
        <v/>
      </c>
      <c r="F2080" s="5" t="e">
        <f>VLOOKUP(A2080,LastLogonDate!A:D,2,FALSE)</f>
        <v>#N/A</v>
      </c>
      <c r="G2080" s="5" t="e">
        <f>VLOOKUP(A2080,LastLogonDate!A:D,3,FALSE)</f>
        <v>#N/A</v>
      </c>
      <c r="H2080" s="5" t="e">
        <f>VLOOKUP(A2080,LastLogonDate!A:D,4,FALSE)</f>
        <v>#N/A</v>
      </c>
      <c r="I2080" s="5" t="str">
        <f t="shared" si="65"/>
        <v/>
      </c>
      <c r="J2080" t="str">
        <f t="shared" si="64"/>
        <v>OR dbo.v_R_System.Name0 like''</v>
      </c>
    </row>
    <row r="2081" spans="2:10" x14ac:dyDescent="0.25">
      <c r="B2081" s="2" t="str">
        <f>_xlfn.IFNA(VLOOKUP(A2081,SQLReport!A:F,2,FALSE),IF(A2081="","","Not in SCCM"))</f>
        <v/>
      </c>
      <c r="C2081" s="2" t="b">
        <f>COUNTIF(SQLReport!A:A, A2081)&gt;1</f>
        <v>0</v>
      </c>
      <c r="D2081" s="5" t="str">
        <f>IF(B2081="No",VLOOKUP(A2081,SQLReport!A:F,4,FALSE),"")</f>
        <v/>
      </c>
      <c r="E2081" s="5" t="str">
        <f>_xlfn.IFNA(IF(VLOOKUP(A2081,NewCMDB!A:N,1,FALSE)="","No","Yes"),IF(A2081="","","No"))</f>
        <v/>
      </c>
      <c r="F2081" s="5" t="e">
        <f>VLOOKUP(A2081,LastLogonDate!A:D,2,FALSE)</f>
        <v>#N/A</v>
      </c>
      <c r="G2081" s="5" t="e">
        <f>VLOOKUP(A2081,LastLogonDate!A:D,3,FALSE)</f>
        <v>#N/A</v>
      </c>
      <c r="H2081" s="5" t="e">
        <f>VLOOKUP(A2081,LastLogonDate!A:D,4,FALSE)</f>
        <v>#N/A</v>
      </c>
      <c r="I2081" s="5" t="str">
        <f t="shared" si="65"/>
        <v/>
      </c>
      <c r="J2081" t="str">
        <f t="shared" si="64"/>
        <v>OR dbo.v_R_System.Name0 like''</v>
      </c>
    </row>
    <row r="2082" spans="2:10" x14ac:dyDescent="0.25">
      <c r="B2082" s="2" t="str">
        <f>_xlfn.IFNA(VLOOKUP(A2082,SQLReport!A:F,2,FALSE),IF(A2082="","","Not in SCCM"))</f>
        <v/>
      </c>
      <c r="C2082" s="2" t="b">
        <f>COUNTIF(SQLReport!A:A, A2082)&gt;1</f>
        <v>0</v>
      </c>
      <c r="D2082" s="5" t="str">
        <f>IF(B2082="No",VLOOKUP(A2082,SQLReport!A:F,4,FALSE),"")</f>
        <v/>
      </c>
      <c r="E2082" s="5" t="str">
        <f>_xlfn.IFNA(IF(VLOOKUP(A2082,NewCMDB!A:N,1,FALSE)="","No","Yes"),IF(A2082="","","No"))</f>
        <v/>
      </c>
      <c r="F2082" s="5" t="e">
        <f>VLOOKUP(A2082,LastLogonDate!A:D,2,FALSE)</f>
        <v>#N/A</v>
      </c>
      <c r="G2082" s="5" t="e">
        <f>VLOOKUP(A2082,LastLogonDate!A:D,3,FALSE)</f>
        <v>#N/A</v>
      </c>
      <c r="H2082" s="5" t="e">
        <f>VLOOKUP(A2082,LastLogonDate!A:D,4,FALSE)</f>
        <v>#N/A</v>
      </c>
      <c r="I2082" s="5" t="str">
        <f t="shared" si="65"/>
        <v/>
      </c>
      <c r="J2082" t="str">
        <f t="shared" si="64"/>
        <v>OR dbo.v_R_System.Name0 like''</v>
      </c>
    </row>
    <row r="2083" spans="2:10" x14ac:dyDescent="0.25">
      <c r="B2083" s="2" t="str">
        <f>_xlfn.IFNA(VLOOKUP(A2083,SQLReport!A:F,2,FALSE),IF(A2083="","","Not in SCCM"))</f>
        <v/>
      </c>
      <c r="C2083" s="2" t="b">
        <f>COUNTIF(SQLReport!A:A, A2083)&gt;1</f>
        <v>0</v>
      </c>
      <c r="D2083" s="5" t="str">
        <f>IF(B2083="No",VLOOKUP(A2083,SQLReport!A:F,4,FALSE),"")</f>
        <v/>
      </c>
      <c r="E2083" s="5" t="str">
        <f>_xlfn.IFNA(IF(VLOOKUP(A2083,NewCMDB!A:N,1,FALSE)="","No","Yes"),IF(A2083="","","No"))</f>
        <v/>
      </c>
      <c r="F2083" s="5" t="e">
        <f>VLOOKUP(A2083,LastLogonDate!A:D,2,FALSE)</f>
        <v>#N/A</v>
      </c>
      <c r="G2083" s="5" t="e">
        <f>VLOOKUP(A2083,LastLogonDate!A:D,3,FALSE)</f>
        <v>#N/A</v>
      </c>
      <c r="H2083" s="5" t="e">
        <f>VLOOKUP(A2083,LastLogonDate!A:D,4,FALSE)</f>
        <v>#N/A</v>
      </c>
      <c r="I2083" s="5" t="str">
        <f t="shared" si="65"/>
        <v/>
      </c>
      <c r="J2083" t="str">
        <f t="shared" si="64"/>
        <v>OR dbo.v_R_System.Name0 like''</v>
      </c>
    </row>
    <row r="2084" spans="2:10" x14ac:dyDescent="0.25">
      <c r="B2084" s="2" t="str">
        <f>_xlfn.IFNA(VLOOKUP(A2084,SQLReport!A:F,2,FALSE),IF(A2084="","","Not in SCCM"))</f>
        <v/>
      </c>
      <c r="C2084" s="2" t="b">
        <f>COUNTIF(SQLReport!A:A, A2084)&gt;1</f>
        <v>0</v>
      </c>
      <c r="D2084" s="5" t="str">
        <f>IF(B2084="No",VLOOKUP(A2084,SQLReport!A:F,4,FALSE),"")</f>
        <v/>
      </c>
      <c r="E2084" s="5" t="str">
        <f>_xlfn.IFNA(IF(VLOOKUP(A2084,NewCMDB!A:N,1,FALSE)="","No","Yes"),IF(A2084="","","No"))</f>
        <v/>
      </c>
      <c r="F2084" s="5" t="e">
        <f>VLOOKUP(A2084,LastLogonDate!A:D,2,FALSE)</f>
        <v>#N/A</v>
      </c>
      <c r="G2084" s="5" t="e">
        <f>VLOOKUP(A2084,LastLogonDate!A:D,3,FALSE)</f>
        <v>#N/A</v>
      </c>
      <c r="H2084" s="5" t="e">
        <f>VLOOKUP(A2084,LastLogonDate!A:D,4,FALSE)</f>
        <v>#N/A</v>
      </c>
      <c r="I2084" s="5" t="str">
        <f t="shared" si="65"/>
        <v/>
      </c>
      <c r="J2084" t="str">
        <f t="shared" si="64"/>
        <v>OR dbo.v_R_System.Name0 like''</v>
      </c>
    </row>
    <row r="2085" spans="2:10" x14ac:dyDescent="0.25">
      <c r="B2085" s="2" t="str">
        <f>_xlfn.IFNA(VLOOKUP(A2085,SQLReport!A:F,2,FALSE),IF(A2085="","","Not in SCCM"))</f>
        <v/>
      </c>
      <c r="C2085" s="2" t="b">
        <f>COUNTIF(SQLReport!A:A, A2085)&gt;1</f>
        <v>0</v>
      </c>
      <c r="D2085" s="5" t="str">
        <f>IF(B2085="No",VLOOKUP(A2085,SQLReport!A:F,4,FALSE),"")</f>
        <v/>
      </c>
      <c r="E2085" s="5" t="str">
        <f>_xlfn.IFNA(IF(VLOOKUP(A2085,NewCMDB!A:N,1,FALSE)="","No","Yes"),IF(A2085="","","No"))</f>
        <v/>
      </c>
      <c r="F2085" s="5" t="e">
        <f>VLOOKUP(A2085,LastLogonDate!A:D,2,FALSE)</f>
        <v>#N/A</v>
      </c>
      <c r="G2085" s="5" t="e">
        <f>VLOOKUP(A2085,LastLogonDate!A:D,3,FALSE)</f>
        <v>#N/A</v>
      </c>
      <c r="H2085" s="5" t="e">
        <f>VLOOKUP(A2085,LastLogonDate!A:D,4,FALSE)</f>
        <v>#N/A</v>
      </c>
      <c r="I2085" s="5" t="str">
        <f t="shared" si="65"/>
        <v/>
      </c>
      <c r="J2085" t="str">
        <f t="shared" si="64"/>
        <v>OR dbo.v_R_System.Name0 like''</v>
      </c>
    </row>
    <row r="2086" spans="2:10" x14ac:dyDescent="0.25">
      <c r="B2086" s="2" t="str">
        <f>_xlfn.IFNA(VLOOKUP(A2086,SQLReport!A:F,2,FALSE),IF(A2086="","","Not in SCCM"))</f>
        <v/>
      </c>
      <c r="C2086" s="2" t="b">
        <f>COUNTIF(SQLReport!A:A, A2086)&gt;1</f>
        <v>0</v>
      </c>
      <c r="D2086" s="5" t="str">
        <f>IF(B2086="No",VLOOKUP(A2086,SQLReport!A:F,4,FALSE),"")</f>
        <v/>
      </c>
      <c r="E2086" s="5" t="str">
        <f>_xlfn.IFNA(IF(VLOOKUP(A2086,NewCMDB!A:N,1,FALSE)="","No","Yes"),IF(A2086="","","No"))</f>
        <v/>
      </c>
      <c r="F2086" s="5" t="e">
        <f>VLOOKUP(A2086,LastLogonDate!A:D,2,FALSE)</f>
        <v>#N/A</v>
      </c>
      <c r="G2086" s="5" t="e">
        <f>VLOOKUP(A2086,LastLogonDate!A:D,3,FALSE)</f>
        <v>#N/A</v>
      </c>
      <c r="H2086" s="5" t="e">
        <f>VLOOKUP(A2086,LastLogonDate!A:D,4,FALSE)</f>
        <v>#N/A</v>
      </c>
      <c r="I2086" s="5" t="str">
        <f t="shared" si="65"/>
        <v/>
      </c>
      <c r="J2086" t="str">
        <f t="shared" si="64"/>
        <v>OR dbo.v_R_System.Name0 like''</v>
      </c>
    </row>
    <row r="2087" spans="2:10" x14ac:dyDescent="0.25">
      <c r="B2087" s="2" t="str">
        <f>_xlfn.IFNA(VLOOKUP(A2087,SQLReport!A:F,2,FALSE),IF(A2087="","","Not in SCCM"))</f>
        <v/>
      </c>
      <c r="C2087" s="2" t="b">
        <f>COUNTIF(SQLReport!A:A, A2087)&gt;1</f>
        <v>0</v>
      </c>
      <c r="D2087" s="5" t="str">
        <f>IF(B2087="No",VLOOKUP(A2087,SQLReport!A:F,4,FALSE),"")</f>
        <v/>
      </c>
      <c r="E2087" s="5" t="str">
        <f>_xlfn.IFNA(IF(VLOOKUP(A2087,NewCMDB!A:N,1,FALSE)="","No","Yes"),IF(A2087="","","No"))</f>
        <v/>
      </c>
      <c r="F2087" s="5" t="e">
        <f>VLOOKUP(A2087,LastLogonDate!A:D,2,FALSE)</f>
        <v>#N/A</v>
      </c>
      <c r="G2087" s="5" t="e">
        <f>VLOOKUP(A2087,LastLogonDate!A:D,3,FALSE)</f>
        <v>#N/A</v>
      </c>
      <c r="H2087" s="5" t="e">
        <f>VLOOKUP(A2087,LastLogonDate!A:D,4,FALSE)</f>
        <v>#N/A</v>
      </c>
      <c r="I2087" s="5" t="str">
        <f t="shared" si="65"/>
        <v/>
      </c>
      <c r="J2087" t="str">
        <f t="shared" si="64"/>
        <v>OR dbo.v_R_System.Name0 like''</v>
      </c>
    </row>
    <row r="2088" spans="2:10" x14ac:dyDescent="0.25">
      <c r="B2088" s="2" t="str">
        <f>_xlfn.IFNA(VLOOKUP(A2088,SQLReport!A:F,2,FALSE),IF(A2088="","","Not in SCCM"))</f>
        <v/>
      </c>
      <c r="C2088" s="2" t="b">
        <f>COUNTIF(SQLReport!A:A, A2088)&gt;1</f>
        <v>0</v>
      </c>
      <c r="D2088" s="5" t="str">
        <f>IF(B2088="No",VLOOKUP(A2088,SQLReport!A:F,4,FALSE),"")</f>
        <v/>
      </c>
      <c r="E2088" s="5" t="str">
        <f>_xlfn.IFNA(IF(VLOOKUP(A2088,NewCMDB!A:N,1,FALSE)="","No","Yes"),IF(A2088="","","No"))</f>
        <v/>
      </c>
      <c r="F2088" s="5" t="e">
        <f>VLOOKUP(A2088,LastLogonDate!A:D,2,FALSE)</f>
        <v>#N/A</v>
      </c>
      <c r="G2088" s="5" t="e">
        <f>VLOOKUP(A2088,LastLogonDate!A:D,3,FALSE)</f>
        <v>#N/A</v>
      </c>
      <c r="H2088" s="5" t="e">
        <f>VLOOKUP(A2088,LastLogonDate!A:D,4,FALSE)</f>
        <v>#N/A</v>
      </c>
      <c r="I2088" s="5" t="str">
        <f t="shared" si="65"/>
        <v/>
      </c>
      <c r="J2088" t="str">
        <f t="shared" si="64"/>
        <v>OR dbo.v_R_System.Name0 like''</v>
      </c>
    </row>
    <row r="2089" spans="2:10" x14ac:dyDescent="0.25">
      <c r="B2089" s="2" t="str">
        <f>_xlfn.IFNA(VLOOKUP(A2089,SQLReport!A:F,2,FALSE),IF(A2089="","","Not in SCCM"))</f>
        <v/>
      </c>
      <c r="C2089" s="2" t="b">
        <f>COUNTIF(SQLReport!A:A, A2089)&gt;1</f>
        <v>0</v>
      </c>
      <c r="D2089" s="5" t="str">
        <f>IF(B2089="No",VLOOKUP(A2089,SQLReport!A:F,4,FALSE),"")</f>
        <v/>
      </c>
      <c r="E2089" s="5" t="str">
        <f>_xlfn.IFNA(IF(VLOOKUP(A2089,NewCMDB!A:N,1,FALSE)="","No","Yes"),IF(A2089="","","No"))</f>
        <v/>
      </c>
      <c r="F2089" s="5" t="e">
        <f>VLOOKUP(A2089,LastLogonDate!A:D,2,FALSE)</f>
        <v>#N/A</v>
      </c>
      <c r="G2089" s="5" t="e">
        <f>VLOOKUP(A2089,LastLogonDate!A:D,3,FALSE)</f>
        <v>#N/A</v>
      </c>
      <c r="H2089" s="5" t="e">
        <f>VLOOKUP(A2089,LastLogonDate!A:D,4,FALSE)</f>
        <v>#N/A</v>
      </c>
      <c r="I2089" s="5" t="str">
        <f t="shared" si="65"/>
        <v/>
      </c>
      <c r="J2089" t="str">
        <f t="shared" si="64"/>
        <v>OR dbo.v_R_System.Name0 like''</v>
      </c>
    </row>
    <row r="2090" spans="2:10" x14ac:dyDescent="0.25">
      <c r="B2090" s="2" t="str">
        <f>_xlfn.IFNA(VLOOKUP(A2090,SQLReport!A:F,2,FALSE),IF(A2090="","","Not in SCCM"))</f>
        <v/>
      </c>
      <c r="C2090" s="2" t="b">
        <f>COUNTIF(SQLReport!A:A, A2090)&gt;1</f>
        <v>0</v>
      </c>
      <c r="D2090" s="5" t="str">
        <f>IF(B2090="No",VLOOKUP(A2090,SQLReport!A:F,4,FALSE),"")</f>
        <v/>
      </c>
      <c r="E2090" s="5" t="str">
        <f>_xlfn.IFNA(IF(VLOOKUP(A2090,NewCMDB!A:N,1,FALSE)="","No","Yes"),IF(A2090="","","No"))</f>
        <v/>
      </c>
      <c r="F2090" s="5" t="e">
        <f>VLOOKUP(A2090,LastLogonDate!A:D,2,FALSE)</f>
        <v>#N/A</v>
      </c>
      <c r="G2090" s="5" t="e">
        <f>VLOOKUP(A2090,LastLogonDate!A:D,3,FALSE)</f>
        <v>#N/A</v>
      </c>
      <c r="H2090" s="5" t="e">
        <f>VLOOKUP(A2090,LastLogonDate!A:D,4,FALSE)</f>
        <v>#N/A</v>
      </c>
      <c r="I2090" s="5" t="str">
        <f t="shared" si="65"/>
        <v/>
      </c>
      <c r="J2090" t="str">
        <f t="shared" si="64"/>
        <v>OR dbo.v_R_System.Name0 like''</v>
      </c>
    </row>
    <row r="2091" spans="2:10" x14ac:dyDescent="0.25">
      <c r="B2091" s="2" t="str">
        <f>_xlfn.IFNA(VLOOKUP(A2091,SQLReport!A:F,2,FALSE),IF(A2091="","","Not in SCCM"))</f>
        <v/>
      </c>
      <c r="C2091" s="2" t="b">
        <f>COUNTIF(SQLReport!A:A, A2091)&gt;1</f>
        <v>0</v>
      </c>
      <c r="D2091" s="5" t="str">
        <f>IF(B2091="No",VLOOKUP(A2091,SQLReport!A:F,4,FALSE),"")</f>
        <v/>
      </c>
      <c r="E2091" s="5" t="str">
        <f>_xlfn.IFNA(IF(VLOOKUP(A2091,NewCMDB!A:N,1,FALSE)="","No","Yes"),IF(A2091="","","No"))</f>
        <v/>
      </c>
      <c r="F2091" s="5" t="e">
        <f>VLOOKUP(A2091,LastLogonDate!A:D,2,FALSE)</f>
        <v>#N/A</v>
      </c>
      <c r="G2091" s="5" t="e">
        <f>VLOOKUP(A2091,LastLogonDate!A:D,3,FALSE)</f>
        <v>#N/A</v>
      </c>
      <c r="H2091" s="5" t="e">
        <f>VLOOKUP(A2091,LastLogonDate!A:D,4,FALSE)</f>
        <v>#N/A</v>
      </c>
      <c r="I2091" s="5" t="str">
        <f t="shared" si="65"/>
        <v/>
      </c>
      <c r="J2091" t="str">
        <f t="shared" si="64"/>
        <v>OR dbo.v_R_System.Name0 like''</v>
      </c>
    </row>
    <row r="2092" spans="2:10" x14ac:dyDescent="0.25">
      <c r="B2092" s="2" t="str">
        <f>_xlfn.IFNA(VLOOKUP(A2092,SQLReport!A:F,2,FALSE),IF(A2092="","","Not in SCCM"))</f>
        <v/>
      </c>
      <c r="C2092" s="2" t="b">
        <f>COUNTIF(SQLReport!A:A, A2092)&gt;1</f>
        <v>0</v>
      </c>
      <c r="D2092" s="5" t="str">
        <f>IF(B2092="No",VLOOKUP(A2092,SQLReport!A:F,4,FALSE),"")</f>
        <v/>
      </c>
      <c r="E2092" s="5" t="str">
        <f>_xlfn.IFNA(IF(VLOOKUP(A2092,NewCMDB!A:N,1,FALSE)="","No","Yes"),IF(A2092="","","No"))</f>
        <v/>
      </c>
      <c r="F2092" s="5" t="e">
        <f>VLOOKUP(A2092,LastLogonDate!A:D,2,FALSE)</f>
        <v>#N/A</v>
      </c>
      <c r="G2092" s="5" t="e">
        <f>VLOOKUP(A2092,LastLogonDate!A:D,3,FALSE)</f>
        <v>#N/A</v>
      </c>
      <c r="H2092" s="5" t="e">
        <f>VLOOKUP(A2092,LastLogonDate!A:D,4,FALSE)</f>
        <v>#N/A</v>
      </c>
      <c r="I2092" s="5" t="str">
        <f t="shared" si="65"/>
        <v/>
      </c>
      <c r="J2092" t="str">
        <f t="shared" si="64"/>
        <v>OR dbo.v_R_System.Name0 like''</v>
      </c>
    </row>
    <row r="2093" spans="2:10" x14ac:dyDescent="0.25">
      <c r="B2093" s="2" t="str">
        <f>_xlfn.IFNA(VLOOKUP(A2093,SQLReport!A:F,2,FALSE),IF(A2093="","","Not in SCCM"))</f>
        <v/>
      </c>
      <c r="C2093" s="2" t="b">
        <f>COUNTIF(SQLReport!A:A, A2093)&gt;1</f>
        <v>0</v>
      </c>
      <c r="D2093" s="5" t="str">
        <f>IF(B2093="No",VLOOKUP(A2093,SQLReport!A:F,4,FALSE),"")</f>
        <v/>
      </c>
      <c r="E2093" s="5" t="str">
        <f>_xlfn.IFNA(IF(VLOOKUP(A2093,NewCMDB!A:N,1,FALSE)="","No","Yes"),IF(A2093="","","No"))</f>
        <v/>
      </c>
      <c r="F2093" s="5" t="e">
        <f>VLOOKUP(A2093,LastLogonDate!A:D,2,FALSE)</f>
        <v>#N/A</v>
      </c>
      <c r="G2093" s="5" t="e">
        <f>VLOOKUP(A2093,LastLogonDate!A:D,3,FALSE)</f>
        <v>#N/A</v>
      </c>
      <c r="H2093" s="5" t="e">
        <f>VLOOKUP(A2093,LastLogonDate!A:D,4,FALSE)</f>
        <v>#N/A</v>
      </c>
      <c r="I2093" s="5" t="str">
        <f t="shared" si="65"/>
        <v/>
      </c>
      <c r="J2093" t="str">
        <f t="shared" si="64"/>
        <v>OR dbo.v_R_System.Name0 like''</v>
      </c>
    </row>
    <row r="2094" spans="2:10" x14ac:dyDescent="0.25">
      <c r="B2094" s="2" t="str">
        <f>_xlfn.IFNA(VLOOKUP(A2094,SQLReport!A:F,2,FALSE),IF(A2094="","","Not in SCCM"))</f>
        <v/>
      </c>
      <c r="C2094" s="2" t="b">
        <f>COUNTIF(SQLReport!A:A, A2094)&gt;1</f>
        <v>0</v>
      </c>
      <c r="D2094" s="5" t="str">
        <f>IF(B2094="No",VLOOKUP(A2094,SQLReport!A:F,4,FALSE),"")</f>
        <v/>
      </c>
      <c r="E2094" s="5" t="str">
        <f>_xlfn.IFNA(IF(VLOOKUP(A2094,NewCMDB!A:N,1,FALSE)="","No","Yes"),IF(A2094="","","No"))</f>
        <v/>
      </c>
      <c r="F2094" s="5" t="e">
        <f>VLOOKUP(A2094,LastLogonDate!A:D,2,FALSE)</f>
        <v>#N/A</v>
      </c>
      <c r="G2094" s="5" t="e">
        <f>VLOOKUP(A2094,LastLogonDate!A:D,3,FALSE)</f>
        <v>#N/A</v>
      </c>
      <c r="H2094" s="5" t="e">
        <f>VLOOKUP(A2094,LastLogonDate!A:D,4,FALSE)</f>
        <v>#N/A</v>
      </c>
      <c r="I2094" s="5" t="str">
        <f t="shared" si="65"/>
        <v/>
      </c>
      <c r="J2094" t="str">
        <f t="shared" si="64"/>
        <v>OR dbo.v_R_System.Name0 like''</v>
      </c>
    </row>
    <row r="2095" spans="2:10" x14ac:dyDescent="0.25">
      <c r="B2095" s="2" t="str">
        <f>_xlfn.IFNA(VLOOKUP(A2095,SQLReport!A:F,2,FALSE),IF(A2095="","","Not in SCCM"))</f>
        <v/>
      </c>
      <c r="C2095" s="2" t="b">
        <f>COUNTIF(SQLReport!A:A, A2095)&gt;1</f>
        <v>0</v>
      </c>
      <c r="D2095" s="5" t="str">
        <f>IF(B2095="No",VLOOKUP(A2095,SQLReport!A:F,4,FALSE),"")</f>
        <v/>
      </c>
      <c r="E2095" s="5" t="str">
        <f>_xlfn.IFNA(IF(VLOOKUP(A2095,NewCMDB!A:N,1,FALSE)="","No","Yes"),IF(A2095="","","No"))</f>
        <v/>
      </c>
      <c r="F2095" s="5" t="e">
        <f>VLOOKUP(A2095,LastLogonDate!A:D,2,FALSE)</f>
        <v>#N/A</v>
      </c>
      <c r="G2095" s="5" t="e">
        <f>VLOOKUP(A2095,LastLogonDate!A:D,3,FALSE)</f>
        <v>#N/A</v>
      </c>
      <c r="H2095" s="5" t="e">
        <f>VLOOKUP(A2095,LastLogonDate!A:D,4,FALSE)</f>
        <v>#N/A</v>
      </c>
      <c r="I2095" s="5" t="str">
        <f t="shared" si="65"/>
        <v/>
      </c>
      <c r="J2095" t="str">
        <f t="shared" si="64"/>
        <v>OR dbo.v_R_System.Name0 like''</v>
      </c>
    </row>
    <row r="2096" spans="2:10" x14ac:dyDescent="0.25">
      <c r="B2096" s="2" t="str">
        <f>_xlfn.IFNA(VLOOKUP(A2096,SQLReport!A:F,2,FALSE),IF(A2096="","","Not in SCCM"))</f>
        <v/>
      </c>
      <c r="C2096" s="2" t="b">
        <f>COUNTIF(SQLReport!A:A, A2096)&gt;1</f>
        <v>0</v>
      </c>
      <c r="D2096" s="5" t="str">
        <f>IF(B2096="No",VLOOKUP(A2096,SQLReport!A:F,4,FALSE),"")</f>
        <v/>
      </c>
      <c r="E2096" s="5" t="str">
        <f>_xlfn.IFNA(IF(VLOOKUP(A2096,NewCMDB!A:N,1,FALSE)="","No","Yes"),IF(A2096="","","No"))</f>
        <v/>
      </c>
      <c r="F2096" s="5" t="e">
        <f>VLOOKUP(A2096,LastLogonDate!A:D,2,FALSE)</f>
        <v>#N/A</v>
      </c>
      <c r="G2096" s="5" t="e">
        <f>VLOOKUP(A2096,LastLogonDate!A:D,3,FALSE)</f>
        <v>#N/A</v>
      </c>
      <c r="H2096" s="5" t="e">
        <f>VLOOKUP(A2096,LastLogonDate!A:D,4,FALSE)</f>
        <v>#N/A</v>
      </c>
      <c r="I2096" s="5" t="str">
        <f t="shared" si="65"/>
        <v/>
      </c>
      <c r="J2096" t="str">
        <f t="shared" si="64"/>
        <v>OR dbo.v_R_System.Name0 like''</v>
      </c>
    </row>
    <row r="2097" spans="2:10" x14ac:dyDescent="0.25">
      <c r="B2097" s="2" t="str">
        <f>_xlfn.IFNA(VLOOKUP(A2097,SQLReport!A:F,2,FALSE),IF(A2097="","","Not in SCCM"))</f>
        <v/>
      </c>
      <c r="C2097" s="2" t="b">
        <f>COUNTIF(SQLReport!A:A, A2097)&gt;1</f>
        <v>0</v>
      </c>
      <c r="D2097" s="5" t="str">
        <f>IF(B2097="No",VLOOKUP(A2097,SQLReport!A:F,4,FALSE),"")</f>
        <v/>
      </c>
      <c r="E2097" s="5" t="str">
        <f>_xlfn.IFNA(IF(VLOOKUP(A2097,NewCMDB!A:N,1,FALSE)="","No","Yes"),IF(A2097="","","No"))</f>
        <v/>
      </c>
      <c r="F2097" s="5" t="e">
        <f>VLOOKUP(A2097,LastLogonDate!A:D,2,FALSE)</f>
        <v>#N/A</v>
      </c>
      <c r="G2097" s="5" t="e">
        <f>VLOOKUP(A2097,LastLogonDate!A:D,3,FALSE)</f>
        <v>#N/A</v>
      </c>
      <c r="H2097" s="5" t="e">
        <f>VLOOKUP(A2097,LastLogonDate!A:D,4,FALSE)</f>
        <v>#N/A</v>
      </c>
      <c r="I2097" s="5" t="str">
        <f t="shared" si="65"/>
        <v/>
      </c>
      <c r="J2097" t="str">
        <f t="shared" si="64"/>
        <v>OR dbo.v_R_System.Name0 like''</v>
      </c>
    </row>
    <row r="2098" spans="2:10" x14ac:dyDescent="0.25">
      <c r="B2098" s="2" t="str">
        <f>_xlfn.IFNA(VLOOKUP(A2098,SQLReport!A:F,2,FALSE),IF(A2098="","","Not in SCCM"))</f>
        <v/>
      </c>
      <c r="C2098" s="2" t="b">
        <f>COUNTIF(SQLReport!A:A, A2098)&gt;1</f>
        <v>0</v>
      </c>
      <c r="D2098" s="5" t="str">
        <f>IF(B2098="No",VLOOKUP(A2098,SQLReport!A:F,4,FALSE),"")</f>
        <v/>
      </c>
      <c r="E2098" s="5" t="str">
        <f>_xlfn.IFNA(IF(VLOOKUP(A2098,NewCMDB!A:N,1,FALSE)="","No","Yes"),IF(A2098="","","No"))</f>
        <v/>
      </c>
      <c r="F2098" s="5" t="e">
        <f>VLOOKUP(A2098,LastLogonDate!A:D,2,FALSE)</f>
        <v>#N/A</v>
      </c>
      <c r="G2098" s="5" t="e">
        <f>VLOOKUP(A2098,LastLogonDate!A:D,3,FALSE)</f>
        <v>#N/A</v>
      </c>
      <c r="H2098" s="5" t="e">
        <f>VLOOKUP(A2098,LastLogonDate!A:D,4,FALSE)</f>
        <v>#N/A</v>
      </c>
      <c r="I2098" s="5" t="str">
        <f t="shared" si="65"/>
        <v/>
      </c>
      <c r="J2098" t="str">
        <f t="shared" si="64"/>
        <v>OR dbo.v_R_System.Name0 like''</v>
      </c>
    </row>
    <row r="2099" spans="2:10" x14ac:dyDescent="0.25">
      <c r="B2099" s="2" t="str">
        <f>_xlfn.IFNA(VLOOKUP(A2099,SQLReport!A:F,2,FALSE),IF(A2099="","","Not in SCCM"))</f>
        <v/>
      </c>
      <c r="C2099" s="2" t="b">
        <f>COUNTIF(SQLReport!A:A, A2099)&gt;1</f>
        <v>0</v>
      </c>
      <c r="D2099" s="5" t="str">
        <f>IF(B2099="No",VLOOKUP(A2099,SQLReport!A:F,4,FALSE),"")</f>
        <v/>
      </c>
      <c r="E2099" s="5" t="str">
        <f>_xlfn.IFNA(IF(VLOOKUP(A2099,NewCMDB!A:N,1,FALSE)="","No","Yes"),IF(A2099="","","No"))</f>
        <v/>
      </c>
      <c r="F2099" s="5" t="e">
        <f>VLOOKUP(A2099,LastLogonDate!A:D,2,FALSE)</f>
        <v>#N/A</v>
      </c>
      <c r="G2099" s="5" t="e">
        <f>VLOOKUP(A2099,LastLogonDate!A:D,3,FALSE)</f>
        <v>#N/A</v>
      </c>
      <c r="H2099" s="5" t="e">
        <f>VLOOKUP(A2099,LastLogonDate!A:D,4,FALSE)</f>
        <v>#N/A</v>
      </c>
      <c r="I2099" s="5" t="str">
        <f t="shared" si="65"/>
        <v/>
      </c>
      <c r="J2099" t="str">
        <f t="shared" si="64"/>
        <v>OR dbo.v_R_System.Name0 like''</v>
      </c>
    </row>
    <row r="2100" spans="2:10" x14ac:dyDescent="0.25">
      <c r="B2100" s="2" t="str">
        <f>_xlfn.IFNA(VLOOKUP(A2100,SQLReport!A:F,2,FALSE),IF(A2100="","","Not in SCCM"))</f>
        <v/>
      </c>
      <c r="C2100" s="2" t="b">
        <f>COUNTIF(SQLReport!A:A, A2100)&gt;1</f>
        <v>0</v>
      </c>
      <c r="D2100" s="5" t="str">
        <f>IF(B2100="No",VLOOKUP(A2100,SQLReport!A:F,4,FALSE),"")</f>
        <v/>
      </c>
      <c r="E2100" s="5" t="str">
        <f>_xlfn.IFNA(IF(VLOOKUP(A2100,NewCMDB!A:N,1,FALSE)="","No","Yes"),IF(A2100="","","No"))</f>
        <v/>
      </c>
      <c r="F2100" s="5" t="e">
        <f>VLOOKUP(A2100,LastLogonDate!A:D,2,FALSE)</f>
        <v>#N/A</v>
      </c>
      <c r="G2100" s="5" t="e">
        <f>VLOOKUP(A2100,LastLogonDate!A:D,3,FALSE)</f>
        <v>#N/A</v>
      </c>
      <c r="H2100" s="5" t="e">
        <f>VLOOKUP(A2100,LastLogonDate!A:D,4,FALSE)</f>
        <v>#N/A</v>
      </c>
      <c r="I2100" s="5" t="str">
        <f t="shared" si="65"/>
        <v/>
      </c>
      <c r="J2100" t="str">
        <f t="shared" si="64"/>
        <v>OR dbo.v_R_System.Name0 like''</v>
      </c>
    </row>
    <row r="2101" spans="2:10" x14ac:dyDescent="0.25">
      <c r="B2101" s="2" t="str">
        <f>_xlfn.IFNA(VLOOKUP(A2101,SQLReport!A:F,2,FALSE),IF(A2101="","","Not in SCCM"))</f>
        <v/>
      </c>
      <c r="C2101" s="2" t="b">
        <f>COUNTIF(SQLReport!A:A, A2101)&gt;1</f>
        <v>0</v>
      </c>
      <c r="D2101" s="5" t="str">
        <f>IF(B2101="No",VLOOKUP(A2101,SQLReport!A:F,4,FALSE),"")</f>
        <v/>
      </c>
      <c r="E2101" s="5" t="str">
        <f>_xlfn.IFNA(IF(VLOOKUP(A2101,NewCMDB!A:N,1,FALSE)="","No","Yes"),IF(A2101="","","No"))</f>
        <v/>
      </c>
      <c r="F2101" s="5" t="e">
        <f>VLOOKUP(A2101,LastLogonDate!A:D,2,FALSE)</f>
        <v>#N/A</v>
      </c>
      <c r="G2101" s="5" t="e">
        <f>VLOOKUP(A2101,LastLogonDate!A:D,3,FALSE)</f>
        <v>#N/A</v>
      </c>
      <c r="H2101" s="5" t="e">
        <f>VLOOKUP(A2101,LastLogonDate!A:D,4,FALSE)</f>
        <v>#N/A</v>
      </c>
      <c r="I2101" s="5" t="str">
        <f t="shared" si="65"/>
        <v/>
      </c>
      <c r="J2101" t="str">
        <f t="shared" si="64"/>
        <v>OR dbo.v_R_System.Name0 like''</v>
      </c>
    </row>
    <row r="2102" spans="2:10" x14ac:dyDescent="0.25">
      <c r="B2102" s="2" t="str">
        <f>_xlfn.IFNA(VLOOKUP(A2102,SQLReport!A:F,2,FALSE),IF(A2102="","","Not in SCCM"))</f>
        <v/>
      </c>
      <c r="C2102" s="2" t="b">
        <f>COUNTIF(SQLReport!A:A, A2102)&gt;1</f>
        <v>0</v>
      </c>
      <c r="D2102" s="5" t="str">
        <f>IF(B2102="No",VLOOKUP(A2102,SQLReport!A:F,4,FALSE),"")</f>
        <v/>
      </c>
      <c r="E2102" s="5" t="str">
        <f>_xlfn.IFNA(IF(VLOOKUP(A2102,NewCMDB!A:N,1,FALSE)="","No","Yes"),IF(A2102="","","No"))</f>
        <v/>
      </c>
      <c r="F2102" s="5" t="e">
        <f>VLOOKUP(A2102,LastLogonDate!A:D,2,FALSE)</f>
        <v>#N/A</v>
      </c>
      <c r="G2102" s="5" t="e">
        <f>VLOOKUP(A2102,LastLogonDate!A:D,3,FALSE)</f>
        <v>#N/A</v>
      </c>
      <c r="H2102" s="5" t="e">
        <f>VLOOKUP(A2102,LastLogonDate!A:D,4,FALSE)</f>
        <v>#N/A</v>
      </c>
      <c r="I2102" s="5" t="str">
        <f t="shared" si="65"/>
        <v/>
      </c>
      <c r="J2102" t="str">
        <f t="shared" si="64"/>
        <v>OR dbo.v_R_System.Name0 like''</v>
      </c>
    </row>
    <row r="2103" spans="2:10" x14ac:dyDescent="0.25">
      <c r="B2103" s="2" t="str">
        <f>_xlfn.IFNA(VLOOKUP(A2103,SQLReport!A:F,2,FALSE),IF(A2103="","","Not in SCCM"))</f>
        <v/>
      </c>
      <c r="C2103" s="2" t="b">
        <f>COUNTIF(SQLReport!A:A, A2103)&gt;1</f>
        <v>0</v>
      </c>
      <c r="D2103" s="5" t="str">
        <f>IF(B2103="No",VLOOKUP(A2103,SQLReport!A:F,4,FALSE),"")</f>
        <v/>
      </c>
      <c r="E2103" s="5" t="str">
        <f>_xlfn.IFNA(IF(VLOOKUP(A2103,NewCMDB!A:N,1,FALSE)="","No","Yes"),IF(A2103="","","No"))</f>
        <v/>
      </c>
      <c r="F2103" s="5" t="e">
        <f>VLOOKUP(A2103,LastLogonDate!A:D,2,FALSE)</f>
        <v>#N/A</v>
      </c>
      <c r="G2103" s="5" t="e">
        <f>VLOOKUP(A2103,LastLogonDate!A:D,3,FALSE)</f>
        <v>#N/A</v>
      </c>
      <c r="H2103" s="5" t="e">
        <f>VLOOKUP(A2103,LastLogonDate!A:D,4,FALSE)</f>
        <v>#N/A</v>
      </c>
      <c r="I2103" s="5" t="str">
        <f t="shared" si="65"/>
        <v/>
      </c>
      <c r="J2103" t="str">
        <f t="shared" si="64"/>
        <v>OR dbo.v_R_System.Name0 like''</v>
      </c>
    </row>
    <row r="2104" spans="2:10" x14ac:dyDescent="0.25">
      <c r="B2104" s="2" t="str">
        <f>_xlfn.IFNA(VLOOKUP(A2104,SQLReport!A:F,2,FALSE),IF(A2104="","","Not in SCCM"))</f>
        <v/>
      </c>
      <c r="C2104" s="2" t="b">
        <f>COUNTIF(SQLReport!A:A, A2104)&gt;1</f>
        <v>0</v>
      </c>
      <c r="D2104" s="5" t="str">
        <f>IF(B2104="No",VLOOKUP(A2104,SQLReport!A:F,4,FALSE),"")</f>
        <v/>
      </c>
      <c r="E2104" s="5" t="str">
        <f>_xlfn.IFNA(IF(VLOOKUP(A2104,NewCMDB!A:N,1,FALSE)="","No","Yes"),IF(A2104="","","No"))</f>
        <v/>
      </c>
      <c r="F2104" s="5" t="e">
        <f>VLOOKUP(A2104,LastLogonDate!A:D,2,FALSE)</f>
        <v>#N/A</v>
      </c>
      <c r="G2104" s="5" t="e">
        <f>VLOOKUP(A2104,LastLogonDate!A:D,3,FALSE)</f>
        <v>#N/A</v>
      </c>
      <c r="H2104" s="5" t="e">
        <f>VLOOKUP(A2104,LastLogonDate!A:D,4,FALSE)</f>
        <v>#N/A</v>
      </c>
      <c r="I2104" s="5" t="str">
        <f t="shared" si="65"/>
        <v/>
      </c>
      <c r="J2104" t="str">
        <f t="shared" si="64"/>
        <v>OR dbo.v_R_System.Name0 like''</v>
      </c>
    </row>
    <row r="2105" spans="2:10" x14ac:dyDescent="0.25">
      <c r="B2105" s="2" t="str">
        <f>_xlfn.IFNA(VLOOKUP(A2105,SQLReport!A:F,2,FALSE),IF(A2105="","","Not in SCCM"))</f>
        <v/>
      </c>
      <c r="C2105" s="2" t="b">
        <f>COUNTIF(SQLReport!A:A, A2105)&gt;1</f>
        <v>0</v>
      </c>
      <c r="D2105" s="5" t="str">
        <f>IF(B2105="No",VLOOKUP(A2105,SQLReport!A:F,4,FALSE),"")</f>
        <v/>
      </c>
      <c r="E2105" s="5" t="str">
        <f>_xlfn.IFNA(IF(VLOOKUP(A2105,NewCMDB!A:N,1,FALSE)="","No","Yes"),IF(A2105="","","No"))</f>
        <v/>
      </c>
      <c r="F2105" s="5" t="e">
        <f>VLOOKUP(A2105,LastLogonDate!A:D,2,FALSE)</f>
        <v>#N/A</v>
      </c>
      <c r="G2105" s="5" t="e">
        <f>VLOOKUP(A2105,LastLogonDate!A:D,3,FALSE)</f>
        <v>#N/A</v>
      </c>
      <c r="H2105" s="5" t="e">
        <f>VLOOKUP(A2105,LastLogonDate!A:D,4,FALSE)</f>
        <v>#N/A</v>
      </c>
      <c r="I2105" s="5" t="str">
        <f t="shared" si="65"/>
        <v/>
      </c>
      <c r="J2105" t="str">
        <f t="shared" si="64"/>
        <v>OR dbo.v_R_System.Name0 like''</v>
      </c>
    </row>
    <row r="2106" spans="2:10" x14ac:dyDescent="0.25">
      <c r="B2106" s="2" t="str">
        <f>_xlfn.IFNA(VLOOKUP(A2106,SQLReport!A:F,2,FALSE),IF(A2106="","","Not in SCCM"))</f>
        <v/>
      </c>
      <c r="C2106" s="2" t="b">
        <f>COUNTIF(SQLReport!A:A, A2106)&gt;1</f>
        <v>0</v>
      </c>
      <c r="D2106" s="5" t="str">
        <f>IF(B2106="No",VLOOKUP(A2106,SQLReport!A:F,4,FALSE),"")</f>
        <v/>
      </c>
      <c r="E2106" s="5" t="str">
        <f>_xlfn.IFNA(IF(VLOOKUP(A2106,NewCMDB!A:N,1,FALSE)="","No","Yes"),IF(A2106="","","No"))</f>
        <v/>
      </c>
      <c r="F2106" s="5" t="e">
        <f>VLOOKUP(A2106,LastLogonDate!A:D,2,FALSE)</f>
        <v>#N/A</v>
      </c>
      <c r="G2106" s="5" t="e">
        <f>VLOOKUP(A2106,LastLogonDate!A:D,3,FALSE)</f>
        <v>#N/A</v>
      </c>
      <c r="H2106" s="5" t="e">
        <f>VLOOKUP(A2106,LastLogonDate!A:D,4,FALSE)</f>
        <v>#N/A</v>
      </c>
      <c r="I2106" s="5" t="str">
        <f t="shared" si="65"/>
        <v/>
      </c>
      <c r="J2106" t="str">
        <f t="shared" si="64"/>
        <v>OR dbo.v_R_System.Name0 like''</v>
      </c>
    </row>
    <row r="2107" spans="2:10" x14ac:dyDescent="0.25">
      <c r="B2107" s="2" t="str">
        <f>_xlfn.IFNA(VLOOKUP(A2107,SQLReport!A:F,2,FALSE),IF(A2107="","","Not in SCCM"))</f>
        <v/>
      </c>
      <c r="C2107" s="2" t="b">
        <f>COUNTIF(SQLReport!A:A, A2107)&gt;1</f>
        <v>0</v>
      </c>
      <c r="D2107" s="5" t="str">
        <f>IF(B2107="No",VLOOKUP(A2107,SQLReport!A:F,4,FALSE),"")</f>
        <v/>
      </c>
      <c r="E2107" s="5" t="str">
        <f>_xlfn.IFNA(IF(VLOOKUP(A2107,NewCMDB!A:N,1,FALSE)="","No","Yes"),IF(A2107="","","No"))</f>
        <v/>
      </c>
      <c r="F2107" s="5" t="e">
        <f>VLOOKUP(A2107,LastLogonDate!A:D,2,FALSE)</f>
        <v>#N/A</v>
      </c>
      <c r="G2107" s="5" t="e">
        <f>VLOOKUP(A2107,LastLogonDate!A:D,3,FALSE)</f>
        <v>#N/A</v>
      </c>
      <c r="H2107" s="5" t="e">
        <f>VLOOKUP(A2107,LastLogonDate!A:D,4,FALSE)</f>
        <v>#N/A</v>
      </c>
      <c r="I2107" s="5" t="str">
        <f t="shared" si="65"/>
        <v/>
      </c>
      <c r="J2107" t="str">
        <f t="shared" si="64"/>
        <v>OR dbo.v_R_System.Name0 like''</v>
      </c>
    </row>
    <row r="2108" spans="2:10" x14ac:dyDescent="0.25">
      <c r="B2108" s="2" t="str">
        <f>_xlfn.IFNA(VLOOKUP(A2108,SQLReport!A:F,2,FALSE),IF(A2108="","","Not in SCCM"))</f>
        <v/>
      </c>
      <c r="C2108" s="2" t="b">
        <f>COUNTIF(SQLReport!A:A, A2108)&gt;1</f>
        <v>0</v>
      </c>
      <c r="D2108" s="5" t="str">
        <f>IF(B2108="No",VLOOKUP(A2108,SQLReport!A:F,4,FALSE),"")</f>
        <v/>
      </c>
      <c r="E2108" s="5" t="str">
        <f>_xlfn.IFNA(IF(VLOOKUP(A2108,NewCMDB!A:N,1,FALSE)="","No","Yes"),IF(A2108="","","No"))</f>
        <v/>
      </c>
      <c r="F2108" s="5" t="e">
        <f>VLOOKUP(A2108,LastLogonDate!A:D,2,FALSE)</f>
        <v>#N/A</v>
      </c>
      <c r="G2108" s="5" t="e">
        <f>VLOOKUP(A2108,LastLogonDate!A:D,3,FALSE)</f>
        <v>#N/A</v>
      </c>
      <c r="H2108" s="5" t="e">
        <f>VLOOKUP(A2108,LastLogonDate!A:D,4,FALSE)</f>
        <v>#N/A</v>
      </c>
      <c r="I2108" s="5" t="str">
        <f t="shared" si="65"/>
        <v/>
      </c>
      <c r="J2108" t="str">
        <f t="shared" si="64"/>
        <v>OR dbo.v_R_System.Name0 like''</v>
      </c>
    </row>
    <row r="2109" spans="2:10" x14ac:dyDescent="0.25">
      <c r="B2109" s="2" t="str">
        <f>_xlfn.IFNA(VLOOKUP(A2109,SQLReport!A:F,2,FALSE),IF(A2109="","","Not in SCCM"))</f>
        <v/>
      </c>
      <c r="C2109" s="2" t="b">
        <f>COUNTIF(SQLReport!A:A, A2109)&gt;1</f>
        <v>0</v>
      </c>
      <c r="D2109" s="5" t="str">
        <f>IF(B2109="No",VLOOKUP(A2109,SQLReport!A:F,4,FALSE),"")</f>
        <v/>
      </c>
      <c r="E2109" s="5" t="str">
        <f>_xlfn.IFNA(IF(VLOOKUP(A2109,NewCMDB!A:N,1,FALSE)="","No","Yes"),IF(A2109="","","No"))</f>
        <v/>
      </c>
      <c r="F2109" s="5" t="e">
        <f>VLOOKUP(A2109,LastLogonDate!A:D,2,FALSE)</f>
        <v>#N/A</v>
      </c>
      <c r="G2109" s="5" t="e">
        <f>VLOOKUP(A2109,LastLogonDate!A:D,3,FALSE)</f>
        <v>#N/A</v>
      </c>
      <c r="H2109" s="5" t="e">
        <f>VLOOKUP(A2109,LastLogonDate!A:D,4,FALSE)</f>
        <v>#N/A</v>
      </c>
      <c r="I2109" s="5" t="str">
        <f t="shared" si="65"/>
        <v/>
      </c>
      <c r="J2109" t="str">
        <f t="shared" si="64"/>
        <v>OR dbo.v_R_System.Name0 like''</v>
      </c>
    </row>
    <row r="2110" spans="2:10" x14ac:dyDescent="0.25">
      <c r="B2110" s="2" t="str">
        <f>_xlfn.IFNA(VLOOKUP(A2110,SQLReport!A:F,2,FALSE),IF(A2110="","","Not in SCCM"))</f>
        <v/>
      </c>
      <c r="C2110" s="2" t="b">
        <f>COUNTIF(SQLReport!A:A, A2110)&gt;1</f>
        <v>0</v>
      </c>
      <c r="D2110" s="5" t="str">
        <f>IF(B2110="No",VLOOKUP(A2110,SQLReport!A:F,4,FALSE),"")</f>
        <v/>
      </c>
      <c r="E2110" s="5" t="str">
        <f>_xlfn.IFNA(IF(VLOOKUP(A2110,NewCMDB!A:N,1,FALSE)="","No","Yes"),IF(A2110="","","No"))</f>
        <v/>
      </c>
      <c r="F2110" s="5" t="e">
        <f>VLOOKUP(A2110,LastLogonDate!A:D,2,FALSE)</f>
        <v>#N/A</v>
      </c>
      <c r="G2110" s="5" t="e">
        <f>VLOOKUP(A2110,LastLogonDate!A:D,3,FALSE)</f>
        <v>#N/A</v>
      </c>
      <c r="H2110" s="5" t="e">
        <f>VLOOKUP(A2110,LastLogonDate!A:D,4,FALSE)</f>
        <v>#N/A</v>
      </c>
      <c r="I2110" s="5" t="str">
        <f t="shared" si="65"/>
        <v/>
      </c>
      <c r="J2110" t="str">
        <f t="shared" si="64"/>
        <v>OR dbo.v_R_System.Name0 like''</v>
      </c>
    </row>
    <row r="2111" spans="2:10" x14ac:dyDescent="0.25">
      <c r="B2111" s="2" t="str">
        <f>_xlfn.IFNA(VLOOKUP(A2111,SQLReport!A:F,2,FALSE),IF(A2111="","","Not in SCCM"))</f>
        <v/>
      </c>
      <c r="C2111" s="2" t="b">
        <f>COUNTIF(SQLReport!A:A, A2111)&gt;1</f>
        <v>0</v>
      </c>
      <c r="D2111" s="5" t="str">
        <f>IF(B2111="No",VLOOKUP(A2111,SQLReport!A:F,4,FALSE),"")</f>
        <v/>
      </c>
      <c r="E2111" s="5" t="str">
        <f>_xlfn.IFNA(IF(VLOOKUP(A2111,NewCMDB!A:N,1,FALSE)="","No","Yes"),IF(A2111="","","No"))</f>
        <v/>
      </c>
      <c r="F2111" s="5" t="e">
        <f>VLOOKUP(A2111,LastLogonDate!A:D,2,FALSE)</f>
        <v>#N/A</v>
      </c>
      <c r="G2111" s="5" t="e">
        <f>VLOOKUP(A2111,LastLogonDate!A:D,3,FALSE)</f>
        <v>#N/A</v>
      </c>
      <c r="H2111" s="5" t="e">
        <f>VLOOKUP(A2111,LastLogonDate!A:D,4,FALSE)</f>
        <v>#N/A</v>
      </c>
      <c r="I2111" s="5" t="str">
        <f t="shared" si="65"/>
        <v/>
      </c>
      <c r="J2111" t="str">
        <f t="shared" si="64"/>
        <v>OR dbo.v_R_System.Name0 like''</v>
      </c>
    </row>
    <row r="2112" spans="2:10" x14ac:dyDescent="0.25">
      <c r="B2112" s="2" t="str">
        <f>_xlfn.IFNA(VLOOKUP(A2112,SQLReport!A:F,2,FALSE),IF(A2112="","","Not in SCCM"))</f>
        <v/>
      </c>
      <c r="C2112" s="2" t="b">
        <f>COUNTIF(SQLReport!A:A, A2112)&gt;1</f>
        <v>0</v>
      </c>
      <c r="D2112" s="5" t="str">
        <f>IF(B2112="No",VLOOKUP(A2112,SQLReport!A:F,4,FALSE),"")</f>
        <v/>
      </c>
      <c r="E2112" s="5" t="str">
        <f>_xlfn.IFNA(IF(VLOOKUP(A2112,NewCMDB!A:N,1,FALSE)="","No","Yes"),IF(A2112="","","No"))</f>
        <v/>
      </c>
      <c r="F2112" s="5" t="e">
        <f>VLOOKUP(A2112,LastLogonDate!A:D,2,FALSE)</f>
        <v>#N/A</v>
      </c>
      <c r="G2112" s="5" t="e">
        <f>VLOOKUP(A2112,LastLogonDate!A:D,3,FALSE)</f>
        <v>#N/A</v>
      </c>
      <c r="H2112" s="5" t="e">
        <f>VLOOKUP(A2112,LastLogonDate!A:D,4,FALSE)</f>
        <v>#N/A</v>
      </c>
      <c r="I2112" s="5" t="str">
        <f t="shared" si="65"/>
        <v/>
      </c>
      <c r="J2112" t="str">
        <f t="shared" si="64"/>
        <v>OR dbo.v_R_System.Name0 like''</v>
      </c>
    </row>
    <row r="2113" spans="2:10" x14ac:dyDescent="0.25">
      <c r="B2113" s="2" t="str">
        <f>_xlfn.IFNA(VLOOKUP(A2113,SQLReport!A:F,2,FALSE),IF(A2113="","","Not in SCCM"))</f>
        <v/>
      </c>
      <c r="C2113" s="2" t="b">
        <f>COUNTIF(SQLReport!A:A, A2113)&gt;1</f>
        <v>0</v>
      </c>
      <c r="D2113" s="5" t="str">
        <f>IF(B2113="No",VLOOKUP(A2113,SQLReport!A:F,4,FALSE),"")</f>
        <v/>
      </c>
      <c r="E2113" s="5" t="str">
        <f>_xlfn.IFNA(IF(VLOOKUP(A2113,NewCMDB!A:N,1,FALSE)="","No","Yes"),IF(A2113="","","No"))</f>
        <v/>
      </c>
      <c r="F2113" s="5" t="e">
        <f>VLOOKUP(A2113,LastLogonDate!A:D,2,FALSE)</f>
        <v>#N/A</v>
      </c>
      <c r="G2113" s="5" t="e">
        <f>VLOOKUP(A2113,LastLogonDate!A:D,3,FALSE)</f>
        <v>#N/A</v>
      </c>
      <c r="H2113" s="5" t="e">
        <f>VLOOKUP(A2113,LastLogonDate!A:D,4,FALSE)</f>
        <v>#N/A</v>
      </c>
      <c r="I2113" s="5" t="str">
        <f t="shared" si="65"/>
        <v/>
      </c>
      <c r="J2113" t="str">
        <f t="shared" si="64"/>
        <v>OR dbo.v_R_System.Name0 like''</v>
      </c>
    </row>
    <row r="2114" spans="2:10" x14ac:dyDescent="0.25">
      <c r="B2114" s="2" t="str">
        <f>_xlfn.IFNA(VLOOKUP(A2114,SQLReport!A:F,2,FALSE),IF(A2114="","","Not in SCCM"))</f>
        <v/>
      </c>
      <c r="C2114" s="2" t="b">
        <f>COUNTIF(SQLReport!A:A, A2114)&gt;1</f>
        <v>0</v>
      </c>
      <c r="D2114" s="5" t="str">
        <f>IF(B2114="No",VLOOKUP(A2114,SQLReport!A:F,4,FALSE),"")</f>
        <v/>
      </c>
      <c r="E2114" s="5" t="str">
        <f>_xlfn.IFNA(IF(VLOOKUP(A2114,NewCMDB!A:N,1,FALSE)="","No","Yes"),IF(A2114="","","No"))</f>
        <v/>
      </c>
      <c r="F2114" s="5" t="e">
        <f>VLOOKUP(A2114,LastLogonDate!A:D,2,FALSE)</f>
        <v>#N/A</v>
      </c>
      <c r="G2114" s="5" t="e">
        <f>VLOOKUP(A2114,LastLogonDate!A:D,3,FALSE)</f>
        <v>#N/A</v>
      </c>
      <c r="H2114" s="5" t="e">
        <f>VLOOKUP(A2114,LastLogonDate!A:D,4,FALSE)</f>
        <v>#N/A</v>
      </c>
      <c r="I2114" s="5" t="str">
        <f t="shared" si="65"/>
        <v/>
      </c>
      <c r="J2114" t="str">
        <f t="shared" ref="J2114:J2177" si="66">"OR dbo.v_R_System.Name0 like'"&amp;A2114&amp;"'"</f>
        <v>OR dbo.v_R_System.Name0 like''</v>
      </c>
    </row>
    <row r="2115" spans="2:10" x14ac:dyDescent="0.25">
      <c r="B2115" s="2" t="str">
        <f>_xlfn.IFNA(VLOOKUP(A2115,SQLReport!A:F,2,FALSE),IF(A2115="","","Not in SCCM"))</f>
        <v/>
      </c>
      <c r="C2115" s="2" t="b">
        <f>COUNTIF(SQLReport!A:A, A2115)&gt;1</f>
        <v>0</v>
      </c>
      <c r="D2115" s="5" t="str">
        <f>IF(B2115="No",VLOOKUP(A2115,SQLReport!A:F,4,FALSE),"")</f>
        <v/>
      </c>
      <c r="E2115" s="5" t="str">
        <f>_xlfn.IFNA(IF(VLOOKUP(A2115,NewCMDB!A:N,1,FALSE)="","No","Yes"),IF(A2115="","","No"))</f>
        <v/>
      </c>
      <c r="F2115" s="5" t="e">
        <f>VLOOKUP(A2115,LastLogonDate!A:D,2,FALSE)</f>
        <v>#N/A</v>
      </c>
      <c r="G2115" s="5" t="e">
        <f>VLOOKUP(A2115,LastLogonDate!A:D,3,FALSE)</f>
        <v>#N/A</v>
      </c>
      <c r="H2115" s="5" t="e">
        <f>VLOOKUP(A2115,LastLogonDate!A:D,4,FALSE)</f>
        <v>#N/A</v>
      </c>
      <c r="I2115" s="5" t="str">
        <f t="shared" ref="I2115:I2178" si="67">IF(C2115=TRUE,"Duplicate - SD to Delete",
    IF(B2115="No",("No Client - Creation Date "&amp;TEXT(D2115,"dd/mm/yyyy")),
        IF(B2115="Not In SCCM",B2115,
            IF(E2115="Yes","Now In CMDB",
                IF(AND(B2115="Yes",E2115="No"),"Broken Client / Communications Issue",
                    IF(B2115="",B2115,"#Manual Response")
                )
            )
        )
    )
)</f>
        <v/>
      </c>
      <c r="J2115" t="str">
        <f t="shared" si="66"/>
        <v>OR dbo.v_R_System.Name0 like''</v>
      </c>
    </row>
    <row r="2116" spans="2:10" x14ac:dyDescent="0.25">
      <c r="B2116" s="2" t="str">
        <f>_xlfn.IFNA(VLOOKUP(A2116,SQLReport!A:F,2,FALSE),IF(A2116="","","Not in SCCM"))</f>
        <v/>
      </c>
      <c r="C2116" s="2" t="b">
        <f>COUNTIF(SQLReport!A:A, A2116)&gt;1</f>
        <v>0</v>
      </c>
      <c r="D2116" s="5" t="str">
        <f>IF(B2116="No",VLOOKUP(A2116,SQLReport!A:F,4,FALSE),"")</f>
        <v/>
      </c>
      <c r="E2116" s="5" t="str">
        <f>_xlfn.IFNA(IF(VLOOKUP(A2116,NewCMDB!A:N,1,FALSE)="","No","Yes"),IF(A2116="","","No"))</f>
        <v/>
      </c>
      <c r="F2116" s="5" t="e">
        <f>VLOOKUP(A2116,LastLogonDate!A:D,2,FALSE)</f>
        <v>#N/A</v>
      </c>
      <c r="G2116" s="5" t="e">
        <f>VLOOKUP(A2116,LastLogonDate!A:D,3,FALSE)</f>
        <v>#N/A</v>
      </c>
      <c r="H2116" s="5" t="e">
        <f>VLOOKUP(A2116,LastLogonDate!A:D,4,FALSE)</f>
        <v>#N/A</v>
      </c>
      <c r="I2116" s="5" t="str">
        <f t="shared" si="67"/>
        <v/>
      </c>
      <c r="J2116" t="str">
        <f t="shared" si="66"/>
        <v>OR dbo.v_R_System.Name0 like''</v>
      </c>
    </row>
    <row r="2117" spans="2:10" x14ac:dyDescent="0.25">
      <c r="B2117" s="2" t="str">
        <f>_xlfn.IFNA(VLOOKUP(A2117,SQLReport!A:F,2,FALSE),IF(A2117="","","Not in SCCM"))</f>
        <v/>
      </c>
      <c r="C2117" s="2" t="b">
        <f>COUNTIF(SQLReport!A:A, A2117)&gt;1</f>
        <v>0</v>
      </c>
      <c r="D2117" s="5" t="str">
        <f>IF(B2117="No",VLOOKUP(A2117,SQLReport!A:F,4,FALSE),"")</f>
        <v/>
      </c>
      <c r="E2117" s="5" t="str">
        <f>_xlfn.IFNA(IF(VLOOKUP(A2117,NewCMDB!A:N,1,FALSE)="","No","Yes"),IF(A2117="","","No"))</f>
        <v/>
      </c>
      <c r="F2117" s="5" t="e">
        <f>VLOOKUP(A2117,LastLogonDate!A:D,2,FALSE)</f>
        <v>#N/A</v>
      </c>
      <c r="G2117" s="5" t="e">
        <f>VLOOKUP(A2117,LastLogonDate!A:D,3,FALSE)</f>
        <v>#N/A</v>
      </c>
      <c r="H2117" s="5" t="e">
        <f>VLOOKUP(A2117,LastLogonDate!A:D,4,FALSE)</f>
        <v>#N/A</v>
      </c>
      <c r="I2117" s="5" t="str">
        <f t="shared" si="67"/>
        <v/>
      </c>
      <c r="J2117" t="str">
        <f t="shared" si="66"/>
        <v>OR dbo.v_R_System.Name0 like''</v>
      </c>
    </row>
    <row r="2118" spans="2:10" x14ac:dyDescent="0.25">
      <c r="B2118" s="2" t="str">
        <f>_xlfn.IFNA(VLOOKUP(A2118,SQLReport!A:F,2,FALSE),IF(A2118="","","Not in SCCM"))</f>
        <v/>
      </c>
      <c r="C2118" s="2" t="b">
        <f>COUNTIF(SQLReport!A:A, A2118)&gt;1</f>
        <v>0</v>
      </c>
      <c r="D2118" s="5" t="str">
        <f>IF(B2118="No",VLOOKUP(A2118,SQLReport!A:F,4,FALSE),"")</f>
        <v/>
      </c>
      <c r="E2118" s="5" t="str">
        <f>_xlfn.IFNA(IF(VLOOKUP(A2118,NewCMDB!A:N,1,FALSE)="","No","Yes"),IF(A2118="","","No"))</f>
        <v/>
      </c>
      <c r="F2118" s="5" t="e">
        <f>VLOOKUP(A2118,LastLogonDate!A:D,2,FALSE)</f>
        <v>#N/A</v>
      </c>
      <c r="G2118" s="5" t="e">
        <f>VLOOKUP(A2118,LastLogonDate!A:D,3,FALSE)</f>
        <v>#N/A</v>
      </c>
      <c r="H2118" s="5" t="e">
        <f>VLOOKUP(A2118,LastLogonDate!A:D,4,FALSE)</f>
        <v>#N/A</v>
      </c>
      <c r="I2118" s="5" t="str">
        <f t="shared" si="67"/>
        <v/>
      </c>
      <c r="J2118" t="str">
        <f t="shared" si="66"/>
        <v>OR dbo.v_R_System.Name0 like''</v>
      </c>
    </row>
    <row r="2119" spans="2:10" x14ac:dyDescent="0.25">
      <c r="B2119" s="2" t="str">
        <f>_xlfn.IFNA(VLOOKUP(A2119,SQLReport!A:F,2,FALSE),IF(A2119="","","Not in SCCM"))</f>
        <v/>
      </c>
      <c r="C2119" s="2" t="b">
        <f>COUNTIF(SQLReport!A:A, A2119)&gt;1</f>
        <v>0</v>
      </c>
      <c r="D2119" s="5" t="str">
        <f>IF(B2119="No",VLOOKUP(A2119,SQLReport!A:F,4,FALSE),"")</f>
        <v/>
      </c>
      <c r="E2119" s="5" t="str">
        <f>_xlfn.IFNA(IF(VLOOKUP(A2119,NewCMDB!A:N,1,FALSE)="","No","Yes"),IF(A2119="","","No"))</f>
        <v/>
      </c>
      <c r="F2119" s="5" t="e">
        <f>VLOOKUP(A2119,LastLogonDate!A:D,2,FALSE)</f>
        <v>#N/A</v>
      </c>
      <c r="G2119" s="5" t="e">
        <f>VLOOKUP(A2119,LastLogonDate!A:D,3,FALSE)</f>
        <v>#N/A</v>
      </c>
      <c r="H2119" s="5" t="e">
        <f>VLOOKUP(A2119,LastLogonDate!A:D,4,FALSE)</f>
        <v>#N/A</v>
      </c>
      <c r="I2119" s="5" t="str">
        <f t="shared" si="67"/>
        <v/>
      </c>
      <c r="J2119" t="str">
        <f t="shared" si="66"/>
        <v>OR dbo.v_R_System.Name0 like''</v>
      </c>
    </row>
    <row r="2120" spans="2:10" x14ac:dyDescent="0.25">
      <c r="B2120" s="2" t="str">
        <f>_xlfn.IFNA(VLOOKUP(A2120,SQLReport!A:F,2,FALSE),IF(A2120="","","Not in SCCM"))</f>
        <v/>
      </c>
      <c r="C2120" s="2" t="b">
        <f>COUNTIF(SQLReport!A:A, A2120)&gt;1</f>
        <v>0</v>
      </c>
      <c r="D2120" s="5" t="str">
        <f>IF(B2120="No",VLOOKUP(A2120,SQLReport!A:F,4,FALSE),"")</f>
        <v/>
      </c>
      <c r="E2120" s="5" t="str">
        <f>_xlfn.IFNA(IF(VLOOKUP(A2120,NewCMDB!A:N,1,FALSE)="","No","Yes"),IF(A2120="","","No"))</f>
        <v/>
      </c>
      <c r="F2120" s="5" t="e">
        <f>VLOOKUP(A2120,LastLogonDate!A:D,2,FALSE)</f>
        <v>#N/A</v>
      </c>
      <c r="G2120" s="5" t="e">
        <f>VLOOKUP(A2120,LastLogonDate!A:D,3,FALSE)</f>
        <v>#N/A</v>
      </c>
      <c r="H2120" s="5" t="e">
        <f>VLOOKUP(A2120,LastLogonDate!A:D,4,FALSE)</f>
        <v>#N/A</v>
      </c>
      <c r="I2120" s="5" t="str">
        <f t="shared" si="67"/>
        <v/>
      </c>
      <c r="J2120" t="str">
        <f t="shared" si="66"/>
        <v>OR dbo.v_R_System.Name0 like''</v>
      </c>
    </row>
    <row r="2121" spans="2:10" x14ac:dyDescent="0.25">
      <c r="B2121" s="2" t="str">
        <f>_xlfn.IFNA(VLOOKUP(A2121,SQLReport!A:F,2,FALSE),IF(A2121="","","Not in SCCM"))</f>
        <v/>
      </c>
      <c r="C2121" s="2" t="b">
        <f>COUNTIF(SQLReport!A:A, A2121)&gt;1</f>
        <v>0</v>
      </c>
      <c r="D2121" s="5" t="str">
        <f>IF(B2121="No",VLOOKUP(A2121,SQLReport!A:F,4,FALSE),"")</f>
        <v/>
      </c>
      <c r="E2121" s="5" t="str">
        <f>_xlfn.IFNA(IF(VLOOKUP(A2121,NewCMDB!A:N,1,FALSE)="","No","Yes"),IF(A2121="","","No"))</f>
        <v/>
      </c>
      <c r="F2121" s="5" t="e">
        <f>VLOOKUP(A2121,LastLogonDate!A:D,2,FALSE)</f>
        <v>#N/A</v>
      </c>
      <c r="G2121" s="5" t="e">
        <f>VLOOKUP(A2121,LastLogonDate!A:D,3,FALSE)</f>
        <v>#N/A</v>
      </c>
      <c r="H2121" s="5" t="e">
        <f>VLOOKUP(A2121,LastLogonDate!A:D,4,FALSE)</f>
        <v>#N/A</v>
      </c>
      <c r="I2121" s="5" t="str">
        <f t="shared" si="67"/>
        <v/>
      </c>
      <c r="J2121" t="str">
        <f t="shared" si="66"/>
        <v>OR dbo.v_R_System.Name0 like''</v>
      </c>
    </row>
    <row r="2122" spans="2:10" x14ac:dyDescent="0.25">
      <c r="B2122" s="2" t="str">
        <f>_xlfn.IFNA(VLOOKUP(A2122,SQLReport!A:F,2,FALSE),IF(A2122="","","Not in SCCM"))</f>
        <v/>
      </c>
      <c r="C2122" s="2" t="b">
        <f>COUNTIF(SQLReport!A:A, A2122)&gt;1</f>
        <v>0</v>
      </c>
      <c r="D2122" s="5" t="str">
        <f>IF(B2122="No",VLOOKUP(A2122,SQLReport!A:F,4,FALSE),"")</f>
        <v/>
      </c>
      <c r="E2122" s="5" t="str">
        <f>_xlfn.IFNA(IF(VLOOKUP(A2122,NewCMDB!A:N,1,FALSE)="","No","Yes"),IF(A2122="","","No"))</f>
        <v/>
      </c>
      <c r="F2122" s="5" t="e">
        <f>VLOOKUP(A2122,LastLogonDate!A:D,2,FALSE)</f>
        <v>#N/A</v>
      </c>
      <c r="G2122" s="5" t="e">
        <f>VLOOKUP(A2122,LastLogonDate!A:D,3,FALSE)</f>
        <v>#N/A</v>
      </c>
      <c r="H2122" s="5" t="e">
        <f>VLOOKUP(A2122,LastLogonDate!A:D,4,FALSE)</f>
        <v>#N/A</v>
      </c>
      <c r="I2122" s="5" t="str">
        <f t="shared" si="67"/>
        <v/>
      </c>
      <c r="J2122" t="str">
        <f t="shared" si="66"/>
        <v>OR dbo.v_R_System.Name0 like''</v>
      </c>
    </row>
    <row r="2123" spans="2:10" x14ac:dyDescent="0.25">
      <c r="B2123" s="2" t="str">
        <f>_xlfn.IFNA(VLOOKUP(A2123,SQLReport!A:F,2,FALSE),IF(A2123="","","Not in SCCM"))</f>
        <v/>
      </c>
      <c r="C2123" s="2" t="b">
        <f>COUNTIF(SQLReport!A:A, A2123)&gt;1</f>
        <v>0</v>
      </c>
      <c r="D2123" s="5" t="str">
        <f>IF(B2123="No",VLOOKUP(A2123,SQLReport!A:F,4,FALSE),"")</f>
        <v/>
      </c>
      <c r="E2123" s="5" t="str">
        <f>_xlfn.IFNA(IF(VLOOKUP(A2123,NewCMDB!A:N,1,FALSE)="","No","Yes"),IF(A2123="","","No"))</f>
        <v/>
      </c>
      <c r="F2123" s="5" t="e">
        <f>VLOOKUP(A2123,LastLogonDate!A:D,2,FALSE)</f>
        <v>#N/A</v>
      </c>
      <c r="G2123" s="5" t="e">
        <f>VLOOKUP(A2123,LastLogonDate!A:D,3,FALSE)</f>
        <v>#N/A</v>
      </c>
      <c r="H2123" s="5" t="e">
        <f>VLOOKUP(A2123,LastLogonDate!A:D,4,FALSE)</f>
        <v>#N/A</v>
      </c>
      <c r="I2123" s="5" t="str">
        <f t="shared" si="67"/>
        <v/>
      </c>
      <c r="J2123" t="str">
        <f t="shared" si="66"/>
        <v>OR dbo.v_R_System.Name0 like''</v>
      </c>
    </row>
    <row r="2124" spans="2:10" x14ac:dyDescent="0.25">
      <c r="B2124" s="2" t="str">
        <f>_xlfn.IFNA(VLOOKUP(A2124,SQLReport!A:F,2,FALSE),IF(A2124="","","Not in SCCM"))</f>
        <v/>
      </c>
      <c r="C2124" s="2" t="b">
        <f>COUNTIF(SQLReport!A:A, A2124)&gt;1</f>
        <v>0</v>
      </c>
      <c r="D2124" s="5" t="str">
        <f>IF(B2124="No",VLOOKUP(A2124,SQLReport!A:F,4,FALSE),"")</f>
        <v/>
      </c>
      <c r="E2124" s="5" t="str">
        <f>_xlfn.IFNA(IF(VLOOKUP(A2124,NewCMDB!A:N,1,FALSE)="","No","Yes"),IF(A2124="","","No"))</f>
        <v/>
      </c>
      <c r="F2124" s="5" t="e">
        <f>VLOOKUP(A2124,LastLogonDate!A:D,2,FALSE)</f>
        <v>#N/A</v>
      </c>
      <c r="G2124" s="5" t="e">
        <f>VLOOKUP(A2124,LastLogonDate!A:D,3,FALSE)</f>
        <v>#N/A</v>
      </c>
      <c r="H2124" s="5" t="e">
        <f>VLOOKUP(A2124,LastLogonDate!A:D,4,FALSE)</f>
        <v>#N/A</v>
      </c>
      <c r="I2124" s="5" t="str">
        <f t="shared" si="67"/>
        <v/>
      </c>
      <c r="J2124" t="str">
        <f t="shared" si="66"/>
        <v>OR dbo.v_R_System.Name0 like''</v>
      </c>
    </row>
    <row r="2125" spans="2:10" x14ac:dyDescent="0.25">
      <c r="B2125" s="2" t="str">
        <f>_xlfn.IFNA(VLOOKUP(A2125,SQLReport!A:F,2,FALSE),IF(A2125="","","Not in SCCM"))</f>
        <v/>
      </c>
      <c r="C2125" s="2" t="b">
        <f>COUNTIF(SQLReport!A:A, A2125)&gt;1</f>
        <v>0</v>
      </c>
      <c r="D2125" s="5" t="str">
        <f>IF(B2125="No",VLOOKUP(A2125,SQLReport!A:F,4,FALSE),"")</f>
        <v/>
      </c>
      <c r="E2125" s="5" t="str">
        <f>_xlfn.IFNA(IF(VLOOKUP(A2125,NewCMDB!A:N,1,FALSE)="","No","Yes"),IF(A2125="","","No"))</f>
        <v/>
      </c>
      <c r="F2125" s="5" t="e">
        <f>VLOOKUP(A2125,LastLogonDate!A:D,2,FALSE)</f>
        <v>#N/A</v>
      </c>
      <c r="G2125" s="5" t="e">
        <f>VLOOKUP(A2125,LastLogonDate!A:D,3,FALSE)</f>
        <v>#N/A</v>
      </c>
      <c r="H2125" s="5" t="e">
        <f>VLOOKUP(A2125,LastLogonDate!A:D,4,FALSE)</f>
        <v>#N/A</v>
      </c>
      <c r="I2125" s="5" t="str">
        <f t="shared" si="67"/>
        <v/>
      </c>
      <c r="J2125" t="str">
        <f t="shared" si="66"/>
        <v>OR dbo.v_R_System.Name0 like''</v>
      </c>
    </row>
    <row r="2126" spans="2:10" x14ac:dyDescent="0.25">
      <c r="B2126" s="2" t="str">
        <f>_xlfn.IFNA(VLOOKUP(A2126,SQLReport!A:F,2,FALSE),IF(A2126="","","Not in SCCM"))</f>
        <v/>
      </c>
      <c r="C2126" s="2" t="b">
        <f>COUNTIF(SQLReport!A:A, A2126)&gt;1</f>
        <v>0</v>
      </c>
      <c r="D2126" s="5" t="str">
        <f>IF(B2126="No",VLOOKUP(A2126,SQLReport!A:F,4,FALSE),"")</f>
        <v/>
      </c>
      <c r="E2126" s="5" t="str">
        <f>_xlfn.IFNA(IF(VLOOKUP(A2126,NewCMDB!A:N,1,FALSE)="","No","Yes"),IF(A2126="","","No"))</f>
        <v/>
      </c>
      <c r="F2126" s="5" t="e">
        <f>VLOOKUP(A2126,LastLogonDate!A:D,2,FALSE)</f>
        <v>#N/A</v>
      </c>
      <c r="G2126" s="5" t="e">
        <f>VLOOKUP(A2126,LastLogonDate!A:D,3,FALSE)</f>
        <v>#N/A</v>
      </c>
      <c r="H2126" s="5" t="e">
        <f>VLOOKUP(A2126,LastLogonDate!A:D,4,FALSE)</f>
        <v>#N/A</v>
      </c>
      <c r="I2126" s="5" t="str">
        <f t="shared" si="67"/>
        <v/>
      </c>
      <c r="J2126" t="str">
        <f t="shared" si="66"/>
        <v>OR dbo.v_R_System.Name0 like''</v>
      </c>
    </row>
    <row r="2127" spans="2:10" x14ac:dyDescent="0.25">
      <c r="B2127" s="2" t="str">
        <f>_xlfn.IFNA(VLOOKUP(A2127,SQLReport!A:F,2,FALSE),IF(A2127="","","Not in SCCM"))</f>
        <v/>
      </c>
      <c r="C2127" s="2" t="b">
        <f>COUNTIF(SQLReport!A:A, A2127)&gt;1</f>
        <v>0</v>
      </c>
      <c r="D2127" s="5" t="str">
        <f>IF(B2127="No",VLOOKUP(A2127,SQLReport!A:F,4,FALSE),"")</f>
        <v/>
      </c>
      <c r="E2127" s="5" t="str">
        <f>_xlfn.IFNA(IF(VLOOKUP(A2127,NewCMDB!A:N,1,FALSE)="","No","Yes"),IF(A2127="","","No"))</f>
        <v/>
      </c>
      <c r="F2127" s="5" t="e">
        <f>VLOOKUP(A2127,LastLogonDate!A:D,2,FALSE)</f>
        <v>#N/A</v>
      </c>
      <c r="G2127" s="5" t="e">
        <f>VLOOKUP(A2127,LastLogonDate!A:D,3,FALSE)</f>
        <v>#N/A</v>
      </c>
      <c r="H2127" s="5" t="e">
        <f>VLOOKUP(A2127,LastLogonDate!A:D,4,FALSE)</f>
        <v>#N/A</v>
      </c>
      <c r="I2127" s="5" t="str">
        <f t="shared" si="67"/>
        <v/>
      </c>
      <c r="J2127" t="str">
        <f t="shared" si="66"/>
        <v>OR dbo.v_R_System.Name0 like''</v>
      </c>
    </row>
    <row r="2128" spans="2:10" x14ac:dyDescent="0.25">
      <c r="B2128" s="2" t="str">
        <f>_xlfn.IFNA(VLOOKUP(A2128,SQLReport!A:F,2,FALSE),IF(A2128="","","Not in SCCM"))</f>
        <v/>
      </c>
      <c r="C2128" s="2" t="b">
        <f>COUNTIF(SQLReport!A:A, A2128)&gt;1</f>
        <v>0</v>
      </c>
      <c r="D2128" s="5" t="str">
        <f>IF(B2128="No",VLOOKUP(A2128,SQLReport!A:F,4,FALSE),"")</f>
        <v/>
      </c>
      <c r="E2128" s="5" t="str">
        <f>_xlfn.IFNA(IF(VLOOKUP(A2128,NewCMDB!A:N,1,FALSE)="","No","Yes"),IF(A2128="","","No"))</f>
        <v/>
      </c>
      <c r="F2128" s="5" t="e">
        <f>VLOOKUP(A2128,LastLogonDate!A:D,2,FALSE)</f>
        <v>#N/A</v>
      </c>
      <c r="G2128" s="5" t="e">
        <f>VLOOKUP(A2128,LastLogonDate!A:D,3,FALSE)</f>
        <v>#N/A</v>
      </c>
      <c r="H2128" s="5" t="e">
        <f>VLOOKUP(A2128,LastLogonDate!A:D,4,FALSE)</f>
        <v>#N/A</v>
      </c>
      <c r="I2128" s="5" t="str">
        <f t="shared" si="67"/>
        <v/>
      </c>
      <c r="J2128" t="str">
        <f t="shared" si="66"/>
        <v>OR dbo.v_R_System.Name0 like''</v>
      </c>
    </row>
    <row r="2129" spans="2:10" x14ac:dyDescent="0.25">
      <c r="B2129" s="2" t="str">
        <f>_xlfn.IFNA(VLOOKUP(A2129,SQLReport!A:F,2,FALSE),IF(A2129="","","Not in SCCM"))</f>
        <v/>
      </c>
      <c r="C2129" s="2" t="b">
        <f>COUNTIF(SQLReport!A:A, A2129)&gt;1</f>
        <v>0</v>
      </c>
      <c r="D2129" s="5" t="str">
        <f>IF(B2129="No",VLOOKUP(A2129,SQLReport!A:F,4,FALSE),"")</f>
        <v/>
      </c>
      <c r="E2129" s="5" t="str">
        <f>_xlfn.IFNA(IF(VLOOKUP(A2129,NewCMDB!A:N,1,FALSE)="","No","Yes"),IF(A2129="","","No"))</f>
        <v/>
      </c>
      <c r="F2129" s="5" t="e">
        <f>VLOOKUP(A2129,LastLogonDate!A:D,2,FALSE)</f>
        <v>#N/A</v>
      </c>
      <c r="G2129" s="5" t="e">
        <f>VLOOKUP(A2129,LastLogonDate!A:D,3,FALSE)</f>
        <v>#N/A</v>
      </c>
      <c r="H2129" s="5" t="e">
        <f>VLOOKUP(A2129,LastLogonDate!A:D,4,FALSE)</f>
        <v>#N/A</v>
      </c>
      <c r="I2129" s="5" t="str">
        <f t="shared" si="67"/>
        <v/>
      </c>
      <c r="J2129" t="str">
        <f t="shared" si="66"/>
        <v>OR dbo.v_R_System.Name0 like''</v>
      </c>
    </row>
    <row r="2130" spans="2:10" x14ac:dyDescent="0.25">
      <c r="B2130" s="2" t="str">
        <f>_xlfn.IFNA(VLOOKUP(A2130,SQLReport!A:F,2,FALSE),IF(A2130="","","Not in SCCM"))</f>
        <v/>
      </c>
      <c r="C2130" s="2" t="b">
        <f>COUNTIF(SQLReport!A:A, A2130)&gt;1</f>
        <v>0</v>
      </c>
      <c r="D2130" s="5" t="str">
        <f>IF(B2130="No",VLOOKUP(A2130,SQLReport!A:F,4,FALSE),"")</f>
        <v/>
      </c>
      <c r="E2130" s="5" t="str">
        <f>_xlfn.IFNA(IF(VLOOKUP(A2130,NewCMDB!A:N,1,FALSE)="","No","Yes"),IF(A2130="","","No"))</f>
        <v/>
      </c>
      <c r="F2130" s="5" t="e">
        <f>VLOOKUP(A2130,LastLogonDate!A:D,2,FALSE)</f>
        <v>#N/A</v>
      </c>
      <c r="G2130" s="5" t="e">
        <f>VLOOKUP(A2130,LastLogonDate!A:D,3,FALSE)</f>
        <v>#N/A</v>
      </c>
      <c r="H2130" s="5" t="e">
        <f>VLOOKUP(A2130,LastLogonDate!A:D,4,FALSE)</f>
        <v>#N/A</v>
      </c>
      <c r="I2130" s="5" t="str">
        <f t="shared" si="67"/>
        <v/>
      </c>
      <c r="J2130" t="str">
        <f t="shared" si="66"/>
        <v>OR dbo.v_R_System.Name0 like''</v>
      </c>
    </row>
    <row r="2131" spans="2:10" x14ac:dyDescent="0.25">
      <c r="B2131" s="2" t="str">
        <f>_xlfn.IFNA(VLOOKUP(A2131,SQLReport!A:F,2,FALSE),IF(A2131="","","Not in SCCM"))</f>
        <v/>
      </c>
      <c r="C2131" s="2" t="b">
        <f>COUNTIF(SQLReport!A:A, A2131)&gt;1</f>
        <v>0</v>
      </c>
      <c r="D2131" s="5" t="str">
        <f>IF(B2131="No",VLOOKUP(A2131,SQLReport!A:F,4,FALSE),"")</f>
        <v/>
      </c>
      <c r="E2131" s="5" t="str">
        <f>_xlfn.IFNA(IF(VLOOKUP(A2131,NewCMDB!A:N,1,FALSE)="","No","Yes"),IF(A2131="","","No"))</f>
        <v/>
      </c>
      <c r="F2131" s="5" t="e">
        <f>VLOOKUP(A2131,LastLogonDate!A:D,2,FALSE)</f>
        <v>#N/A</v>
      </c>
      <c r="G2131" s="5" t="e">
        <f>VLOOKUP(A2131,LastLogonDate!A:D,3,FALSE)</f>
        <v>#N/A</v>
      </c>
      <c r="H2131" s="5" t="e">
        <f>VLOOKUP(A2131,LastLogonDate!A:D,4,FALSE)</f>
        <v>#N/A</v>
      </c>
      <c r="I2131" s="5" t="str">
        <f t="shared" si="67"/>
        <v/>
      </c>
      <c r="J2131" t="str">
        <f t="shared" si="66"/>
        <v>OR dbo.v_R_System.Name0 like''</v>
      </c>
    </row>
    <row r="2132" spans="2:10" x14ac:dyDescent="0.25">
      <c r="B2132" s="2" t="str">
        <f>_xlfn.IFNA(VLOOKUP(A2132,SQLReport!A:F,2,FALSE),IF(A2132="","","Not in SCCM"))</f>
        <v/>
      </c>
      <c r="C2132" s="2" t="b">
        <f>COUNTIF(SQLReport!A:A, A2132)&gt;1</f>
        <v>0</v>
      </c>
      <c r="D2132" s="5" t="str">
        <f>IF(B2132="No",VLOOKUP(A2132,SQLReport!A:F,4,FALSE),"")</f>
        <v/>
      </c>
      <c r="E2132" s="5" t="str">
        <f>_xlfn.IFNA(IF(VLOOKUP(A2132,NewCMDB!A:N,1,FALSE)="","No","Yes"),IF(A2132="","","No"))</f>
        <v/>
      </c>
      <c r="F2132" s="5" t="e">
        <f>VLOOKUP(A2132,LastLogonDate!A:D,2,FALSE)</f>
        <v>#N/A</v>
      </c>
      <c r="G2132" s="5" t="e">
        <f>VLOOKUP(A2132,LastLogonDate!A:D,3,FALSE)</f>
        <v>#N/A</v>
      </c>
      <c r="H2132" s="5" t="e">
        <f>VLOOKUP(A2132,LastLogonDate!A:D,4,FALSE)</f>
        <v>#N/A</v>
      </c>
      <c r="I2132" s="5" t="str">
        <f t="shared" si="67"/>
        <v/>
      </c>
      <c r="J2132" t="str">
        <f t="shared" si="66"/>
        <v>OR dbo.v_R_System.Name0 like''</v>
      </c>
    </row>
    <row r="2133" spans="2:10" x14ac:dyDescent="0.25">
      <c r="B2133" s="2" t="str">
        <f>_xlfn.IFNA(VLOOKUP(A2133,SQLReport!A:F,2,FALSE),IF(A2133="","","Not in SCCM"))</f>
        <v/>
      </c>
      <c r="C2133" s="2" t="b">
        <f>COUNTIF(SQLReport!A:A, A2133)&gt;1</f>
        <v>0</v>
      </c>
      <c r="D2133" s="5" t="str">
        <f>IF(B2133="No",VLOOKUP(A2133,SQLReport!A:F,4,FALSE),"")</f>
        <v/>
      </c>
      <c r="E2133" s="5" t="str">
        <f>_xlfn.IFNA(IF(VLOOKUP(A2133,NewCMDB!A:N,1,FALSE)="","No","Yes"),IF(A2133="","","No"))</f>
        <v/>
      </c>
      <c r="F2133" s="5" t="e">
        <f>VLOOKUP(A2133,LastLogonDate!A:D,2,FALSE)</f>
        <v>#N/A</v>
      </c>
      <c r="G2133" s="5" t="e">
        <f>VLOOKUP(A2133,LastLogonDate!A:D,3,FALSE)</f>
        <v>#N/A</v>
      </c>
      <c r="H2133" s="5" t="e">
        <f>VLOOKUP(A2133,LastLogonDate!A:D,4,FALSE)</f>
        <v>#N/A</v>
      </c>
      <c r="I2133" s="5" t="str">
        <f t="shared" si="67"/>
        <v/>
      </c>
      <c r="J2133" t="str">
        <f t="shared" si="66"/>
        <v>OR dbo.v_R_System.Name0 like''</v>
      </c>
    </row>
    <row r="2134" spans="2:10" x14ac:dyDescent="0.25">
      <c r="B2134" s="2" t="str">
        <f>_xlfn.IFNA(VLOOKUP(A2134,SQLReport!A:F,2,FALSE),IF(A2134="","","Not in SCCM"))</f>
        <v/>
      </c>
      <c r="C2134" s="2" t="b">
        <f>COUNTIF(SQLReport!A:A, A2134)&gt;1</f>
        <v>0</v>
      </c>
      <c r="D2134" s="5" t="str">
        <f>IF(B2134="No",VLOOKUP(A2134,SQLReport!A:F,4,FALSE),"")</f>
        <v/>
      </c>
      <c r="E2134" s="5" t="str">
        <f>_xlfn.IFNA(IF(VLOOKUP(A2134,NewCMDB!A:N,1,FALSE)="","No","Yes"),IF(A2134="","","No"))</f>
        <v/>
      </c>
      <c r="F2134" s="5" t="e">
        <f>VLOOKUP(A2134,LastLogonDate!A:D,2,FALSE)</f>
        <v>#N/A</v>
      </c>
      <c r="G2134" s="5" t="e">
        <f>VLOOKUP(A2134,LastLogonDate!A:D,3,FALSE)</f>
        <v>#N/A</v>
      </c>
      <c r="H2134" s="5" t="e">
        <f>VLOOKUP(A2134,LastLogonDate!A:D,4,FALSE)</f>
        <v>#N/A</v>
      </c>
      <c r="I2134" s="5" t="str">
        <f t="shared" si="67"/>
        <v/>
      </c>
      <c r="J2134" t="str">
        <f t="shared" si="66"/>
        <v>OR dbo.v_R_System.Name0 like''</v>
      </c>
    </row>
    <row r="2135" spans="2:10" x14ac:dyDescent="0.25">
      <c r="B2135" s="2" t="str">
        <f>_xlfn.IFNA(VLOOKUP(A2135,SQLReport!A:F,2,FALSE),IF(A2135="","","Not in SCCM"))</f>
        <v/>
      </c>
      <c r="C2135" s="2" t="b">
        <f>COUNTIF(SQLReport!A:A, A2135)&gt;1</f>
        <v>0</v>
      </c>
      <c r="D2135" s="5" t="str">
        <f>IF(B2135="No",VLOOKUP(A2135,SQLReport!A:F,4,FALSE),"")</f>
        <v/>
      </c>
      <c r="E2135" s="5" t="str">
        <f>_xlfn.IFNA(IF(VLOOKUP(A2135,NewCMDB!A:N,1,FALSE)="","No","Yes"),IF(A2135="","","No"))</f>
        <v/>
      </c>
      <c r="F2135" s="5" t="e">
        <f>VLOOKUP(A2135,LastLogonDate!A:D,2,FALSE)</f>
        <v>#N/A</v>
      </c>
      <c r="G2135" s="5" t="e">
        <f>VLOOKUP(A2135,LastLogonDate!A:D,3,FALSE)</f>
        <v>#N/A</v>
      </c>
      <c r="H2135" s="5" t="e">
        <f>VLOOKUP(A2135,LastLogonDate!A:D,4,FALSE)</f>
        <v>#N/A</v>
      </c>
      <c r="I2135" s="5" t="str">
        <f t="shared" si="67"/>
        <v/>
      </c>
      <c r="J2135" t="str">
        <f t="shared" si="66"/>
        <v>OR dbo.v_R_System.Name0 like''</v>
      </c>
    </row>
    <row r="2136" spans="2:10" x14ac:dyDescent="0.25">
      <c r="B2136" s="2" t="str">
        <f>_xlfn.IFNA(VLOOKUP(A2136,SQLReport!A:F,2,FALSE),IF(A2136="","","Not in SCCM"))</f>
        <v/>
      </c>
      <c r="C2136" s="2" t="b">
        <f>COUNTIF(SQLReport!A:A, A2136)&gt;1</f>
        <v>0</v>
      </c>
      <c r="D2136" s="5" t="str">
        <f>IF(B2136="No",VLOOKUP(A2136,SQLReport!A:F,4,FALSE),"")</f>
        <v/>
      </c>
      <c r="E2136" s="5" t="str">
        <f>_xlfn.IFNA(IF(VLOOKUP(A2136,NewCMDB!A:N,1,FALSE)="","No","Yes"),IF(A2136="","","No"))</f>
        <v/>
      </c>
      <c r="F2136" s="5" t="e">
        <f>VLOOKUP(A2136,LastLogonDate!A:D,2,FALSE)</f>
        <v>#N/A</v>
      </c>
      <c r="G2136" s="5" t="e">
        <f>VLOOKUP(A2136,LastLogonDate!A:D,3,FALSE)</f>
        <v>#N/A</v>
      </c>
      <c r="H2136" s="5" t="e">
        <f>VLOOKUP(A2136,LastLogonDate!A:D,4,FALSE)</f>
        <v>#N/A</v>
      </c>
      <c r="I2136" s="5" t="str">
        <f t="shared" si="67"/>
        <v/>
      </c>
      <c r="J2136" t="str">
        <f t="shared" si="66"/>
        <v>OR dbo.v_R_System.Name0 like''</v>
      </c>
    </row>
    <row r="2137" spans="2:10" x14ac:dyDescent="0.25">
      <c r="B2137" s="2" t="str">
        <f>_xlfn.IFNA(VLOOKUP(A2137,SQLReport!A:F,2,FALSE),IF(A2137="","","Not in SCCM"))</f>
        <v/>
      </c>
      <c r="C2137" s="2" t="b">
        <f>COUNTIF(SQLReport!A:A, A2137)&gt;1</f>
        <v>0</v>
      </c>
      <c r="D2137" s="5" t="str">
        <f>IF(B2137="No",VLOOKUP(A2137,SQLReport!A:F,4,FALSE),"")</f>
        <v/>
      </c>
      <c r="E2137" s="5" t="str">
        <f>_xlfn.IFNA(IF(VLOOKUP(A2137,NewCMDB!A:N,1,FALSE)="","No","Yes"),IF(A2137="","","No"))</f>
        <v/>
      </c>
      <c r="F2137" s="5" t="e">
        <f>VLOOKUP(A2137,LastLogonDate!A:D,2,FALSE)</f>
        <v>#N/A</v>
      </c>
      <c r="G2137" s="5" t="e">
        <f>VLOOKUP(A2137,LastLogonDate!A:D,3,FALSE)</f>
        <v>#N/A</v>
      </c>
      <c r="H2137" s="5" t="e">
        <f>VLOOKUP(A2137,LastLogonDate!A:D,4,FALSE)</f>
        <v>#N/A</v>
      </c>
      <c r="I2137" s="5" t="str">
        <f t="shared" si="67"/>
        <v/>
      </c>
      <c r="J2137" t="str">
        <f t="shared" si="66"/>
        <v>OR dbo.v_R_System.Name0 like''</v>
      </c>
    </row>
    <row r="2138" spans="2:10" x14ac:dyDescent="0.25">
      <c r="B2138" s="2" t="str">
        <f>_xlfn.IFNA(VLOOKUP(A2138,SQLReport!A:F,2,FALSE),IF(A2138="","","Not in SCCM"))</f>
        <v/>
      </c>
      <c r="C2138" s="2" t="b">
        <f>COUNTIF(SQLReport!A:A, A2138)&gt;1</f>
        <v>0</v>
      </c>
      <c r="D2138" s="5" t="str">
        <f>IF(B2138="No",VLOOKUP(A2138,SQLReport!A:F,4,FALSE),"")</f>
        <v/>
      </c>
      <c r="E2138" s="5" t="str">
        <f>_xlfn.IFNA(IF(VLOOKUP(A2138,NewCMDB!A:N,1,FALSE)="","No","Yes"),IF(A2138="","","No"))</f>
        <v/>
      </c>
      <c r="F2138" s="5" t="e">
        <f>VLOOKUP(A2138,LastLogonDate!A:D,2,FALSE)</f>
        <v>#N/A</v>
      </c>
      <c r="G2138" s="5" t="e">
        <f>VLOOKUP(A2138,LastLogonDate!A:D,3,FALSE)</f>
        <v>#N/A</v>
      </c>
      <c r="H2138" s="5" t="e">
        <f>VLOOKUP(A2138,LastLogonDate!A:D,4,FALSE)</f>
        <v>#N/A</v>
      </c>
      <c r="I2138" s="5" t="str">
        <f t="shared" si="67"/>
        <v/>
      </c>
      <c r="J2138" t="str">
        <f t="shared" si="66"/>
        <v>OR dbo.v_R_System.Name0 like''</v>
      </c>
    </row>
    <row r="2139" spans="2:10" x14ac:dyDescent="0.25">
      <c r="B2139" s="2" t="str">
        <f>_xlfn.IFNA(VLOOKUP(A2139,SQLReport!A:F,2,FALSE),IF(A2139="","","Not in SCCM"))</f>
        <v/>
      </c>
      <c r="C2139" s="2" t="b">
        <f>COUNTIF(SQLReport!A:A, A2139)&gt;1</f>
        <v>0</v>
      </c>
      <c r="D2139" s="5" t="str">
        <f>IF(B2139="No",VLOOKUP(A2139,SQLReport!A:F,4,FALSE),"")</f>
        <v/>
      </c>
      <c r="E2139" s="5" t="str">
        <f>_xlfn.IFNA(IF(VLOOKUP(A2139,NewCMDB!A:N,1,FALSE)="","No","Yes"),IF(A2139="","","No"))</f>
        <v/>
      </c>
      <c r="F2139" s="5" t="e">
        <f>VLOOKUP(A2139,LastLogonDate!A:D,2,FALSE)</f>
        <v>#N/A</v>
      </c>
      <c r="G2139" s="5" t="e">
        <f>VLOOKUP(A2139,LastLogonDate!A:D,3,FALSE)</f>
        <v>#N/A</v>
      </c>
      <c r="H2139" s="5" t="e">
        <f>VLOOKUP(A2139,LastLogonDate!A:D,4,FALSE)</f>
        <v>#N/A</v>
      </c>
      <c r="I2139" s="5" t="str">
        <f t="shared" si="67"/>
        <v/>
      </c>
      <c r="J2139" t="str">
        <f t="shared" si="66"/>
        <v>OR dbo.v_R_System.Name0 like''</v>
      </c>
    </row>
    <row r="2140" spans="2:10" x14ac:dyDescent="0.25">
      <c r="B2140" s="2" t="str">
        <f>_xlfn.IFNA(VLOOKUP(A2140,SQLReport!A:F,2,FALSE),IF(A2140="","","Not in SCCM"))</f>
        <v/>
      </c>
      <c r="C2140" s="2" t="b">
        <f>COUNTIF(SQLReport!A:A, A2140)&gt;1</f>
        <v>0</v>
      </c>
      <c r="D2140" s="5" t="str">
        <f>IF(B2140="No",VLOOKUP(A2140,SQLReport!A:F,4,FALSE),"")</f>
        <v/>
      </c>
      <c r="E2140" s="5" t="str">
        <f>_xlfn.IFNA(IF(VLOOKUP(A2140,NewCMDB!A:N,1,FALSE)="","No","Yes"),IF(A2140="","","No"))</f>
        <v/>
      </c>
      <c r="F2140" s="5" t="e">
        <f>VLOOKUP(A2140,LastLogonDate!A:D,2,FALSE)</f>
        <v>#N/A</v>
      </c>
      <c r="G2140" s="5" t="e">
        <f>VLOOKUP(A2140,LastLogonDate!A:D,3,FALSE)</f>
        <v>#N/A</v>
      </c>
      <c r="H2140" s="5" t="e">
        <f>VLOOKUP(A2140,LastLogonDate!A:D,4,FALSE)</f>
        <v>#N/A</v>
      </c>
      <c r="I2140" s="5" t="str">
        <f t="shared" si="67"/>
        <v/>
      </c>
      <c r="J2140" t="str">
        <f t="shared" si="66"/>
        <v>OR dbo.v_R_System.Name0 like''</v>
      </c>
    </row>
    <row r="2141" spans="2:10" x14ac:dyDescent="0.25">
      <c r="B2141" s="2" t="str">
        <f>_xlfn.IFNA(VLOOKUP(A2141,SQLReport!A:F,2,FALSE),IF(A2141="","","Not in SCCM"))</f>
        <v/>
      </c>
      <c r="C2141" s="2" t="b">
        <f>COUNTIF(SQLReport!A:A, A2141)&gt;1</f>
        <v>0</v>
      </c>
      <c r="D2141" s="5" t="str">
        <f>IF(B2141="No",VLOOKUP(A2141,SQLReport!A:F,4,FALSE),"")</f>
        <v/>
      </c>
      <c r="E2141" s="5" t="str">
        <f>_xlfn.IFNA(IF(VLOOKUP(A2141,NewCMDB!A:N,1,FALSE)="","No","Yes"),IF(A2141="","","No"))</f>
        <v/>
      </c>
      <c r="F2141" s="5" t="e">
        <f>VLOOKUP(A2141,LastLogonDate!A:D,2,FALSE)</f>
        <v>#N/A</v>
      </c>
      <c r="G2141" s="5" t="e">
        <f>VLOOKUP(A2141,LastLogonDate!A:D,3,FALSE)</f>
        <v>#N/A</v>
      </c>
      <c r="H2141" s="5" t="e">
        <f>VLOOKUP(A2141,LastLogonDate!A:D,4,FALSE)</f>
        <v>#N/A</v>
      </c>
      <c r="I2141" s="5" t="str">
        <f t="shared" si="67"/>
        <v/>
      </c>
      <c r="J2141" t="str">
        <f t="shared" si="66"/>
        <v>OR dbo.v_R_System.Name0 like''</v>
      </c>
    </row>
    <row r="2142" spans="2:10" x14ac:dyDescent="0.25">
      <c r="B2142" s="2" t="str">
        <f>_xlfn.IFNA(VLOOKUP(A2142,SQLReport!A:F,2,FALSE),IF(A2142="","","Not in SCCM"))</f>
        <v/>
      </c>
      <c r="C2142" s="2" t="b">
        <f>COUNTIF(SQLReport!A:A, A2142)&gt;1</f>
        <v>0</v>
      </c>
      <c r="D2142" s="5" t="str">
        <f>IF(B2142="No",VLOOKUP(A2142,SQLReport!A:F,4,FALSE),"")</f>
        <v/>
      </c>
      <c r="E2142" s="5" t="str">
        <f>_xlfn.IFNA(IF(VLOOKUP(A2142,NewCMDB!A:N,1,FALSE)="","No","Yes"),IF(A2142="","","No"))</f>
        <v/>
      </c>
      <c r="F2142" s="5" t="e">
        <f>VLOOKUP(A2142,LastLogonDate!A:D,2,FALSE)</f>
        <v>#N/A</v>
      </c>
      <c r="G2142" s="5" t="e">
        <f>VLOOKUP(A2142,LastLogonDate!A:D,3,FALSE)</f>
        <v>#N/A</v>
      </c>
      <c r="H2142" s="5" t="e">
        <f>VLOOKUP(A2142,LastLogonDate!A:D,4,FALSE)</f>
        <v>#N/A</v>
      </c>
      <c r="I2142" s="5" t="str">
        <f t="shared" si="67"/>
        <v/>
      </c>
      <c r="J2142" t="str">
        <f t="shared" si="66"/>
        <v>OR dbo.v_R_System.Name0 like''</v>
      </c>
    </row>
    <row r="2143" spans="2:10" x14ac:dyDescent="0.25">
      <c r="B2143" s="2" t="str">
        <f>_xlfn.IFNA(VLOOKUP(A2143,SQLReport!A:F,2,FALSE),IF(A2143="","","Not in SCCM"))</f>
        <v/>
      </c>
      <c r="C2143" s="2" t="b">
        <f>COUNTIF(SQLReport!A:A, A2143)&gt;1</f>
        <v>0</v>
      </c>
      <c r="D2143" s="5" t="str">
        <f>IF(B2143="No",VLOOKUP(A2143,SQLReport!A:F,4,FALSE),"")</f>
        <v/>
      </c>
      <c r="E2143" s="5" t="str">
        <f>_xlfn.IFNA(IF(VLOOKUP(A2143,NewCMDB!A:N,1,FALSE)="","No","Yes"),IF(A2143="","","No"))</f>
        <v/>
      </c>
      <c r="F2143" s="5" t="e">
        <f>VLOOKUP(A2143,LastLogonDate!A:D,2,FALSE)</f>
        <v>#N/A</v>
      </c>
      <c r="G2143" s="5" t="e">
        <f>VLOOKUP(A2143,LastLogonDate!A:D,3,FALSE)</f>
        <v>#N/A</v>
      </c>
      <c r="H2143" s="5" t="e">
        <f>VLOOKUP(A2143,LastLogonDate!A:D,4,FALSE)</f>
        <v>#N/A</v>
      </c>
      <c r="I2143" s="5" t="str">
        <f t="shared" si="67"/>
        <v/>
      </c>
      <c r="J2143" t="str">
        <f t="shared" si="66"/>
        <v>OR dbo.v_R_System.Name0 like''</v>
      </c>
    </row>
    <row r="2144" spans="2:10" x14ac:dyDescent="0.25">
      <c r="B2144" s="2" t="str">
        <f>_xlfn.IFNA(VLOOKUP(A2144,SQLReport!A:F,2,FALSE),IF(A2144="","","Not in SCCM"))</f>
        <v/>
      </c>
      <c r="C2144" s="2" t="b">
        <f>COUNTIF(SQLReport!A:A, A2144)&gt;1</f>
        <v>0</v>
      </c>
      <c r="D2144" s="5" t="str">
        <f>IF(B2144="No",VLOOKUP(A2144,SQLReport!A:F,4,FALSE),"")</f>
        <v/>
      </c>
      <c r="E2144" s="5" t="str">
        <f>_xlfn.IFNA(IF(VLOOKUP(A2144,NewCMDB!A:N,1,FALSE)="","No","Yes"),IF(A2144="","","No"))</f>
        <v/>
      </c>
      <c r="F2144" s="5" t="e">
        <f>VLOOKUP(A2144,LastLogonDate!A:D,2,FALSE)</f>
        <v>#N/A</v>
      </c>
      <c r="G2144" s="5" t="e">
        <f>VLOOKUP(A2144,LastLogonDate!A:D,3,FALSE)</f>
        <v>#N/A</v>
      </c>
      <c r="H2144" s="5" t="e">
        <f>VLOOKUP(A2144,LastLogonDate!A:D,4,FALSE)</f>
        <v>#N/A</v>
      </c>
      <c r="I2144" s="5" t="str">
        <f t="shared" si="67"/>
        <v/>
      </c>
      <c r="J2144" t="str">
        <f t="shared" si="66"/>
        <v>OR dbo.v_R_System.Name0 like''</v>
      </c>
    </row>
    <row r="2145" spans="2:10" x14ac:dyDescent="0.25">
      <c r="B2145" s="2" t="str">
        <f>_xlfn.IFNA(VLOOKUP(A2145,SQLReport!A:F,2,FALSE),IF(A2145="","","Not in SCCM"))</f>
        <v/>
      </c>
      <c r="C2145" s="2" t="b">
        <f>COUNTIF(SQLReport!A:A, A2145)&gt;1</f>
        <v>0</v>
      </c>
      <c r="D2145" s="5" t="str">
        <f>IF(B2145="No",VLOOKUP(A2145,SQLReport!A:F,4,FALSE),"")</f>
        <v/>
      </c>
      <c r="E2145" s="5" t="str">
        <f>_xlfn.IFNA(IF(VLOOKUP(A2145,NewCMDB!A:N,1,FALSE)="","No","Yes"),IF(A2145="","","No"))</f>
        <v/>
      </c>
      <c r="F2145" s="5" t="e">
        <f>VLOOKUP(A2145,LastLogonDate!A:D,2,FALSE)</f>
        <v>#N/A</v>
      </c>
      <c r="G2145" s="5" t="e">
        <f>VLOOKUP(A2145,LastLogonDate!A:D,3,FALSE)</f>
        <v>#N/A</v>
      </c>
      <c r="H2145" s="5" t="e">
        <f>VLOOKUP(A2145,LastLogonDate!A:D,4,FALSE)</f>
        <v>#N/A</v>
      </c>
      <c r="I2145" s="5" t="str">
        <f t="shared" si="67"/>
        <v/>
      </c>
      <c r="J2145" t="str">
        <f t="shared" si="66"/>
        <v>OR dbo.v_R_System.Name0 like''</v>
      </c>
    </row>
    <row r="2146" spans="2:10" x14ac:dyDescent="0.25">
      <c r="B2146" s="2" t="str">
        <f>_xlfn.IFNA(VLOOKUP(A2146,SQLReport!A:F,2,FALSE),IF(A2146="","","Not in SCCM"))</f>
        <v/>
      </c>
      <c r="C2146" s="2" t="b">
        <f>COUNTIF(SQLReport!A:A, A2146)&gt;1</f>
        <v>0</v>
      </c>
      <c r="D2146" s="5" t="str">
        <f>IF(B2146="No",VLOOKUP(A2146,SQLReport!A:F,4,FALSE),"")</f>
        <v/>
      </c>
      <c r="E2146" s="5" t="str">
        <f>_xlfn.IFNA(IF(VLOOKUP(A2146,NewCMDB!A:N,1,FALSE)="","No","Yes"),IF(A2146="","","No"))</f>
        <v/>
      </c>
      <c r="F2146" s="5" t="e">
        <f>VLOOKUP(A2146,LastLogonDate!A:D,2,FALSE)</f>
        <v>#N/A</v>
      </c>
      <c r="G2146" s="5" t="e">
        <f>VLOOKUP(A2146,LastLogonDate!A:D,3,FALSE)</f>
        <v>#N/A</v>
      </c>
      <c r="H2146" s="5" t="e">
        <f>VLOOKUP(A2146,LastLogonDate!A:D,4,FALSE)</f>
        <v>#N/A</v>
      </c>
      <c r="I2146" s="5" t="str">
        <f t="shared" si="67"/>
        <v/>
      </c>
      <c r="J2146" t="str">
        <f t="shared" si="66"/>
        <v>OR dbo.v_R_System.Name0 like''</v>
      </c>
    </row>
    <row r="2147" spans="2:10" x14ac:dyDescent="0.25">
      <c r="B2147" s="2" t="str">
        <f>_xlfn.IFNA(VLOOKUP(A2147,SQLReport!A:F,2,FALSE),IF(A2147="","","Not in SCCM"))</f>
        <v/>
      </c>
      <c r="C2147" s="2" t="b">
        <f>COUNTIF(SQLReport!A:A, A2147)&gt;1</f>
        <v>0</v>
      </c>
      <c r="D2147" s="5" t="str">
        <f>IF(B2147="No",VLOOKUP(A2147,SQLReport!A:F,4,FALSE),"")</f>
        <v/>
      </c>
      <c r="E2147" s="5" t="str">
        <f>_xlfn.IFNA(IF(VLOOKUP(A2147,NewCMDB!A:N,1,FALSE)="","No","Yes"),IF(A2147="","","No"))</f>
        <v/>
      </c>
      <c r="F2147" s="5" t="e">
        <f>VLOOKUP(A2147,LastLogonDate!A:D,2,FALSE)</f>
        <v>#N/A</v>
      </c>
      <c r="G2147" s="5" t="e">
        <f>VLOOKUP(A2147,LastLogonDate!A:D,3,FALSE)</f>
        <v>#N/A</v>
      </c>
      <c r="H2147" s="5" t="e">
        <f>VLOOKUP(A2147,LastLogonDate!A:D,4,FALSE)</f>
        <v>#N/A</v>
      </c>
      <c r="I2147" s="5" t="str">
        <f t="shared" si="67"/>
        <v/>
      </c>
      <c r="J2147" t="str">
        <f t="shared" si="66"/>
        <v>OR dbo.v_R_System.Name0 like''</v>
      </c>
    </row>
    <row r="2148" spans="2:10" x14ac:dyDescent="0.25">
      <c r="B2148" s="2" t="str">
        <f>_xlfn.IFNA(VLOOKUP(A2148,SQLReport!A:F,2,FALSE),IF(A2148="","","Not in SCCM"))</f>
        <v/>
      </c>
      <c r="C2148" s="2" t="b">
        <f>COUNTIF(SQLReport!A:A, A2148)&gt;1</f>
        <v>0</v>
      </c>
      <c r="D2148" s="5" t="str">
        <f>IF(B2148="No",VLOOKUP(A2148,SQLReport!A:F,4,FALSE),"")</f>
        <v/>
      </c>
      <c r="E2148" s="5" t="str">
        <f>_xlfn.IFNA(IF(VLOOKUP(A2148,NewCMDB!A:N,1,FALSE)="","No","Yes"),IF(A2148="","","No"))</f>
        <v/>
      </c>
      <c r="F2148" s="5" t="e">
        <f>VLOOKUP(A2148,LastLogonDate!A:D,2,FALSE)</f>
        <v>#N/A</v>
      </c>
      <c r="G2148" s="5" t="e">
        <f>VLOOKUP(A2148,LastLogonDate!A:D,3,FALSE)</f>
        <v>#N/A</v>
      </c>
      <c r="H2148" s="5" t="e">
        <f>VLOOKUP(A2148,LastLogonDate!A:D,4,FALSE)</f>
        <v>#N/A</v>
      </c>
      <c r="I2148" s="5" t="str">
        <f t="shared" si="67"/>
        <v/>
      </c>
      <c r="J2148" t="str">
        <f t="shared" si="66"/>
        <v>OR dbo.v_R_System.Name0 like''</v>
      </c>
    </row>
    <row r="2149" spans="2:10" x14ac:dyDescent="0.25">
      <c r="B2149" s="2" t="str">
        <f>_xlfn.IFNA(VLOOKUP(A2149,SQLReport!A:F,2,FALSE),IF(A2149="","","Not in SCCM"))</f>
        <v/>
      </c>
      <c r="C2149" s="2" t="b">
        <f>COUNTIF(SQLReport!A:A, A2149)&gt;1</f>
        <v>0</v>
      </c>
      <c r="D2149" s="5" t="str">
        <f>IF(B2149="No",VLOOKUP(A2149,SQLReport!A:F,4,FALSE),"")</f>
        <v/>
      </c>
      <c r="E2149" s="5" t="str">
        <f>_xlfn.IFNA(IF(VLOOKUP(A2149,NewCMDB!A:N,1,FALSE)="","No","Yes"),IF(A2149="","","No"))</f>
        <v/>
      </c>
      <c r="F2149" s="5" t="e">
        <f>VLOOKUP(A2149,LastLogonDate!A:D,2,FALSE)</f>
        <v>#N/A</v>
      </c>
      <c r="G2149" s="5" t="e">
        <f>VLOOKUP(A2149,LastLogonDate!A:D,3,FALSE)</f>
        <v>#N/A</v>
      </c>
      <c r="H2149" s="5" t="e">
        <f>VLOOKUP(A2149,LastLogonDate!A:D,4,FALSE)</f>
        <v>#N/A</v>
      </c>
      <c r="I2149" s="5" t="str">
        <f t="shared" si="67"/>
        <v/>
      </c>
      <c r="J2149" t="str">
        <f t="shared" si="66"/>
        <v>OR dbo.v_R_System.Name0 like''</v>
      </c>
    </row>
    <row r="2150" spans="2:10" x14ac:dyDescent="0.25">
      <c r="B2150" s="2" t="str">
        <f>_xlfn.IFNA(VLOOKUP(A2150,SQLReport!A:F,2,FALSE),IF(A2150="","","Not in SCCM"))</f>
        <v/>
      </c>
      <c r="C2150" s="2" t="b">
        <f>COUNTIF(SQLReport!A:A, A2150)&gt;1</f>
        <v>0</v>
      </c>
      <c r="D2150" s="5" t="str">
        <f>IF(B2150="No",VLOOKUP(A2150,SQLReport!A:F,4,FALSE),"")</f>
        <v/>
      </c>
      <c r="E2150" s="5" t="str">
        <f>_xlfn.IFNA(IF(VLOOKUP(A2150,NewCMDB!A:N,1,FALSE)="","No","Yes"),IF(A2150="","","No"))</f>
        <v/>
      </c>
      <c r="F2150" s="5" t="e">
        <f>VLOOKUP(A2150,LastLogonDate!A:D,2,FALSE)</f>
        <v>#N/A</v>
      </c>
      <c r="G2150" s="5" t="e">
        <f>VLOOKUP(A2150,LastLogonDate!A:D,3,FALSE)</f>
        <v>#N/A</v>
      </c>
      <c r="H2150" s="5" t="e">
        <f>VLOOKUP(A2150,LastLogonDate!A:D,4,FALSE)</f>
        <v>#N/A</v>
      </c>
      <c r="I2150" s="5" t="str">
        <f t="shared" si="67"/>
        <v/>
      </c>
      <c r="J2150" t="str">
        <f t="shared" si="66"/>
        <v>OR dbo.v_R_System.Name0 like''</v>
      </c>
    </row>
    <row r="2151" spans="2:10" x14ac:dyDescent="0.25">
      <c r="B2151" s="2" t="str">
        <f>_xlfn.IFNA(VLOOKUP(A2151,SQLReport!A:F,2,FALSE),IF(A2151="","","Not in SCCM"))</f>
        <v/>
      </c>
      <c r="C2151" s="2" t="b">
        <f>COUNTIF(SQLReport!A:A, A2151)&gt;1</f>
        <v>0</v>
      </c>
      <c r="D2151" s="5" t="str">
        <f>IF(B2151="No",VLOOKUP(A2151,SQLReport!A:F,4,FALSE),"")</f>
        <v/>
      </c>
      <c r="E2151" s="5" t="str">
        <f>_xlfn.IFNA(IF(VLOOKUP(A2151,NewCMDB!A:N,1,FALSE)="","No","Yes"),IF(A2151="","","No"))</f>
        <v/>
      </c>
      <c r="F2151" s="5" t="e">
        <f>VLOOKUP(A2151,LastLogonDate!A:D,2,FALSE)</f>
        <v>#N/A</v>
      </c>
      <c r="G2151" s="5" t="e">
        <f>VLOOKUP(A2151,LastLogonDate!A:D,3,FALSE)</f>
        <v>#N/A</v>
      </c>
      <c r="H2151" s="5" t="e">
        <f>VLOOKUP(A2151,LastLogonDate!A:D,4,FALSE)</f>
        <v>#N/A</v>
      </c>
      <c r="I2151" s="5" t="str">
        <f t="shared" si="67"/>
        <v/>
      </c>
      <c r="J2151" t="str">
        <f t="shared" si="66"/>
        <v>OR dbo.v_R_System.Name0 like''</v>
      </c>
    </row>
    <row r="2152" spans="2:10" x14ac:dyDescent="0.25">
      <c r="B2152" s="2" t="str">
        <f>_xlfn.IFNA(VLOOKUP(A2152,SQLReport!A:F,2,FALSE),IF(A2152="","","Not in SCCM"))</f>
        <v/>
      </c>
      <c r="C2152" s="2" t="b">
        <f>COUNTIF(SQLReport!A:A, A2152)&gt;1</f>
        <v>0</v>
      </c>
      <c r="D2152" s="5" t="str">
        <f>IF(B2152="No",VLOOKUP(A2152,SQLReport!A:F,4,FALSE),"")</f>
        <v/>
      </c>
      <c r="E2152" s="5" t="str">
        <f>_xlfn.IFNA(IF(VLOOKUP(A2152,NewCMDB!A:N,1,FALSE)="","No","Yes"),IF(A2152="","","No"))</f>
        <v/>
      </c>
      <c r="F2152" s="5" t="e">
        <f>VLOOKUP(A2152,LastLogonDate!A:D,2,FALSE)</f>
        <v>#N/A</v>
      </c>
      <c r="G2152" s="5" t="e">
        <f>VLOOKUP(A2152,LastLogonDate!A:D,3,FALSE)</f>
        <v>#N/A</v>
      </c>
      <c r="H2152" s="5" t="e">
        <f>VLOOKUP(A2152,LastLogonDate!A:D,4,FALSE)</f>
        <v>#N/A</v>
      </c>
      <c r="I2152" s="5" t="str">
        <f t="shared" si="67"/>
        <v/>
      </c>
      <c r="J2152" t="str">
        <f t="shared" si="66"/>
        <v>OR dbo.v_R_System.Name0 like''</v>
      </c>
    </row>
    <row r="2153" spans="2:10" x14ac:dyDescent="0.25">
      <c r="B2153" s="2" t="str">
        <f>_xlfn.IFNA(VLOOKUP(A2153,SQLReport!A:F,2,FALSE),IF(A2153="","","Not in SCCM"))</f>
        <v/>
      </c>
      <c r="C2153" s="2" t="b">
        <f>COUNTIF(SQLReport!A:A, A2153)&gt;1</f>
        <v>0</v>
      </c>
      <c r="D2153" s="5" t="str">
        <f>IF(B2153="No",VLOOKUP(A2153,SQLReport!A:F,4,FALSE),"")</f>
        <v/>
      </c>
      <c r="E2153" s="5" t="str">
        <f>_xlfn.IFNA(IF(VLOOKUP(A2153,NewCMDB!A:N,1,FALSE)="","No","Yes"),IF(A2153="","","No"))</f>
        <v/>
      </c>
      <c r="F2153" s="5" t="e">
        <f>VLOOKUP(A2153,LastLogonDate!A:D,2,FALSE)</f>
        <v>#N/A</v>
      </c>
      <c r="G2153" s="5" t="e">
        <f>VLOOKUP(A2153,LastLogonDate!A:D,3,FALSE)</f>
        <v>#N/A</v>
      </c>
      <c r="H2153" s="5" t="e">
        <f>VLOOKUP(A2153,LastLogonDate!A:D,4,FALSE)</f>
        <v>#N/A</v>
      </c>
      <c r="I2153" s="5" t="str">
        <f t="shared" si="67"/>
        <v/>
      </c>
      <c r="J2153" t="str">
        <f t="shared" si="66"/>
        <v>OR dbo.v_R_System.Name0 like''</v>
      </c>
    </row>
    <row r="2154" spans="2:10" x14ac:dyDescent="0.25">
      <c r="B2154" s="2" t="str">
        <f>_xlfn.IFNA(VLOOKUP(A2154,SQLReport!A:F,2,FALSE),IF(A2154="","","Not in SCCM"))</f>
        <v/>
      </c>
      <c r="C2154" s="2" t="b">
        <f>COUNTIF(SQLReport!A:A, A2154)&gt;1</f>
        <v>0</v>
      </c>
      <c r="D2154" s="5" t="str">
        <f>IF(B2154="No",VLOOKUP(A2154,SQLReport!A:F,4,FALSE),"")</f>
        <v/>
      </c>
      <c r="E2154" s="5" t="str">
        <f>_xlfn.IFNA(IF(VLOOKUP(A2154,NewCMDB!A:N,1,FALSE)="","No","Yes"),IF(A2154="","","No"))</f>
        <v/>
      </c>
      <c r="F2154" s="5" t="e">
        <f>VLOOKUP(A2154,LastLogonDate!A:D,2,FALSE)</f>
        <v>#N/A</v>
      </c>
      <c r="G2154" s="5" t="e">
        <f>VLOOKUP(A2154,LastLogonDate!A:D,3,FALSE)</f>
        <v>#N/A</v>
      </c>
      <c r="H2154" s="5" t="e">
        <f>VLOOKUP(A2154,LastLogonDate!A:D,4,FALSE)</f>
        <v>#N/A</v>
      </c>
      <c r="I2154" s="5" t="str">
        <f t="shared" si="67"/>
        <v/>
      </c>
      <c r="J2154" t="str">
        <f t="shared" si="66"/>
        <v>OR dbo.v_R_System.Name0 like''</v>
      </c>
    </row>
    <row r="2155" spans="2:10" x14ac:dyDescent="0.25">
      <c r="B2155" s="2" t="str">
        <f>_xlfn.IFNA(VLOOKUP(A2155,SQLReport!A:F,2,FALSE),IF(A2155="","","Not in SCCM"))</f>
        <v/>
      </c>
      <c r="C2155" s="2" t="b">
        <f>COUNTIF(SQLReport!A:A, A2155)&gt;1</f>
        <v>0</v>
      </c>
      <c r="D2155" s="5" t="str">
        <f>IF(B2155="No",VLOOKUP(A2155,SQLReport!A:F,4,FALSE),"")</f>
        <v/>
      </c>
      <c r="E2155" s="5" t="str">
        <f>_xlfn.IFNA(IF(VLOOKUP(A2155,NewCMDB!A:N,1,FALSE)="","No","Yes"),IF(A2155="","","No"))</f>
        <v/>
      </c>
      <c r="F2155" s="5" t="e">
        <f>VLOOKUP(A2155,LastLogonDate!A:D,2,FALSE)</f>
        <v>#N/A</v>
      </c>
      <c r="G2155" s="5" t="e">
        <f>VLOOKUP(A2155,LastLogonDate!A:D,3,FALSE)</f>
        <v>#N/A</v>
      </c>
      <c r="H2155" s="5" t="e">
        <f>VLOOKUP(A2155,LastLogonDate!A:D,4,FALSE)</f>
        <v>#N/A</v>
      </c>
      <c r="I2155" s="5" t="str">
        <f t="shared" si="67"/>
        <v/>
      </c>
      <c r="J2155" t="str">
        <f t="shared" si="66"/>
        <v>OR dbo.v_R_System.Name0 like''</v>
      </c>
    </row>
    <row r="2156" spans="2:10" x14ac:dyDescent="0.25">
      <c r="B2156" s="2" t="str">
        <f>_xlfn.IFNA(VLOOKUP(A2156,SQLReport!A:F,2,FALSE),IF(A2156="","","Not in SCCM"))</f>
        <v/>
      </c>
      <c r="C2156" s="2" t="b">
        <f>COUNTIF(SQLReport!A:A, A2156)&gt;1</f>
        <v>0</v>
      </c>
      <c r="D2156" s="5" t="str">
        <f>IF(B2156="No",VLOOKUP(A2156,SQLReport!A:F,4,FALSE),"")</f>
        <v/>
      </c>
      <c r="E2156" s="5" t="str">
        <f>_xlfn.IFNA(IF(VLOOKUP(A2156,NewCMDB!A:N,1,FALSE)="","No","Yes"),IF(A2156="","","No"))</f>
        <v/>
      </c>
      <c r="F2156" s="5" t="e">
        <f>VLOOKUP(A2156,LastLogonDate!A:D,2,FALSE)</f>
        <v>#N/A</v>
      </c>
      <c r="G2156" s="5" t="e">
        <f>VLOOKUP(A2156,LastLogonDate!A:D,3,FALSE)</f>
        <v>#N/A</v>
      </c>
      <c r="H2156" s="5" t="e">
        <f>VLOOKUP(A2156,LastLogonDate!A:D,4,FALSE)</f>
        <v>#N/A</v>
      </c>
      <c r="I2156" s="5" t="str">
        <f t="shared" si="67"/>
        <v/>
      </c>
      <c r="J2156" t="str">
        <f t="shared" si="66"/>
        <v>OR dbo.v_R_System.Name0 like''</v>
      </c>
    </row>
    <row r="2157" spans="2:10" x14ac:dyDescent="0.25">
      <c r="B2157" s="2" t="str">
        <f>_xlfn.IFNA(VLOOKUP(A2157,SQLReport!A:F,2,FALSE),IF(A2157="","","Not in SCCM"))</f>
        <v/>
      </c>
      <c r="C2157" s="2" t="b">
        <f>COUNTIF(SQLReport!A:A, A2157)&gt;1</f>
        <v>0</v>
      </c>
      <c r="D2157" s="5" t="str">
        <f>IF(B2157="No",VLOOKUP(A2157,SQLReport!A:F,4,FALSE),"")</f>
        <v/>
      </c>
      <c r="E2157" s="5" t="str">
        <f>_xlfn.IFNA(IF(VLOOKUP(A2157,NewCMDB!A:N,1,FALSE)="","No","Yes"),IF(A2157="","","No"))</f>
        <v/>
      </c>
      <c r="F2157" s="5" t="e">
        <f>VLOOKUP(A2157,LastLogonDate!A:D,2,FALSE)</f>
        <v>#N/A</v>
      </c>
      <c r="G2157" s="5" t="e">
        <f>VLOOKUP(A2157,LastLogonDate!A:D,3,FALSE)</f>
        <v>#N/A</v>
      </c>
      <c r="H2157" s="5" t="e">
        <f>VLOOKUP(A2157,LastLogonDate!A:D,4,FALSE)</f>
        <v>#N/A</v>
      </c>
      <c r="I2157" s="5" t="str">
        <f t="shared" si="67"/>
        <v/>
      </c>
      <c r="J2157" t="str">
        <f t="shared" si="66"/>
        <v>OR dbo.v_R_System.Name0 like''</v>
      </c>
    </row>
    <row r="2158" spans="2:10" x14ac:dyDescent="0.25">
      <c r="B2158" s="2" t="str">
        <f>_xlfn.IFNA(VLOOKUP(A2158,SQLReport!A:F,2,FALSE),IF(A2158="","","Not in SCCM"))</f>
        <v/>
      </c>
      <c r="C2158" s="2" t="b">
        <f>COUNTIF(SQLReport!A:A, A2158)&gt;1</f>
        <v>0</v>
      </c>
      <c r="D2158" s="5" t="str">
        <f>IF(B2158="No",VLOOKUP(A2158,SQLReport!A:F,4,FALSE),"")</f>
        <v/>
      </c>
      <c r="E2158" s="5" t="str">
        <f>_xlfn.IFNA(IF(VLOOKUP(A2158,NewCMDB!A:N,1,FALSE)="","No","Yes"),IF(A2158="","","No"))</f>
        <v/>
      </c>
      <c r="F2158" s="5" t="e">
        <f>VLOOKUP(A2158,LastLogonDate!A:D,2,FALSE)</f>
        <v>#N/A</v>
      </c>
      <c r="G2158" s="5" t="e">
        <f>VLOOKUP(A2158,LastLogonDate!A:D,3,FALSE)</f>
        <v>#N/A</v>
      </c>
      <c r="H2158" s="5" t="e">
        <f>VLOOKUP(A2158,LastLogonDate!A:D,4,FALSE)</f>
        <v>#N/A</v>
      </c>
      <c r="I2158" s="5" t="str">
        <f t="shared" si="67"/>
        <v/>
      </c>
      <c r="J2158" t="str">
        <f t="shared" si="66"/>
        <v>OR dbo.v_R_System.Name0 like''</v>
      </c>
    </row>
    <row r="2159" spans="2:10" x14ac:dyDescent="0.25">
      <c r="B2159" s="2" t="str">
        <f>_xlfn.IFNA(VLOOKUP(A2159,SQLReport!A:F,2,FALSE),IF(A2159="","","Not in SCCM"))</f>
        <v/>
      </c>
      <c r="C2159" s="2" t="b">
        <f>COUNTIF(SQLReport!A:A, A2159)&gt;1</f>
        <v>0</v>
      </c>
      <c r="D2159" s="5" t="str">
        <f>IF(B2159="No",VLOOKUP(A2159,SQLReport!A:F,4,FALSE),"")</f>
        <v/>
      </c>
      <c r="E2159" s="5" t="str">
        <f>_xlfn.IFNA(IF(VLOOKUP(A2159,NewCMDB!A:N,1,FALSE)="","No","Yes"),IF(A2159="","","No"))</f>
        <v/>
      </c>
      <c r="F2159" s="5" t="e">
        <f>VLOOKUP(A2159,LastLogonDate!A:D,2,FALSE)</f>
        <v>#N/A</v>
      </c>
      <c r="G2159" s="5" t="e">
        <f>VLOOKUP(A2159,LastLogonDate!A:D,3,FALSE)</f>
        <v>#N/A</v>
      </c>
      <c r="H2159" s="5" t="e">
        <f>VLOOKUP(A2159,LastLogonDate!A:D,4,FALSE)</f>
        <v>#N/A</v>
      </c>
      <c r="I2159" s="5" t="str">
        <f t="shared" si="67"/>
        <v/>
      </c>
      <c r="J2159" t="str">
        <f t="shared" si="66"/>
        <v>OR dbo.v_R_System.Name0 like''</v>
      </c>
    </row>
    <row r="2160" spans="2:10" x14ac:dyDescent="0.25">
      <c r="B2160" s="2" t="str">
        <f>_xlfn.IFNA(VLOOKUP(A2160,SQLReport!A:F,2,FALSE),IF(A2160="","","Not in SCCM"))</f>
        <v/>
      </c>
      <c r="C2160" s="2" t="b">
        <f>COUNTIF(SQLReport!A:A, A2160)&gt;1</f>
        <v>0</v>
      </c>
      <c r="D2160" s="5" t="str">
        <f>IF(B2160="No",VLOOKUP(A2160,SQLReport!A:F,4,FALSE),"")</f>
        <v/>
      </c>
      <c r="E2160" s="5" t="str">
        <f>_xlfn.IFNA(IF(VLOOKUP(A2160,NewCMDB!A:N,1,FALSE)="","No","Yes"),IF(A2160="","","No"))</f>
        <v/>
      </c>
      <c r="F2160" s="5" t="e">
        <f>VLOOKUP(A2160,LastLogonDate!A:D,2,FALSE)</f>
        <v>#N/A</v>
      </c>
      <c r="G2160" s="5" t="e">
        <f>VLOOKUP(A2160,LastLogonDate!A:D,3,FALSE)</f>
        <v>#N/A</v>
      </c>
      <c r="H2160" s="5" t="e">
        <f>VLOOKUP(A2160,LastLogonDate!A:D,4,FALSE)</f>
        <v>#N/A</v>
      </c>
      <c r="I2160" s="5" t="str">
        <f t="shared" si="67"/>
        <v/>
      </c>
      <c r="J2160" t="str">
        <f t="shared" si="66"/>
        <v>OR dbo.v_R_System.Name0 like''</v>
      </c>
    </row>
    <row r="2161" spans="2:10" x14ac:dyDescent="0.25">
      <c r="B2161" s="2" t="str">
        <f>_xlfn.IFNA(VLOOKUP(A2161,SQLReport!A:F,2,FALSE),IF(A2161="","","Not in SCCM"))</f>
        <v/>
      </c>
      <c r="C2161" s="2" t="b">
        <f>COUNTIF(SQLReport!A:A, A2161)&gt;1</f>
        <v>0</v>
      </c>
      <c r="D2161" s="5" t="str">
        <f>IF(B2161="No",VLOOKUP(A2161,SQLReport!A:F,4,FALSE),"")</f>
        <v/>
      </c>
      <c r="E2161" s="5" t="str">
        <f>_xlfn.IFNA(IF(VLOOKUP(A2161,NewCMDB!A:N,1,FALSE)="","No","Yes"),IF(A2161="","","No"))</f>
        <v/>
      </c>
      <c r="F2161" s="5" t="e">
        <f>VLOOKUP(A2161,LastLogonDate!A:D,2,FALSE)</f>
        <v>#N/A</v>
      </c>
      <c r="G2161" s="5" t="e">
        <f>VLOOKUP(A2161,LastLogonDate!A:D,3,FALSE)</f>
        <v>#N/A</v>
      </c>
      <c r="H2161" s="5" t="e">
        <f>VLOOKUP(A2161,LastLogonDate!A:D,4,FALSE)</f>
        <v>#N/A</v>
      </c>
      <c r="I2161" s="5" t="str">
        <f t="shared" si="67"/>
        <v/>
      </c>
      <c r="J2161" t="str">
        <f t="shared" si="66"/>
        <v>OR dbo.v_R_System.Name0 like''</v>
      </c>
    </row>
    <row r="2162" spans="2:10" x14ac:dyDescent="0.25">
      <c r="B2162" s="2" t="str">
        <f>_xlfn.IFNA(VLOOKUP(A2162,SQLReport!A:F,2,FALSE),IF(A2162="","","Not in SCCM"))</f>
        <v/>
      </c>
      <c r="C2162" s="2" t="b">
        <f>COUNTIF(SQLReport!A:A, A2162)&gt;1</f>
        <v>0</v>
      </c>
      <c r="D2162" s="5" t="str">
        <f>IF(B2162="No",VLOOKUP(A2162,SQLReport!A:F,4,FALSE),"")</f>
        <v/>
      </c>
      <c r="E2162" s="5" t="str">
        <f>_xlfn.IFNA(IF(VLOOKUP(A2162,NewCMDB!A:N,1,FALSE)="","No","Yes"),IF(A2162="","","No"))</f>
        <v/>
      </c>
      <c r="F2162" s="5" t="e">
        <f>VLOOKUP(A2162,LastLogonDate!A:D,2,FALSE)</f>
        <v>#N/A</v>
      </c>
      <c r="G2162" s="5" t="e">
        <f>VLOOKUP(A2162,LastLogonDate!A:D,3,FALSE)</f>
        <v>#N/A</v>
      </c>
      <c r="H2162" s="5" t="e">
        <f>VLOOKUP(A2162,LastLogonDate!A:D,4,FALSE)</f>
        <v>#N/A</v>
      </c>
      <c r="I2162" s="5" t="str">
        <f t="shared" si="67"/>
        <v/>
      </c>
      <c r="J2162" t="str">
        <f t="shared" si="66"/>
        <v>OR dbo.v_R_System.Name0 like''</v>
      </c>
    </row>
    <row r="2163" spans="2:10" x14ac:dyDescent="0.25">
      <c r="B2163" s="2" t="str">
        <f>_xlfn.IFNA(VLOOKUP(A2163,SQLReport!A:F,2,FALSE),IF(A2163="","","Not in SCCM"))</f>
        <v/>
      </c>
      <c r="C2163" s="2" t="b">
        <f>COUNTIF(SQLReport!A:A, A2163)&gt;1</f>
        <v>0</v>
      </c>
      <c r="D2163" s="5" t="str">
        <f>IF(B2163="No",VLOOKUP(A2163,SQLReport!A:F,4,FALSE),"")</f>
        <v/>
      </c>
      <c r="E2163" s="5" t="str">
        <f>_xlfn.IFNA(IF(VLOOKUP(A2163,NewCMDB!A:N,1,FALSE)="","No","Yes"),IF(A2163="","","No"))</f>
        <v/>
      </c>
      <c r="F2163" s="5" t="e">
        <f>VLOOKUP(A2163,LastLogonDate!A:D,2,FALSE)</f>
        <v>#N/A</v>
      </c>
      <c r="G2163" s="5" t="e">
        <f>VLOOKUP(A2163,LastLogonDate!A:D,3,FALSE)</f>
        <v>#N/A</v>
      </c>
      <c r="H2163" s="5" t="e">
        <f>VLOOKUP(A2163,LastLogonDate!A:D,4,FALSE)</f>
        <v>#N/A</v>
      </c>
      <c r="I2163" s="5" t="str">
        <f t="shared" si="67"/>
        <v/>
      </c>
      <c r="J2163" t="str">
        <f t="shared" si="66"/>
        <v>OR dbo.v_R_System.Name0 like''</v>
      </c>
    </row>
    <row r="2164" spans="2:10" x14ac:dyDescent="0.25">
      <c r="B2164" s="2" t="str">
        <f>_xlfn.IFNA(VLOOKUP(A2164,SQLReport!A:F,2,FALSE),IF(A2164="","","Not in SCCM"))</f>
        <v/>
      </c>
      <c r="C2164" s="2" t="b">
        <f>COUNTIF(SQLReport!A:A, A2164)&gt;1</f>
        <v>0</v>
      </c>
      <c r="D2164" s="5" t="str">
        <f>IF(B2164="No",VLOOKUP(A2164,SQLReport!A:F,4,FALSE),"")</f>
        <v/>
      </c>
      <c r="E2164" s="5" t="str">
        <f>_xlfn.IFNA(IF(VLOOKUP(A2164,NewCMDB!A:N,1,FALSE)="","No","Yes"),IF(A2164="","","No"))</f>
        <v/>
      </c>
      <c r="F2164" s="5" t="e">
        <f>VLOOKUP(A2164,LastLogonDate!A:D,2,FALSE)</f>
        <v>#N/A</v>
      </c>
      <c r="G2164" s="5" t="e">
        <f>VLOOKUP(A2164,LastLogonDate!A:D,3,FALSE)</f>
        <v>#N/A</v>
      </c>
      <c r="H2164" s="5" t="e">
        <f>VLOOKUP(A2164,LastLogonDate!A:D,4,FALSE)</f>
        <v>#N/A</v>
      </c>
      <c r="I2164" s="5" t="str">
        <f t="shared" si="67"/>
        <v/>
      </c>
      <c r="J2164" t="str">
        <f t="shared" si="66"/>
        <v>OR dbo.v_R_System.Name0 like''</v>
      </c>
    </row>
    <row r="2165" spans="2:10" x14ac:dyDescent="0.25">
      <c r="B2165" s="2" t="str">
        <f>_xlfn.IFNA(VLOOKUP(A2165,SQLReport!A:F,2,FALSE),IF(A2165="","","Not in SCCM"))</f>
        <v/>
      </c>
      <c r="C2165" s="2" t="b">
        <f>COUNTIF(SQLReport!A:A, A2165)&gt;1</f>
        <v>0</v>
      </c>
      <c r="D2165" s="5" t="str">
        <f>IF(B2165="No",VLOOKUP(A2165,SQLReport!A:F,4,FALSE),"")</f>
        <v/>
      </c>
      <c r="E2165" s="5" t="str">
        <f>_xlfn.IFNA(IF(VLOOKUP(A2165,NewCMDB!A:N,1,FALSE)="","No","Yes"),IF(A2165="","","No"))</f>
        <v/>
      </c>
      <c r="F2165" s="5" t="e">
        <f>VLOOKUP(A2165,LastLogonDate!A:D,2,FALSE)</f>
        <v>#N/A</v>
      </c>
      <c r="G2165" s="5" t="e">
        <f>VLOOKUP(A2165,LastLogonDate!A:D,3,FALSE)</f>
        <v>#N/A</v>
      </c>
      <c r="H2165" s="5" t="e">
        <f>VLOOKUP(A2165,LastLogonDate!A:D,4,FALSE)</f>
        <v>#N/A</v>
      </c>
      <c r="I2165" s="5" t="str">
        <f t="shared" si="67"/>
        <v/>
      </c>
      <c r="J2165" t="str">
        <f t="shared" si="66"/>
        <v>OR dbo.v_R_System.Name0 like''</v>
      </c>
    </row>
    <row r="2166" spans="2:10" x14ac:dyDescent="0.25">
      <c r="B2166" s="2" t="str">
        <f>_xlfn.IFNA(VLOOKUP(A2166,SQLReport!A:F,2,FALSE),IF(A2166="","","Not in SCCM"))</f>
        <v/>
      </c>
      <c r="C2166" s="2" t="b">
        <f>COUNTIF(SQLReport!A:A, A2166)&gt;1</f>
        <v>0</v>
      </c>
      <c r="D2166" s="5" t="str">
        <f>IF(B2166="No",VLOOKUP(A2166,SQLReport!A:F,4,FALSE),"")</f>
        <v/>
      </c>
      <c r="E2166" s="5" t="str">
        <f>_xlfn.IFNA(IF(VLOOKUP(A2166,NewCMDB!A:N,1,FALSE)="","No","Yes"),IF(A2166="","","No"))</f>
        <v/>
      </c>
      <c r="F2166" s="5" t="e">
        <f>VLOOKUP(A2166,LastLogonDate!A:D,2,FALSE)</f>
        <v>#N/A</v>
      </c>
      <c r="G2166" s="5" t="e">
        <f>VLOOKUP(A2166,LastLogonDate!A:D,3,FALSE)</f>
        <v>#N/A</v>
      </c>
      <c r="H2166" s="5" t="e">
        <f>VLOOKUP(A2166,LastLogonDate!A:D,4,FALSE)</f>
        <v>#N/A</v>
      </c>
      <c r="I2166" s="5" t="str">
        <f t="shared" si="67"/>
        <v/>
      </c>
      <c r="J2166" t="str">
        <f t="shared" si="66"/>
        <v>OR dbo.v_R_System.Name0 like''</v>
      </c>
    </row>
    <row r="2167" spans="2:10" x14ac:dyDescent="0.25">
      <c r="B2167" s="2" t="str">
        <f>_xlfn.IFNA(VLOOKUP(A2167,SQLReport!A:F,2,FALSE),IF(A2167="","","Not in SCCM"))</f>
        <v/>
      </c>
      <c r="C2167" s="2" t="b">
        <f>COUNTIF(SQLReport!A:A, A2167)&gt;1</f>
        <v>0</v>
      </c>
      <c r="D2167" s="5" t="str">
        <f>IF(B2167="No",VLOOKUP(A2167,SQLReport!A:F,4,FALSE),"")</f>
        <v/>
      </c>
      <c r="E2167" s="5" t="str">
        <f>_xlfn.IFNA(IF(VLOOKUP(A2167,NewCMDB!A:N,1,FALSE)="","No","Yes"),IF(A2167="","","No"))</f>
        <v/>
      </c>
      <c r="F2167" s="5" t="e">
        <f>VLOOKUP(A2167,LastLogonDate!A:D,2,FALSE)</f>
        <v>#N/A</v>
      </c>
      <c r="G2167" s="5" t="e">
        <f>VLOOKUP(A2167,LastLogonDate!A:D,3,FALSE)</f>
        <v>#N/A</v>
      </c>
      <c r="H2167" s="5" t="e">
        <f>VLOOKUP(A2167,LastLogonDate!A:D,4,FALSE)</f>
        <v>#N/A</v>
      </c>
      <c r="I2167" s="5" t="str">
        <f t="shared" si="67"/>
        <v/>
      </c>
      <c r="J2167" t="str">
        <f t="shared" si="66"/>
        <v>OR dbo.v_R_System.Name0 like''</v>
      </c>
    </row>
    <row r="2168" spans="2:10" x14ac:dyDescent="0.25">
      <c r="B2168" s="2" t="str">
        <f>_xlfn.IFNA(VLOOKUP(A2168,SQLReport!A:F,2,FALSE),IF(A2168="","","Not in SCCM"))</f>
        <v/>
      </c>
      <c r="C2168" s="2" t="b">
        <f>COUNTIF(SQLReport!A:A, A2168)&gt;1</f>
        <v>0</v>
      </c>
      <c r="D2168" s="5" t="str">
        <f>IF(B2168="No",VLOOKUP(A2168,SQLReport!A:F,4,FALSE),"")</f>
        <v/>
      </c>
      <c r="E2168" s="5" t="str">
        <f>_xlfn.IFNA(IF(VLOOKUP(A2168,NewCMDB!A:N,1,FALSE)="","No","Yes"),IF(A2168="","","No"))</f>
        <v/>
      </c>
      <c r="F2168" s="5" t="e">
        <f>VLOOKUP(A2168,LastLogonDate!A:D,2,FALSE)</f>
        <v>#N/A</v>
      </c>
      <c r="G2168" s="5" t="e">
        <f>VLOOKUP(A2168,LastLogonDate!A:D,3,FALSE)</f>
        <v>#N/A</v>
      </c>
      <c r="H2168" s="5" t="e">
        <f>VLOOKUP(A2168,LastLogonDate!A:D,4,FALSE)</f>
        <v>#N/A</v>
      </c>
      <c r="I2168" s="5" t="str">
        <f t="shared" si="67"/>
        <v/>
      </c>
      <c r="J2168" t="str">
        <f t="shared" si="66"/>
        <v>OR dbo.v_R_System.Name0 like''</v>
      </c>
    </row>
    <row r="2169" spans="2:10" x14ac:dyDescent="0.25">
      <c r="B2169" s="2" t="str">
        <f>_xlfn.IFNA(VLOOKUP(A2169,SQLReport!A:F,2,FALSE),IF(A2169="","","Not in SCCM"))</f>
        <v/>
      </c>
      <c r="C2169" s="2" t="b">
        <f>COUNTIF(SQLReport!A:A, A2169)&gt;1</f>
        <v>0</v>
      </c>
      <c r="D2169" s="5" t="str">
        <f>IF(B2169="No",VLOOKUP(A2169,SQLReport!A:F,4,FALSE),"")</f>
        <v/>
      </c>
      <c r="E2169" s="5" t="str">
        <f>_xlfn.IFNA(IF(VLOOKUP(A2169,NewCMDB!A:N,1,FALSE)="","No","Yes"),IF(A2169="","","No"))</f>
        <v/>
      </c>
      <c r="F2169" s="5" t="e">
        <f>VLOOKUP(A2169,LastLogonDate!A:D,2,FALSE)</f>
        <v>#N/A</v>
      </c>
      <c r="G2169" s="5" t="e">
        <f>VLOOKUP(A2169,LastLogonDate!A:D,3,FALSE)</f>
        <v>#N/A</v>
      </c>
      <c r="H2169" s="5" t="e">
        <f>VLOOKUP(A2169,LastLogonDate!A:D,4,FALSE)</f>
        <v>#N/A</v>
      </c>
      <c r="I2169" s="5" t="str">
        <f t="shared" si="67"/>
        <v/>
      </c>
      <c r="J2169" t="str">
        <f t="shared" si="66"/>
        <v>OR dbo.v_R_System.Name0 like''</v>
      </c>
    </row>
    <row r="2170" spans="2:10" x14ac:dyDescent="0.25">
      <c r="B2170" s="2" t="str">
        <f>_xlfn.IFNA(VLOOKUP(A2170,SQLReport!A:F,2,FALSE),IF(A2170="","","Not in SCCM"))</f>
        <v/>
      </c>
      <c r="C2170" s="2" t="b">
        <f>COUNTIF(SQLReport!A:A, A2170)&gt;1</f>
        <v>0</v>
      </c>
      <c r="D2170" s="5" t="str">
        <f>IF(B2170="No",VLOOKUP(A2170,SQLReport!A:F,4,FALSE),"")</f>
        <v/>
      </c>
      <c r="E2170" s="5" t="str">
        <f>_xlfn.IFNA(IF(VLOOKUP(A2170,NewCMDB!A:N,1,FALSE)="","No","Yes"),IF(A2170="","","No"))</f>
        <v/>
      </c>
      <c r="F2170" s="5" t="e">
        <f>VLOOKUP(A2170,LastLogonDate!A:D,2,FALSE)</f>
        <v>#N/A</v>
      </c>
      <c r="G2170" s="5" t="e">
        <f>VLOOKUP(A2170,LastLogonDate!A:D,3,FALSE)</f>
        <v>#N/A</v>
      </c>
      <c r="H2170" s="5" t="e">
        <f>VLOOKUP(A2170,LastLogonDate!A:D,4,FALSE)</f>
        <v>#N/A</v>
      </c>
      <c r="I2170" s="5" t="str">
        <f t="shared" si="67"/>
        <v/>
      </c>
      <c r="J2170" t="str">
        <f t="shared" si="66"/>
        <v>OR dbo.v_R_System.Name0 like''</v>
      </c>
    </row>
    <row r="2171" spans="2:10" x14ac:dyDescent="0.25">
      <c r="B2171" s="2" t="str">
        <f>_xlfn.IFNA(VLOOKUP(A2171,SQLReport!A:F,2,FALSE),IF(A2171="","","Not in SCCM"))</f>
        <v/>
      </c>
      <c r="C2171" s="2" t="b">
        <f>COUNTIF(SQLReport!A:A, A2171)&gt;1</f>
        <v>0</v>
      </c>
      <c r="D2171" s="5" t="str">
        <f>IF(B2171="No",VLOOKUP(A2171,SQLReport!A:F,4,FALSE),"")</f>
        <v/>
      </c>
      <c r="E2171" s="5" t="str">
        <f>_xlfn.IFNA(IF(VLOOKUP(A2171,NewCMDB!A:N,1,FALSE)="","No","Yes"),IF(A2171="","","No"))</f>
        <v/>
      </c>
      <c r="F2171" s="5" t="e">
        <f>VLOOKUP(A2171,LastLogonDate!A:D,2,FALSE)</f>
        <v>#N/A</v>
      </c>
      <c r="G2171" s="5" t="e">
        <f>VLOOKUP(A2171,LastLogonDate!A:D,3,FALSE)</f>
        <v>#N/A</v>
      </c>
      <c r="H2171" s="5" t="e">
        <f>VLOOKUP(A2171,LastLogonDate!A:D,4,FALSE)</f>
        <v>#N/A</v>
      </c>
      <c r="I2171" s="5" t="str">
        <f t="shared" si="67"/>
        <v/>
      </c>
      <c r="J2171" t="str">
        <f t="shared" si="66"/>
        <v>OR dbo.v_R_System.Name0 like''</v>
      </c>
    </row>
    <row r="2172" spans="2:10" x14ac:dyDescent="0.25">
      <c r="B2172" s="2" t="str">
        <f>_xlfn.IFNA(VLOOKUP(A2172,SQLReport!A:F,2,FALSE),IF(A2172="","","Not in SCCM"))</f>
        <v/>
      </c>
      <c r="C2172" s="2" t="b">
        <f>COUNTIF(SQLReport!A:A, A2172)&gt;1</f>
        <v>0</v>
      </c>
      <c r="D2172" s="5" t="str">
        <f>IF(B2172="No",VLOOKUP(A2172,SQLReport!A:F,4,FALSE),"")</f>
        <v/>
      </c>
      <c r="E2172" s="5" t="str">
        <f>_xlfn.IFNA(IF(VLOOKUP(A2172,NewCMDB!A:N,1,FALSE)="","No","Yes"),IF(A2172="","","No"))</f>
        <v/>
      </c>
      <c r="F2172" s="5" t="e">
        <f>VLOOKUP(A2172,LastLogonDate!A:D,2,FALSE)</f>
        <v>#N/A</v>
      </c>
      <c r="G2172" s="5" t="e">
        <f>VLOOKUP(A2172,LastLogonDate!A:D,3,FALSE)</f>
        <v>#N/A</v>
      </c>
      <c r="H2172" s="5" t="e">
        <f>VLOOKUP(A2172,LastLogonDate!A:D,4,FALSE)</f>
        <v>#N/A</v>
      </c>
      <c r="I2172" s="5" t="str">
        <f t="shared" si="67"/>
        <v/>
      </c>
      <c r="J2172" t="str">
        <f t="shared" si="66"/>
        <v>OR dbo.v_R_System.Name0 like''</v>
      </c>
    </row>
    <row r="2173" spans="2:10" x14ac:dyDescent="0.25">
      <c r="B2173" s="2" t="str">
        <f>_xlfn.IFNA(VLOOKUP(A2173,SQLReport!A:F,2,FALSE),IF(A2173="","","Not in SCCM"))</f>
        <v/>
      </c>
      <c r="C2173" s="2" t="b">
        <f>COUNTIF(SQLReport!A:A, A2173)&gt;1</f>
        <v>0</v>
      </c>
      <c r="D2173" s="5" t="str">
        <f>IF(B2173="No",VLOOKUP(A2173,SQLReport!A:F,4,FALSE),"")</f>
        <v/>
      </c>
      <c r="E2173" s="5" t="str">
        <f>_xlfn.IFNA(IF(VLOOKUP(A2173,NewCMDB!A:N,1,FALSE)="","No","Yes"),IF(A2173="","","No"))</f>
        <v/>
      </c>
      <c r="F2173" s="5" t="e">
        <f>VLOOKUP(A2173,LastLogonDate!A:D,2,FALSE)</f>
        <v>#N/A</v>
      </c>
      <c r="G2173" s="5" t="e">
        <f>VLOOKUP(A2173,LastLogonDate!A:D,3,FALSE)</f>
        <v>#N/A</v>
      </c>
      <c r="H2173" s="5" t="e">
        <f>VLOOKUP(A2173,LastLogonDate!A:D,4,FALSE)</f>
        <v>#N/A</v>
      </c>
      <c r="I2173" s="5" t="str">
        <f t="shared" si="67"/>
        <v/>
      </c>
      <c r="J2173" t="str">
        <f t="shared" si="66"/>
        <v>OR dbo.v_R_System.Name0 like''</v>
      </c>
    </row>
    <row r="2174" spans="2:10" x14ac:dyDescent="0.25">
      <c r="B2174" s="2" t="str">
        <f>_xlfn.IFNA(VLOOKUP(A2174,SQLReport!A:F,2,FALSE),IF(A2174="","","Not in SCCM"))</f>
        <v/>
      </c>
      <c r="C2174" s="2" t="b">
        <f>COUNTIF(SQLReport!A:A, A2174)&gt;1</f>
        <v>0</v>
      </c>
      <c r="D2174" s="5" t="str">
        <f>IF(B2174="No",VLOOKUP(A2174,SQLReport!A:F,4,FALSE),"")</f>
        <v/>
      </c>
      <c r="E2174" s="5" t="str">
        <f>_xlfn.IFNA(IF(VLOOKUP(A2174,NewCMDB!A:N,1,FALSE)="","No","Yes"),IF(A2174="","","No"))</f>
        <v/>
      </c>
      <c r="F2174" s="5" t="e">
        <f>VLOOKUP(A2174,LastLogonDate!A:D,2,FALSE)</f>
        <v>#N/A</v>
      </c>
      <c r="G2174" s="5" t="e">
        <f>VLOOKUP(A2174,LastLogonDate!A:D,3,FALSE)</f>
        <v>#N/A</v>
      </c>
      <c r="H2174" s="5" t="e">
        <f>VLOOKUP(A2174,LastLogonDate!A:D,4,FALSE)</f>
        <v>#N/A</v>
      </c>
      <c r="I2174" s="5" t="str">
        <f t="shared" si="67"/>
        <v/>
      </c>
      <c r="J2174" t="str">
        <f t="shared" si="66"/>
        <v>OR dbo.v_R_System.Name0 like''</v>
      </c>
    </row>
    <row r="2175" spans="2:10" x14ac:dyDescent="0.25">
      <c r="B2175" s="2" t="str">
        <f>_xlfn.IFNA(VLOOKUP(A2175,SQLReport!A:F,2,FALSE),IF(A2175="","","Not in SCCM"))</f>
        <v/>
      </c>
      <c r="C2175" s="2" t="b">
        <f>COUNTIF(SQLReport!A:A, A2175)&gt;1</f>
        <v>0</v>
      </c>
      <c r="D2175" s="5" t="str">
        <f>IF(B2175="No",VLOOKUP(A2175,SQLReport!A:F,4,FALSE),"")</f>
        <v/>
      </c>
      <c r="E2175" s="5" t="str">
        <f>_xlfn.IFNA(IF(VLOOKUP(A2175,NewCMDB!A:N,1,FALSE)="","No","Yes"),IF(A2175="","","No"))</f>
        <v/>
      </c>
      <c r="F2175" s="5" t="e">
        <f>VLOOKUP(A2175,LastLogonDate!A:D,2,FALSE)</f>
        <v>#N/A</v>
      </c>
      <c r="G2175" s="5" t="e">
        <f>VLOOKUP(A2175,LastLogonDate!A:D,3,FALSE)</f>
        <v>#N/A</v>
      </c>
      <c r="H2175" s="5" t="e">
        <f>VLOOKUP(A2175,LastLogonDate!A:D,4,FALSE)</f>
        <v>#N/A</v>
      </c>
      <c r="I2175" s="5" t="str">
        <f t="shared" si="67"/>
        <v/>
      </c>
      <c r="J2175" t="str">
        <f t="shared" si="66"/>
        <v>OR dbo.v_R_System.Name0 like''</v>
      </c>
    </row>
    <row r="2176" spans="2:10" x14ac:dyDescent="0.25">
      <c r="B2176" s="2" t="str">
        <f>_xlfn.IFNA(VLOOKUP(A2176,SQLReport!A:F,2,FALSE),IF(A2176="","","Not in SCCM"))</f>
        <v/>
      </c>
      <c r="C2176" s="2" t="b">
        <f>COUNTIF(SQLReport!A:A, A2176)&gt;1</f>
        <v>0</v>
      </c>
      <c r="D2176" s="5" t="str">
        <f>IF(B2176="No",VLOOKUP(A2176,SQLReport!A:F,4,FALSE),"")</f>
        <v/>
      </c>
      <c r="E2176" s="5" t="str">
        <f>_xlfn.IFNA(IF(VLOOKUP(A2176,NewCMDB!A:N,1,FALSE)="","No","Yes"),IF(A2176="","","No"))</f>
        <v/>
      </c>
      <c r="F2176" s="5" t="e">
        <f>VLOOKUP(A2176,LastLogonDate!A:D,2,FALSE)</f>
        <v>#N/A</v>
      </c>
      <c r="G2176" s="5" t="e">
        <f>VLOOKUP(A2176,LastLogonDate!A:D,3,FALSE)</f>
        <v>#N/A</v>
      </c>
      <c r="H2176" s="5" t="e">
        <f>VLOOKUP(A2176,LastLogonDate!A:D,4,FALSE)</f>
        <v>#N/A</v>
      </c>
      <c r="I2176" s="5" t="str">
        <f t="shared" si="67"/>
        <v/>
      </c>
      <c r="J2176" t="str">
        <f t="shared" si="66"/>
        <v>OR dbo.v_R_System.Name0 like''</v>
      </c>
    </row>
    <row r="2177" spans="2:10" x14ac:dyDescent="0.25">
      <c r="B2177" s="2" t="str">
        <f>_xlfn.IFNA(VLOOKUP(A2177,SQLReport!A:F,2,FALSE),IF(A2177="","","Not in SCCM"))</f>
        <v/>
      </c>
      <c r="C2177" s="2" t="b">
        <f>COUNTIF(SQLReport!A:A, A2177)&gt;1</f>
        <v>0</v>
      </c>
      <c r="D2177" s="5" t="str">
        <f>IF(B2177="No",VLOOKUP(A2177,SQLReport!A:F,4,FALSE),"")</f>
        <v/>
      </c>
      <c r="E2177" s="5" t="str">
        <f>_xlfn.IFNA(IF(VLOOKUP(A2177,NewCMDB!A:N,1,FALSE)="","No","Yes"),IF(A2177="","","No"))</f>
        <v/>
      </c>
      <c r="F2177" s="5" t="e">
        <f>VLOOKUP(A2177,LastLogonDate!A:D,2,FALSE)</f>
        <v>#N/A</v>
      </c>
      <c r="G2177" s="5" t="e">
        <f>VLOOKUP(A2177,LastLogonDate!A:D,3,FALSE)</f>
        <v>#N/A</v>
      </c>
      <c r="H2177" s="5" t="e">
        <f>VLOOKUP(A2177,LastLogonDate!A:D,4,FALSE)</f>
        <v>#N/A</v>
      </c>
      <c r="I2177" s="5" t="str">
        <f t="shared" si="67"/>
        <v/>
      </c>
      <c r="J2177" t="str">
        <f t="shared" si="66"/>
        <v>OR dbo.v_R_System.Name0 like''</v>
      </c>
    </row>
    <row r="2178" spans="2:10" x14ac:dyDescent="0.25">
      <c r="B2178" s="2" t="str">
        <f>_xlfn.IFNA(VLOOKUP(A2178,SQLReport!A:F,2,FALSE),IF(A2178="","","Not in SCCM"))</f>
        <v/>
      </c>
      <c r="C2178" s="2" t="b">
        <f>COUNTIF(SQLReport!A:A, A2178)&gt;1</f>
        <v>0</v>
      </c>
      <c r="D2178" s="5" t="str">
        <f>IF(B2178="No",VLOOKUP(A2178,SQLReport!A:F,4,FALSE),"")</f>
        <v/>
      </c>
      <c r="E2178" s="5" t="str">
        <f>_xlfn.IFNA(IF(VLOOKUP(A2178,NewCMDB!A:N,1,FALSE)="","No","Yes"),IF(A2178="","","No"))</f>
        <v/>
      </c>
      <c r="F2178" s="5" t="e">
        <f>VLOOKUP(A2178,LastLogonDate!A:D,2,FALSE)</f>
        <v>#N/A</v>
      </c>
      <c r="G2178" s="5" t="e">
        <f>VLOOKUP(A2178,LastLogonDate!A:D,3,FALSE)</f>
        <v>#N/A</v>
      </c>
      <c r="H2178" s="5" t="e">
        <f>VLOOKUP(A2178,LastLogonDate!A:D,4,FALSE)</f>
        <v>#N/A</v>
      </c>
      <c r="I2178" s="5" t="str">
        <f t="shared" si="67"/>
        <v/>
      </c>
      <c r="J2178" t="str">
        <f t="shared" ref="J2178:J2241" si="68">"OR dbo.v_R_System.Name0 like'"&amp;A2178&amp;"'"</f>
        <v>OR dbo.v_R_System.Name0 like''</v>
      </c>
    </row>
    <row r="2179" spans="2:10" x14ac:dyDescent="0.25">
      <c r="B2179" s="2" t="str">
        <f>_xlfn.IFNA(VLOOKUP(A2179,SQLReport!A:F,2,FALSE),IF(A2179="","","Not in SCCM"))</f>
        <v/>
      </c>
      <c r="C2179" s="2" t="b">
        <f>COUNTIF(SQLReport!A:A, A2179)&gt;1</f>
        <v>0</v>
      </c>
      <c r="D2179" s="5" t="str">
        <f>IF(B2179="No",VLOOKUP(A2179,SQLReport!A:F,4,FALSE),"")</f>
        <v/>
      </c>
      <c r="E2179" s="5" t="str">
        <f>_xlfn.IFNA(IF(VLOOKUP(A2179,NewCMDB!A:N,1,FALSE)="","No","Yes"),IF(A2179="","","No"))</f>
        <v/>
      </c>
      <c r="F2179" s="5" t="e">
        <f>VLOOKUP(A2179,LastLogonDate!A:D,2,FALSE)</f>
        <v>#N/A</v>
      </c>
      <c r="G2179" s="5" t="e">
        <f>VLOOKUP(A2179,LastLogonDate!A:D,3,FALSE)</f>
        <v>#N/A</v>
      </c>
      <c r="H2179" s="5" t="e">
        <f>VLOOKUP(A2179,LastLogonDate!A:D,4,FALSE)</f>
        <v>#N/A</v>
      </c>
      <c r="I2179" s="5" t="str">
        <f t="shared" ref="I2179:I2242" si="69">IF(C2179=TRUE,"Duplicate - SD to Delete",
    IF(B2179="No",("No Client - Creation Date "&amp;TEXT(D2179,"dd/mm/yyyy")),
        IF(B2179="Not In SCCM",B2179,
            IF(E2179="Yes","Now In CMDB",
                IF(AND(B2179="Yes",E2179="No"),"Broken Client / Communications Issue",
                    IF(B2179="",B2179,"#Manual Response")
                )
            )
        )
    )
)</f>
        <v/>
      </c>
      <c r="J2179" t="str">
        <f t="shared" si="68"/>
        <v>OR dbo.v_R_System.Name0 like''</v>
      </c>
    </row>
    <row r="2180" spans="2:10" x14ac:dyDescent="0.25">
      <c r="B2180" s="2" t="str">
        <f>_xlfn.IFNA(VLOOKUP(A2180,SQLReport!A:F,2,FALSE),IF(A2180="","","Not in SCCM"))</f>
        <v/>
      </c>
      <c r="C2180" s="2" t="b">
        <f>COUNTIF(SQLReport!A:A, A2180)&gt;1</f>
        <v>0</v>
      </c>
      <c r="D2180" s="5" t="str">
        <f>IF(B2180="No",VLOOKUP(A2180,SQLReport!A:F,4,FALSE),"")</f>
        <v/>
      </c>
      <c r="E2180" s="5" t="str">
        <f>_xlfn.IFNA(IF(VLOOKUP(A2180,NewCMDB!A:N,1,FALSE)="","No","Yes"),IF(A2180="","","No"))</f>
        <v/>
      </c>
      <c r="F2180" s="5" t="e">
        <f>VLOOKUP(A2180,LastLogonDate!A:D,2,FALSE)</f>
        <v>#N/A</v>
      </c>
      <c r="G2180" s="5" t="e">
        <f>VLOOKUP(A2180,LastLogonDate!A:D,3,FALSE)</f>
        <v>#N/A</v>
      </c>
      <c r="H2180" s="5" t="e">
        <f>VLOOKUP(A2180,LastLogonDate!A:D,4,FALSE)</f>
        <v>#N/A</v>
      </c>
      <c r="I2180" s="5" t="str">
        <f t="shared" si="69"/>
        <v/>
      </c>
      <c r="J2180" t="str">
        <f t="shared" si="68"/>
        <v>OR dbo.v_R_System.Name0 like''</v>
      </c>
    </row>
    <row r="2181" spans="2:10" x14ac:dyDescent="0.25">
      <c r="B2181" s="2" t="str">
        <f>_xlfn.IFNA(VLOOKUP(A2181,SQLReport!A:F,2,FALSE),IF(A2181="","","Not in SCCM"))</f>
        <v/>
      </c>
      <c r="C2181" s="2" t="b">
        <f>COUNTIF(SQLReport!A:A, A2181)&gt;1</f>
        <v>0</v>
      </c>
      <c r="D2181" s="5" t="str">
        <f>IF(B2181="No",VLOOKUP(A2181,SQLReport!A:F,4,FALSE),"")</f>
        <v/>
      </c>
      <c r="E2181" s="5" t="str">
        <f>_xlfn.IFNA(IF(VLOOKUP(A2181,NewCMDB!A:N,1,FALSE)="","No","Yes"),IF(A2181="","","No"))</f>
        <v/>
      </c>
      <c r="F2181" s="5" t="e">
        <f>VLOOKUP(A2181,LastLogonDate!A:D,2,FALSE)</f>
        <v>#N/A</v>
      </c>
      <c r="G2181" s="5" t="e">
        <f>VLOOKUP(A2181,LastLogonDate!A:D,3,FALSE)</f>
        <v>#N/A</v>
      </c>
      <c r="H2181" s="5" t="e">
        <f>VLOOKUP(A2181,LastLogonDate!A:D,4,FALSE)</f>
        <v>#N/A</v>
      </c>
      <c r="I2181" s="5" t="str">
        <f t="shared" si="69"/>
        <v/>
      </c>
      <c r="J2181" t="str">
        <f t="shared" si="68"/>
        <v>OR dbo.v_R_System.Name0 like''</v>
      </c>
    </row>
    <row r="2182" spans="2:10" x14ac:dyDescent="0.25">
      <c r="B2182" s="2" t="str">
        <f>_xlfn.IFNA(VLOOKUP(A2182,SQLReport!A:F,2,FALSE),IF(A2182="","","Not in SCCM"))</f>
        <v/>
      </c>
      <c r="C2182" s="2" t="b">
        <f>COUNTIF(SQLReport!A:A, A2182)&gt;1</f>
        <v>0</v>
      </c>
      <c r="D2182" s="5" t="str">
        <f>IF(B2182="No",VLOOKUP(A2182,SQLReport!A:F,4,FALSE),"")</f>
        <v/>
      </c>
      <c r="E2182" s="5" t="str">
        <f>_xlfn.IFNA(IF(VLOOKUP(A2182,NewCMDB!A:N,1,FALSE)="","No","Yes"),IF(A2182="","","No"))</f>
        <v/>
      </c>
      <c r="F2182" s="5" t="e">
        <f>VLOOKUP(A2182,LastLogonDate!A:D,2,FALSE)</f>
        <v>#N/A</v>
      </c>
      <c r="G2182" s="5" t="e">
        <f>VLOOKUP(A2182,LastLogonDate!A:D,3,FALSE)</f>
        <v>#N/A</v>
      </c>
      <c r="H2182" s="5" t="e">
        <f>VLOOKUP(A2182,LastLogonDate!A:D,4,FALSE)</f>
        <v>#N/A</v>
      </c>
      <c r="I2182" s="5" t="str">
        <f t="shared" si="69"/>
        <v/>
      </c>
      <c r="J2182" t="str">
        <f t="shared" si="68"/>
        <v>OR dbo.v_R_System.Name0 like''</v>
      </c>
    </row>
    <row r="2183" spans="2:10" x14ac:dyDescent="0.25">
      <c r="B2183" s="2" t="str">
        <f>_xlfn.IFNA(VLOOKUP(A2183,SQLReport!A:F,2,FALSE),IF(A2183="","","Not in SCCM"))</f>
        <v/>
      </c>
      <c r="C2183" s="2" t="b">
        <f>COUNTIF(SQLReport!A:A, A2183)&gt;1</f>
        <v>0</v>
      </c>
      <c r="D2183" s="5" t="str">
        <f>IF(B2183="No",VLOOKUP(A2183,SQLReport!A:F,4,FALSE),"")</f>
        <v/>
      </c>
      <c r="E2183" s="5" t="str">
        <f>_xlfn.IFNA(IF(VLOOKUP(A2183,NewCMDB!A:N,1,FALSE)="","No","Yes"),IF(A2183="","","No"))</f>
        <v/>
      </c>
      <c r="F2183" s="5" t="e">
        <f>VLOOKUP(A2183,LastLogonDate!A:D,2,FALSE)</f>
        <v>#N/A</v>
      </c>
      <c r="G2183" s="5" t="e">
        <f>VLOOKUP(A2183,LastLogonDate!A:D,3,FALSE)</f>
        <v>#N/A</v>
      </c>
      <c r="H2183" s="5" t="e">
        <f>VLOOKUP(A2183,LastLogonDate!A:D,4,FALSE)</f>
        <v>#N/A</v>
      </c>
      <c r="I2183" s="5" t="str">
        <f t="shared" si="69"/>
        <v/>
      </c>
      <c r="J2183" t="str">
        <f t="shared" si="68"/>
        <v>OR dbo.v_R_System.Name0 like''</v>
      </c>
    </row>
    <row r="2184" spans="2:10" x14ac:dyDescent="0.25">
      <c r="B2184" s="2" t="str">
        <f>_xlfn.IFNA(VLOOKUP(A2184,SQLReport!A:F,2,FALSE),IF(A2184="","","Not in SCCM"))</f>
        <v/>
      </c>
      <c r="C2184" s="2" t="b">
        <f>COUNTIF(SQLReport!A:A, A2184)&gt;1</f>
        <v>0</v>
      </c>
      <c r="D2184" s="5" t="str">
        <f>IF(B2184="No",VLOOKUP(A2184,SQLReport!A:F,4,FALSE),"")</f>
        <v/>
      </c>
      <c r="E2184" s="5" t="str">
        <f>_xlfn.IFNA(IF(VLOOKUP(A2184,NewCMDB!A:N,1,FALSE)="","No","Yes"),IF(A2184="","","No"))</f>
        <v/>
      </c>
      <c r="F2184" s="5" t="e">
        <f>VLOOKUP(A2184,LastLogonDate!A:D,2,FALSE)</f>
        <v>#N/A</v>
      </c>
      <c r="G2184" s="5" t="e">
        <f>VLOOKUP(A2184,LastLogonDate!A:D,3,FALSE)</f>
        <v>#N/A</v>
      </c>
      <c r="H2184" s="5" t="e">
        <f>VLOOKUP(A2184,LastLogonDate!A:D,4,FALSE)</f>
        <v>#N/A</v>
      </c>
      <c r="I2184" s="5" t="str">
        <f t="shared" si="69"/>
        <v/>
      </c>
      <c r="J2184" t="str">
        <f t="shared" si="68"/>
        <v>OR dbo.v_R_System.Name0 like''</v>
      </c>
    </row>
    <row r="2185" spans="2:10" x14ac:dyDescent="0.25">
      <c r="B2185" s="2" t="str">
        <f>_xlfn.IFNA(VLOOKUP(A2185,SQLReport!A:F,2,FALSE),IF(A2185="","","Not in SCCM"))</f>
        <v/>
      </c>
      <c r="C2185" s="2" t="b">
        <f>COUNTIF(SQLReport!A:A, A2185)&gt;1</f>
        <v>0</v>
      </c>
      <c r="D2185" s="5" t="str">
        <f>IF(B2185="No",VLOOKUP(A2185,SQLReport!A:F,4,FALSE),"")</f>
        <v/>
      </c>
      <c r="E2185" s="5" t="str">
        <f>_xlfn.IFNA(IF(VLOOKUP(A2185,NewCMDB!A:N,1,FALSE)="","No","Yes"),IF(A2185="","","No"))</f>
        <v/>
      </c>
      <c r="F2185" s="5" t="e">
        <f>VLOOKUP(A2185,LastLogonDate!A:D,2,FALSE)</f>
        <v>#N/A</v>
      </c>
      <c r="G2185" s="5" t="e">
        <f>VLOOKUP(A2185,LastLogonDate!A:D,3,FALSE)</f>
        <v>#N/A</v>
      </c>
      <c r="H2185" s="5" t="e">
        <f>VLOOKUP(A2185,LastLogonDate!A:D,4,FALSE)</f>
        <v>#N/A</v>
      </c>
      <c r="I2185" s="5" t="str">
        <f t="shared" si="69"/>
        <v/>
      </c>
      <c r="J2185" t="str">
        <f t="shared" si="68"/>
        <v>OR dbo.v_R_System.Name0 like''</v>
      </c>
    </row>
    <row r="2186" spans="2:10" x14ac:dyDescent="0.25">
      <c r="B2186" s="2" t="str">
        <f>_xlfn.IFNA(VLOOKUP(A2186,SQLReport!A:F,2,FALSE),IF(A2186="","","Not in SCCM"))</f>
        <v/>
      </c>
      <c r="C2186" s="2" t="b">
        <f>COUNTIF(SQLReport!A:A, A2186)&gt;1</f>
        <v>0</v>
      </c>
      <c r="D2186" s="5" t="str">
        <f>IF(B2186="No",VLOOKUP(A2186,SQLReport!A:F,4,FALSE),"")</f>
        <v/>
      </c>
      <c r="E2186" s="5" t="str">
        <f>_xlfn.IFNA(IF(VLOOKUP(A2186,NewCMDB!A:N,1,FALSE)="","No","Yes"),IF(A2186="","","No"))</f>
        <v/>
      </c>
      <c r="F2186" s="5" t="e">
        <f>VLOOKUP(A2186,LastLogonDate!A:D,2,FALSE)</f>
        <v>#N/A</v>
      </c>
      <c r="G2186" s="5" t="e">
        <f>VLOOKUP(A2186,LastLogonDate!A:D,3,FALSE)</f>
        <v>#N/A</v>
      </c>
      <c r="H2186" s="5" t="e">
        <f>VLOOKUP(A2186,LastLogonDate!A:D,4,FALSE)</f>
        <v>#N/A</v>
      </c>
      <c r="I2186" s="5" t="str">
        <f t="shared" si="69"/>
        <v/>
      </c>
      <c r="J2186" t="str">
        <f t="shared" si="68"/>
        <v>OR dbo.v_R_System.Name0 like''</v>
      </c>
    </row>
    <row r="2187" spans="2:10" x14ac:dyDescent="0.25">
      <c r="B2187" s="2" t="str">
        <f>_xlfn.IFNA(VLOOKUP(A2187,SQLReport!A:F,2,FALSE),IF(A2187="","","Not in SCCM"))</f>
        <v/>
      </c>
      <c r="C2187" s="2" t="b">
        <f>COUNTIF(SQLReport!A:A, A2187)&gt;1</f>
        <v>0</v>
      </c>
      <c r="D2187" s="5" t="str">
        <f>IF(B2187="No",VLOOKUP(A2187,SQLReport!A:F,4,FALSE),"")</f>
        <v/>
      </c>
      <c r="E2187" s="5" t="str">
        <f>_xlfn.IFNA(IF(VLOOKUP(A2187,NewCMDB!A:N,1,FALSE)="","No","Yes"),IF(A2187="","","No"))</f>
        <v/>
      </c>
      <c r="F2187" s="5" t="e">
        <f>VLOOKUP(A2187,LastLogonDate!A:D,2,FALSE)</f>
        <v>#N/A</v>
      </c>
      <c r="G2187" s="5" t="e">
        <f>VLOOKUP(A2187,LastLogonDate!A:D,3,FALSE)</f>
        <v>#N/A</v>
      </c>
      <c r="H2187" s="5" t="e">
        <f>VLOOKUP(A2187,LastLogonDate!A:D,4,FALSE)</f>
        <v>#N/A</v>
      </c>
      <c r="I2187" s="5" t="str">
        <f t="shared" si="69"/>
        <v/>
      </c>
      <c r="J2187" t="str">
        <f t="shared" si="68"/>
        <v>OR dbo.v_R_System.Name0 like''</v>
      </c>
    </row>
    <row r="2188" spans="2:10" x14ac:dyDescent="0.25">
      <c r="B2188" s="2" t="str">
        <f>_xlfn.IFNA(VLOOKUP(A2188,SQLReport!A:F,2,FALSE),IF(A2188="","","Not in SCCM"))</f>
        <v/>
      </c>
      <c r="C2188" s="2" t="b">
        <f>COUNTIF(SQLReport!A:A, A2188)&gt;1</f>
        <v>0</v>
      </c>
      <c r="D2188" s="5" t="str">
        <f>IF(B2188="No",VLOOKUP(A2188,SQLReport!A:F,4,FALSE),"")</f>
        <v/>
      </c>
      <c r="E2188" s="5" t="str">
        <f>_xlfn.IFNA(IF(VLOOKUP(A2188,NewCMDB!A:N,1,FALSE)="","No","Yes"),IF(A2188="","","No"))</f>
        <v/>
      </c>
      <c r="F2188" s="5" t="e">
        <f>VLOOKUP(A2188,LastLogonDate!A:D,2,FALSE)</f>
        <v>#N/A</v>
      </c>
      <c r="G2188" s="5" t="e">
        <f>VLOOKUP(A2188,LastLogonDate!A:D,3,FALSE)</f>
        <v>#N/A</v>
      </c>
      <c r="H2188" s="5" t="e">
        <f>VLOOKUP(A2188,LastLogonDate!A:D,4,FALSE)</f>
        <v>#N/A</v>
      </c>
      <c r="I2188" s="5" t="str">
        <f t="shared" si="69"/>
        <v/>
      </c>
      <c r="J2188" t="str">
        <f t="shared" si="68"/>
        <v>OR dbo.v_R_System.Name0 like''</v>
      </c>
    </row>
    <row r="2189" spans="2:10" x14ac:dyDescent="0.25">
      <c r="B2189" s="2" t="str">
        <f>_xlfn.IFNA(VLOOKUP(A2189,SQLReport!A:F,2,FALSE),IF(A2189="","","Not in SCCM"))</f>
        <v/>
      </c>
      <c r="C2189" s="2" t="b">
        <f>COUNTIF(SQLReport!A:A, A2189)&gt;1</f>
        <v>0</v>
      </c>
      <c r="D2189" s="5" t="str">
        <f>IF(B2189="No",VLOOKUP(A2189,SQLReport!A:F,4,FALSE),"")</f>
        <v/>
      </c>
      <c r="E2189" s="5" t="str">
        <f>_xlfn.IFNA(IF(VLOOKUP(A2189,NewCMDB!A:N,1,FALSE)="","No","Yes"),IF(A2189="","","No"))</f>
        <v/>
      </c>
      <c r="F2189" s="5" t="e">
        <f>VLOOKUP(A2189,LastLogonDate!A:D,2,FALSE)</f>
        <v>#N/A</v>
      </c>
      <c r="G2189" s="5" t="e">
        <f>VLOOKUP(A2189,LastLogonDate!A:D,3,FALSE)</f>
        <v>#N/A</v>
      </c>
      <c r="H2189" s="5" t="e">
        <f>VLOOKUP(A2189,LastLogonDate!A:D,4,FALSE)</f>
        <v>#N/A</v>
      </c>
      <c r="I2189" s="5" t="str">
        <f t="shared" si="69"/>
        <v/>
      </c>
      <c r="J2189" t="str">
        <f t="shared" si="68"/>
        <v>OR dbo.v_R_System.Name0 like''</v>
      </c>
    </row>
    <row r="2190" spans="2:10" x14ac:dyDescent="0.25">
      <c r="B2190" s="2" t="str">
        <f>_xlfn.IFNA(VLOOKUP(A2190,SQLReport!A:F,2,FALSE),IF(A2190="","","Not in SCCM"))</f>
        <v/>
      </c>
      <c r="C2190" s="2" t="b">
        <f>COUNTIF(SQLReport!A:A, A2190)&gt;1</f>
        <v>0</v>
      </c>
      <c r="D2190" s="5" t="str">
        <f>IF(B2190="No",VLOOKUP(A2190,SQLReport!A:F,4,FALSE),"")</f>
        <v/>
      </c>
      <c r="E2190" s="5" t="str">
        <f>_xlfn.IFNA(IF(VLOOKUP(A2190,NewCMDB!A:N,1,FALSE)="","No","Yes"),IF(A2190="","","No"))</f>
        <v/>
      </c>
      <c r="F2190" s="5" t="e">
        <f>VLOOKUP(A2190,LastLogonDate!A:D,2,FALSE)</f>
        <v>#N/A</v>
      </c>
      <c r="G2190" s="5" t="e">
        <f>VLOOKUP(A2190,LastLogonDate!A:D,3,FALSE)</f>
        <v>#N/A</v>
      </c>
      <c r="H2190" s="5" t="e">
        <f>VLOOKUP(A2190,LastLogonDate!A:D,4,FALSE)</f>
        <v>#N/A</v>
      </c>
      <c r="I2190" s="5" t="str">
        <f t="shared" si="69"/>
        <v/>
      </c>
      <c r="J2190" t="str">
        <f t="shared" si="68"/>
        <v>OR dbo.v_R_System.Name0 like''</v>
      </c>
    </row>
    <row r="2191" spans="2:10" x14ac:dyDescent="0.25">
      <c r="B2191" s="2" t="str">
        <f>_xlfn.IFNA(VLOOKUP(A2191,SQLReport!A:F,2,FALSE),IF(A2191="","","Not in SCCM"))</f>
        <v/>
      </c>
      <c r="C2191" s="2" t="b">
        <f>COUNTIF(SQLReport!A:A, A2191)&gt;1</f>
        <v>0</v>
      </c>
      <c r="D2191" s="5" t="str">
        <f>IF(B2191="No",VLOOKUP(A2191,SQLReport!A:F,4,FALSE),"")</f>
        <v/>
      </c>
      <c r="E2191" s="5" t="str">
        <f>_xlfn.IFNA(IF(VLOOKUP(A2191,NewCMDB!A:N,1,FALSE)="","No","Yes"),IF(A2191="","","No"))</f>
        <v/>
      </c>
      <c r="F2191" s="5" t="e">
        <f>VLOOKUP(A2191,LastLogonDate!A:D,2,FALSE)</f>
        <v>#N/A</v>
      </c>
      <c r="G2191" s="5" t="e">
        <f>VLOOKUP(A2191,LastLogonDate!A:D,3,FALSE)</f>
        <v>#N/A</v>
      </c>
      <c r="H2191" s="5" t="e">
        <f>VLOOKUP(A2191,LastLogonDate!A:D,4,FALSE)</f>
        <v>#N/A</v>
      </c>
      <c r="I2191" s="5" t="str">
        <f t="shared" si="69"/>
        <v/>
      </c>
      <c r="J2191" t="str">
        <f t="shared" si="68"/>
        <v>OR dbo.v_R_System.Name0 like''</v>
      </c>
    </row>
    <row r="2192" spans="2:10" x14ac:dyDescent="0.25">
      <c r="B2192" s="2" t="str">
        <f>_xlfn.IFNA(VLOOKUP(A2192,SQLReport!A:F,2,FALSE),IF(A2192="","","Not in SCCM"))</f>
        <v/>
      </c>
      <c r="C2192" s="2" t="b">
        <f>COUNTIF(SQLReport!A:A, A2192)&gt;1</f>
        <v>0</v>
      </c>
      <c r="D2192" s="5" t="str">
        <f>IF(B2192="No",VLOOKUP(A2192,SQLReport!A:F,4,FALSE),"")</f>
        <v/>
      </c>
      <c r="E2192" s="5" t="str">
        <f>_xlfn.IFNA(IF(VLOOKUP(A2192,NewCMDB!A:N,1,FALSE)="","No","Yes"),IF(A2192="","","No"))</f>
        <v/>
      </c>
      <c r="F2192" s="5" t="e">
        <f>VLOOKUP(A2192,LastLogonDate!A:D,2,FALSE)</f>
        <v>#N/A</v>
      </c>
      <c r="G2192" s="5" t="e">
        <f>VLOOKUP(A2192,LastLogonDate!A:D,3,FALSE)</f>
        <v>#N/A</v>
      </c>
      <c r="H2192" s="5" t="e">
        <f>VLOOKUP(A2192,LastLogonDate!A:D,4,FALSE)</f>
        <v>#N/A</v>
      </c>
      <c r="I2192" s="5" t="str">
        <f t="shared" si="69"/>
        <v/>
      </c>
      <c r="J2192" t="str">
        <f t="shared" si="68"/>
        <v>OR dbo.v_R_System.Name0 like''</v>
      </c>
    </row>
    <row r="2193" spans="2:10" x14ac:dyDescent="0.25">
      <c r="B2193" s="2" t="str">
        <f>_xlfn.IFNA(VLOOKUP(A2193,SQLReport!A:F,2,FALSE),IF(A2193="","","Not in SCCM"))</f>
        <v/>
      </c>
      <c r="C2193" s="2" t="b">
        <f>COUNTIF(SQLReport!A:A, A2193)&gt;1</f>
        <v>0</v>
      </c>
      <c r="D2193" s="5" t="str">
        <f>IF(B2193="No",VLOOKUP(A2193,SQLReport!A:F,4,FALSE),"")</f>
        <v/>
      </c>
      <c r="E2193" s="5" t="str">
        <f>_xlfn.IFNA(IF(VLOOKUP(A2193,NewCMDB!A:N,1,FALSE)="","No","Yes"),IF(A2193="","","No"))</f>
        <v/>
      </c>
      <c r="F2193" s="5" t="e">
        <f>VLOOKUP(A2193,LastLogonDate!A:D,2,FALSE)</f>
        <v>#N/A</v>
      </c>
      <c r="G2193" s="5" t="e">
        <f>VLOOKUP(A2193,LastLogonDate!A:D,3,FALSE)</f>
        <v>#N/A</v>
      </c>
      <c r="H2193" s="5" t="e">
        <f>VLOOKUP(A2193,LastLogonDate!A:D,4,FALSE)</f>
        <v>#N/A</v>
      </c>
      <c r="I2193" s="5" t="str">
        <f t="shared" si="69"/>
        <v/>
      </c>
      <c r="J2193" t="str">
        <f t="shared" si="68"/>
        <v>OR dbo.v_R_System.Name0 like''</v>
      </c>
    </row>
    <row r="2194" spans="2:10" x14ac:dyDescent="0.25">
      <c r="B2194" s="2" t="str">
        <f>_xlfn.IFNA(VLOOKUP(A2194,SQLReport!A:F,2,FALSE),IF(A2194="","","Not in SCCM"))</f>
        <v/>
      </c>
      <c r="C2194" s="2" t="b">
        <f>COUNTIF(SQLReport!A:A, A2194)&gt;1</f>
        <v>0</v>
      </c>
      <c r="D2194" s="5" t="str">
        <f>IF(B2194="No",VLOOKUP(A2194,SQLReport!A:F,4,FALSE),"")</f>
        <v/>
      </c>
      <c r="E2194" s="5" t="str">
        <f>_xlfn.IFNA(IF(VLOOKUP(A2194,NewCMDB!A:N,1,FALSE)="","No","Yes"),IF(A2194="","","No"))</f>
        <v/>
      </c>
      <c r="F2194" s="5" t="e">
        <f>VLOOKUP(A2194,LastLogonDate!A:D,2,FALSE)</f>
        <v>#N/A</v>
      </c>
      <c r="G2194" s="5" t="e">
        <f>VLOOKUP(A2194,LastLogonDate!A:D,3,FALSE)</f>
        <v>#N/A</v>
      </c>
      <c r="H2194" s="5" t="e">
        <f>VLOOKUP(A2194,LastLogonDate!A:D,4,FALSE)</f>
        <v>#N/A</v>
      </c>
      <c r="I2194" s="5" t="str">
        <f t="shared" si="69"/>
        <v/>
      </c>
      <c r="J2194" t="str">
        <f t="shared" si="68"/>
        <v>OR dbo.v_R_System.Name0 like''</v>
      </c>
    </row>
    <row r="2195" spans="2:10" x14ac:dyDescent="0.25">
      <c r="B2195" s="2" t="str">
        <f>_xlfn.IFNA(VLOOKUP(A2195,SQLReport!A:F,2,FALSE),IF(A2195="","","Not in SCCM"))</f>
        <v/>
      </c>
      <c r="C2195" s="2" t="b">
        <f>COUNTIF(SQLReport!A:A, A2195)&gt;1</f>
        <v>0</v>
      </c>
      <c r="D2195" s="5" t="str">
        <f>IF(B2195="No",VLOOKUP(A2195,SQLReport!A:F,4,FALSE),"")</f>
        <v/>
      </c>
      <c r="E2195" s="5" t="str">
        <f>_xlfn.IFNA(IF(VLOOKUP(A2195,NewCMDB!A:N,1,FALSE)="","No","Yes"),IF(A2195="","","No"))</f>
        <v/>
      </c>
      <c r="F2195" s="5" t="e">
        <f>VLOOKUP(A2195,LastLogonDate!A:D,2,FALSE)</f>
        <v>#N/A</v>
      </c>
      <c r="G2195" s="5" t="e">
        <f>VLOOKUP(A2195,LastLogonDate!A:D,3,FALSE)</f>
        <v>#N/A</v>
      </c>
      <c r="H2195" s="5" t="e">
        <f>VLOOKUP(A2195,LastLogonDate!A:D,4,FALSE)</f>
        <v>#N/A</v>
      </c>
      <c r="I2195" s="5" t="str">
        <f t="shared" si="69"/>
        <v/>
      </c>
      <c r="J2195" t="str">
        <f t="shared" si="68"/>
        <v>OR dbo.v_R_System.Name0 like''</v>
      </c>
    </row>
    <row r="2196" spans="2:10" x14ac:dyDescent="0.25">
      <c r="B2196" s="2" t="str">
        <f>_xlfn.IFNA(VLOOKUP(A2196,SQLReport!A:F,2,FALSE),IF(A2196="","","Not in SCCM"))</f>
        <v/>
      </c>
      <c r="C2196" s="2" t="b">
        <f>COUNTIF(SQLReport!A:A, A2196)&gt;1</f>
        <v>0</v>
      </c>
      <c r="D2196" s="5" t="str">
        <f>IF(B2196="No",VLOOKUP(A2196,SQLReport!A:F,4,FALSE),"")</f>
        <v/>
      </c>
      <c r="E2196" s="5" t="str">
        <f>_xlfn.IFNA(IF(VLOOKUP(A2196,NewCMDB!A:N,1,FALSE)="","No","Yes"),IF(A2196="","","No"))</f>
        <v/>
      </c>
      <c r="F2196" s="5" t="e">
        <f>VLOOKUP(A2196,LastLogonDate!A:D,2,FALSE)</f>
        <v>#N/A</v>
      </c>
      <c r="G2196" s="5" t="e">
        <f>VLOOKUP(A2196,LastLogonDate!A:D,3,FALSE)</f>
        <v>#N/A</v>
      </c>
      <c r="H2196" s="5" t="e">
        <f>VLOOKUP(A2196,LastLogonDate!A:D,4,FALSE)</f>
        <v>#N/A</v>
      </c>
      <c r="I2196" s="5" t="str">
        <f t="shared" si="69"/>
        <v/>
      </c>
      <c r="J2196" t="str">
        <f t="shared" si="68"/>
        <v>OR dbo.v_R_System.Name0 like''</v>
      </c>
    </row>
    <row r="2197" spans="2:10" x14ac:dyDescent="0.25">
      <c r="B2197" s="2" t="str">
        <f>_xlfn.IFNA(VLOOKUP(A2197,SQLReport!A:F,2,FALSE),IF(A2197="","","Not in SCCM"))</f>
        <v/>
      </c>
      <c r="C2197" s="2" t="b">
        <f>COUNTIF(SQLReport!A:A, A2197)&gt;1</f>
        <v>0</v>
      </c>
      <c r="D2197" s="5" t="str">
        <f>IF(B2197="No",VLOOKUP(A2197,SQLReport!A:F,4,FALSE),"")</f>
        <v/>
      </c>
      <c r="E2197" s="5" t="str">
        <f>_xlfn.IFNA(IF(VLOOKUP(A2197,NewCMDB!A:N,1,FALSE)="","No","Yes"),IF(A2197="","","No"))</f>
        <v/>
      </c>
      <c r="F2197" s="5" t="e">
        <f>VLOOKUP(A2197,LastLogonDate!A:D,2,FALSE)</f>
        <v>#N/A</v>
      </c>
      <c r="G2197" s="5" t="e">
        <f>VLOOKUP(A2197,LastLogonDate!A:D,3,FALSE)</f>
        <v>#N/A</v>
      </c>
      <c r="H2197" s="5" t="e">
        <f>VLOOKUP(A2197,LastLogonDate!A:D,4,FALSE)</f>
        <v>#N/A</v>
      </c>
      <c r="I2197" s="5" t="str">
        <f t="shared" si="69"/>
        <v/>
      </c>
      <c r="J2197" t="str">
        <f t="shared" si="68"/>
        <v>OR dbo.v_R_System.Name0 like''</v>
      </c>
    </row>
    <row r="2198" spans="2:10" x14ac:dyDescent="0.25">
      <c r="B2198" s="2" t="str">
        <f>_xlfn.IFNA(VLOOKUP(A2198,SQLReport!A:F,2,FALSE),IF(A2198="","","Not in SCCM"))</f>
        <v/>
      </c>
      <c r="C2198" s="2" t="b">
        <f>COUNTIF(SQLReport!A:A, A2198)&gt;1</f>
        <v>0</v>
      </c>
      <c r="D2198" s="5" t="str">
        <f>IF(B2198="No",VLOOKUP(A2198,SQLReport!A:F,4,FALSE),"")</f>
        <v/>
      </c>
      <c r="E2198" s="5" t="str">
        <f>_xlfn.IFNA(IF(VLOOKUP(A2198,NewCMDB!A:N,1,FALSE)="","No","Yes"),IF(A2198="","","No"))</f>
        <v/>
      </c>
      <c r="F2198" s="5" t="e">
        <f>VLOOKUP(A2198,LastLogonDate!A:D,2,FALSE)</f>
        <v>#N/A</v>
      </c>
      <c r="G2198" s="5" t="e">
        <f>VLOOKUP(A2198,LastLogonDate!A:D,3,FALSE)</f>
        <v>#N/A</v>
      </c>
      <c r="H2198" s="5" t="e">
        <f>VLOOKUP(A2198,LastLogonDate!A:D,4,FALSE)</f>
        <v>#N/A</v>
      </c>
      <c r="I2198" s="5" t="str">
        <f t="shared" si="69"/>
        <v/>
      </c>
      <c r="J2198" t="str">
        <f t="shared" si="68"/>
        <v>OR dbo.v_R_System.Name0 like''</v>
      </c>
    </row>
    <row r="2199" spans="2:10" x14ac:dyDescent="0.25">
      <c r="B2199" s="2" t="str">
        <f>_xlfn.IFNA(VLOOKUP(A2199,SQLReport!A:F,2,FALSE),IF(A2199="","","Not in SCCM"))</f>
        <v/>
      </c>
      <c r="C2199" s="2" t="b">
        <f>COUNTIF(SQLReport!A:A, A2199)&gt;1</f>
        <v>0</v>
      </c>
      <c r="D2199" s="5" t="str">
        <f>IF(B2199="No",VLOOKUP(A2199,SQLReport!A:F,4,FALSE),"")</f>
        <v/>
      </c>
      <c r="E2199" s="5" t="str">
        <f>_xlfn.IFNA(IF(VLOOKUP(A2199,NewCMDB!A:N,1,FALSE)="","No","Yes"),IF(A2199="","","No"))</f>
        <v/>
      </c>
      <c r="F2199" s="5" t="e">
        <f>VLOOKUP(A2199,LastLogonDate!A:D,2,FALSE)</f>
        <v>#N/A</v>
      </c>
      <c r="G2199" s="5" t="e">
        <f>VLOOKUP(A2199,LastLogonDate!A:D,3,FALSE)</f>
        <v>#N/A</v>
      </c>
      <c r="H2199" s="5" t="e">
        <f>VLOOKUP(A2199,LastLogonDate!A:D,4,FALSE)</f>
        <v>#N/A</v>
      </c>
      <c r="I2199" s="5" t="str">
        <f t="shared" si="69"/>
        <v/>
      </c>
      <c r="J2199" t="str">
        <f t="shared" si="68"/>
        <v>OR dbo.v_R_System.Name0 like''</v>
      </c>
    </row>
    <row r="2200" spans="2:10" x14ac:dyDescent="0.25">
      <c r="B2200" s="2" t="str">
        <f>_xlfn.IFNA(VLOOKUP(A2200,SQLReport!A:F,2,FALSE),IF(A2200="","","Not in SCCM"))</f>
        <v/>
      </c>
      <c r="C2200" s="2" t="b">
        <f>COUNTIF(SQLReport!A:A, A2200)&gt;1</f>
        <v>0</v>
      </c>
      <c r="D2200" s="5" t="str">
        <f>IF(B2200="No",VLOOKUP(A2200,SQLReport!A:F,4,FALSE),"")</f>
        <v/>
      </c>
      <c r="E2200" s="5" t="str">
        <f>_xlfn.IFNA(IF(VLOOKUP(A2200,NewCMDB!A:N,1,FALSE)="","No","Yes"),IF(A2200="","","No"))</f>
        <v/>
      </c>
      <c r="F2200" s="5" t="e">
        <f>VLOOKUP(A2200,LastLogonDate!A:D,2,FALSE)</f>
        <v>#N/A</v>
      </c>
      <c r="G2200" s="5" t="e">
        <f>VLOOKUP(A2200,LastLogonDate!A:D,3,FALSE)</f>
        <v>#N/A</v>
      </c>
      <c r="H2200" s="5" t="e">
        <f>VLOOKUP(A2200,LastLogonDate!A:D,4,FALSE)</f>
        <v>#N/A</v>
      </c>
      <c r="I2200" s="5" t="str">
        <f t="shared" si="69"/>
        <v/>
      </c>
      <c r="J2200" t="str">
        <f t="shared" si="68"/>
        <v>OR dbo.v_R_System.Name0 like''</v>
      </c>
    </row>
    <row r="2201" spans="2:10" x14ac:dyDescent="0.25">
      <c r="B2201" s="2" t="str">
        <f>_xlfn.IFNA(VLOOKUP(A2201,SQLReport!A:F,2,FALSE),IF(A2201="","","Not in SCCM"))</f>
        <v/>
      </c>
      <c r="C2201" s="2" t="b">
        <f>COUNTIF(SQLReport!A:A, A2201)&gt;1</f>
        <v>0</v>
      </c>
      <c r="D2201" s="5" t="str">
        <f>IF(B2201="No",VLOOKUP(A2201,SQLReport!A:F,4,FALSE),"")</f>
        <v/>
      </c>
      <c r="E2201" s="5" t="str">
        <f>_xlfn.IFNA(IF(VLOOKUP(A2201,NewCMDB!A:N,1,FALSE)="","No","Yes"),IF(A2201="","","No"))</f>
        <v/>
      </c>
      <c r="F2201" s="5" t="e">
        <f>VLOOKUP(A2201,LastLogonDate!A:D,2,FALSE)</f>
        <v>#N/A</v>
      </c>
      <c r="G2201" s="5" t="e">
        <f>VLOOKUP(A2201,LastLogonDate!A:D,3,FALSE)</f>
        <v>#N/A</v>
      </c>
      <c r="H2201" s="5" t="e">
        <f>VLOOKUP(A2201,LastLogonDate!A:D,4,FALSE)</f>
        <v>#N/A</v>
      </c>
      <c r="I2201" s="5" t="str">
        <f t="shared" si="69"/>
        <v/>
      </c>
      <c r="J2201" t="str">
        <f t="shared" si="68"/>
        <v>OR dbo.v_R_System.Name0 like''</v>
      </c>
    </row>
    <row r="2202" spans="2:10" x14ac:dyDescent="0.25">
      <c r="B2202" s="2" t="str">
        <f>_xlfn.IFNA(VLOOKUP(A2202,SQLReport!A:F,2,FALSE),IF(A2202="","","Not in SCCM"))</f>
        <v/>
      </c>
      <c r="C2202" s="2" t="b">
        <f>COUNTIF(SQLReport!A:A, A2202)&gt;1</f>
        <v>0</v>
      </c>
      <c r="D2202" s="5" t="str">
        <f>IF(B2202="No",VLOOKUP(A2202,SQLReport!A:F,4,FALSE),"")</f>
        <v/>
      </c>
      <c r="E2202" s="5" t="str">
        <f>_xlfn.IFNA(IF(VLOOKUP(A2202,NewCMDB!A:N,1,FALSE)="","No","Yes"),IF(A2202="","","No"))</f>
        <v/>
      </c>
      <c r="F2202" s="5" t="e">
        <f>VLOOKUP(A2202,LastLogonDate!A:D,2,FALSE)</f>
        <v>#N/A</v>
      </c>
      <c r="G2202" s="5" t="e">
        <f>VLOOKUP(A2202,LastLogonDate!A:D,3,FALSE)</f>
        <v>#N/A</v>
      </c>
      <c r="H2202" s="5" t="e">
        <f>VLOOKUP(A2202,LastLogonDate!A:D,4,FALSE)</f>
        <v>#N/A</v>
      </c>
      <c r="I2202" s="5" t="str">
        <f t="shared" si="69"/>
        <v/>
      </c>
      <c r="J2202" t="str">
        <f t="shared" si="68"/>
        <v>OR dbo.v_R_System.Name0 like''</v>
      </c>
    </row>
    <row r="2203" spans="2:10" x14ac:dyDescent="0.25">
      <c r="B2203" s="2" t="str">
        <f>_xlfn.IFNA(VLOOKUP(A2203,SQLReport!A:F,2,FALSE),IF(A2203="","","Not in SCCM"))</f>
        <v/>
      </c>
      <c r="C2203" s="2" t="b">
        <f>COUNTIF(SQLReport!A:A, A2203)&gt;1</f>
        <v>0</v>
      </c>
      <c r="D2203" s="5" t="str">
        <f>IF(B2203="No",VLOOKUP(A2203,SQLReport!A:F,4,FALSE),"")</f>
        <v/>
      </c>
      <c r="E2203" s="5" t="str">
        <f>_xlfn.IFNA(IF(VLOOKUP(A2203,NewCMDB!A:N,1,FALSE)="","No","Yes"),IF(A2203="","","No"))</f>
        <v/>
      </c>
      <c r="F2203" s="5" t="e">
        <f>VLOOKUP(A2203,LastLogonDate!A:D,2,FALSE)</f>
        <v>#N/A</v>
      </c>
      <c r="G2203" s="5" t="e">
        <f>VLOOKUP(A2203,LastLogonDate!A:D,3,FALSE)</f>
        <v>#N/A</v>
      </c>
      <c r="H2203" s="5" t="e">
        <f>VLOOKUP(A2203,LastLogonDate!A:D,4,FALSE)</f>
        <v>#N/A</v>
      </c>
      <c r="I2203" s="5" t="str">
        <f t="shared" si="69"/>
        <v/>
      </c>
      <c r="J2203" t="str">
        <f t="shared" si="68"/>
        <v>OR dbo.v_R_System.Name0 like''</v>
      </c>
    </row>
    <row r="2204" spans="2:10" x14ac:dyDescent="0.25">
      <c r="B2204" s="2" t="str">
        <f>_xlfn.IFNA(VLOOKUP(A2204,SQLReport!A:F,2,FALSE),IF(A2204="","","Not in SCCM"))</f>
        <v/>
      </c>
      <c r="C2204" s="2" t="b">
        <f>COUNTIF(SQLReport!A:A, A2204)&gt;1</f>
        <v>0</v>
      </c>
      <c r="D2204" s="5" t="str">
        <f>IF(B2204="No",VLOOKUP(A2204,SQLReport!A:F,4,FALSE),"")</f>
        <v/>
      </c>
      <c r="E2204" s="5" t="str">
        <f>_xlfn.IFNA(IF(VLOOKUP(A2204,NewCMDB!A:N,1,FALSE)="","No","Yes"),IF(A2204="","","No"))</f>
        <v/>
      </c>
      <c r="F2204" s="5" t="e">
        <f>VLOOKUP(A2204,LastLogonDate!A:D,2,FALSE)</f>
        <v>#N/A</v>
      </c>
      <c r="G2204" s="5" t="e">
        <f>VLOOKUP(A2204,LastLogonDate!A:D,3,FALSE)</f>
        <v>#N/A</v>
      </c>
      <c r="H2204" s="5" t="e">
        <f>VLOOKUP(A2204,LastLogonDate!A:D,4,FALSE)</f>
        <v>#N/A</v>
      </c>
      <c r="I2204" s="5" t="str">
        <f t="shared" si="69"/>
        <v/>
      </c>
      <c r="J2204" t="str">
        <f t="shared" si="68"/>
        <v>OR dbo.v_R_System.Name0 like''</v>
      </c>
    </row>
    <row r="2205" spans="2:10" x14ac:dyDescent="0.25">
      <c r="B2205" s="2" t="str">
        <f>_xlfn.IFNA(VLOOKUP(A2205,SQLReport!A:F,2,FALSE),IF(A2205="","","Not in SCCM"))</f>
        <v/>
      </c>
      <c r="C2205" s="2" t="b">
        <f>COUNTIF(SQLReport!A:A, A2205)&gt;1</f>
        <v>0</v>
      </c>
      <c r="D2205" s="5" t="str">
        <f>IF(B2205="No",VLOOKUP(A2205,SQLReport!A:F,4,FALSE),"")</f>
        <v/>
      </c>
      <c r="E2205" s="5" t="str">
        <f>_xlfn.IFNA(IF(VLOOKUP(A2205,NewCMDB!A:N,1,FALSE)="","No","Yes"),IF(A2205="","","No"))</f>
        <v/>
      </c>
      <c r="F2205" s="5" t="e">
        <f>VLOOKUP(A2205,LastLogonDate!A:D,2,FALSE)</f>
        <v>#N/A</v>
      </c>
      <c r="G2205" s="5" t="e">
        <f>VLOOKUP(A2205,LastLogonDate!A:D,3,FALSE)</f>
        <v>#N/A</v>
      </c>
      <c r="H2205" s="5" t="e">
        <f>VLOOKUP(A2205,LastLogonDate!A:D,4,FALSE)</f>
        <v>#N/A</v>
      </c>
      <c r="I2205" s="5" t="str">
        <f t="shared" si="69"/>
        <v/>
      </c>
      <c r="J2205" t="str">
        <f t="shared" si="68"/>
        <v>OR dbo.v_R_System.Name0 like''</v>
      </c>
    </row>
    <row r="2206" spans="2:10" x14ac:dyDescent="0.25">
      <c r="B2206" s="2" t="str">
        <f>_xlfn.IFNA(VLOOKUP(A2206,SQLReport!A:F,2,FALSE),IF(A2206="","","Not in SCCM"))</f>
        <v/>
      </c>
      <c r="C2206" s="2" t="b">
        <f>COUNTIF(SQLReport!A:A, A2206)&gt;1</f>
        <v>0</v>
      </c>
      <c r="D2206" s="5" t="str">
        <f>IF(B2206="No",VLOOKUP(A2206,SQLReport!A:F,4,FALSE),"")</f>
        <v/>
      </c>
      <c r="E2206" s="5" t="str">
        <f>_xlfn.IFNA(IF(VLOOKUP(A2206,NewCMDB!A:N,1,FALSE)="","No","Yes"),IF(A2206="","","No"))</f>
        <v/>
      </c>
      <c r="F2206" s="5" t="e">
        <f>VLOOKUP(A2206,LastLogonDate!A:D,2,FALSE)</f>
        <v>#N/A</v>
      </c>
      <c r="G2206" s="5" t="e">
        <f>VLOOKUP(A2206,LastLogonDate!A:D,3,FALSE)</f>
        <v>#N/A</v>
      </c>
      <c r="H2206" s="5" t="e">
        <f>VLOOKUP(A2206,LastLogonDate!A:D,4,FALSE)</f>
        <v>#N/A</v>
      </c>
      <c r="I2206" s="5" t="str">
        <f t="shared" si="69"/>
        <v/>
      </c>
      <c r="J2206" t="str">
        <f t="shared" si="68"/>
        <v>OR dbo.v_R_System.Name0 like''</v>
      </c>
    </row>
    <row r="2207" spans="2:10" x14ac:dyDescent="0.25">
      <c r="B2207" s="2" t="str">
        <f>_xlfn.IFNA(VLOOKUP(A2207,SQLReport!A:F,2,FALSE),IF(A2207="","","Not in SCCM"))</f>
        <v/>
      </c>
      <c r="C2207" s="2" t="b">
        <f>COUNTIF(SQLReport!A:A, A2207)&gt;1</f>
        <v>0</v>
      </c>
      <c r="D2207" s="5" t="str">
        <f>IF(B2207="No",VLOOKUP(A2207,SQLReport!A:F,4,FALSE),"")</f>
        <v/>
      </c>
      <c r="E2207" s="5" t="str">
        <f>_xlfn.IFNA(IF(VLOOKUP(A2207,NewCMDB!A:N,1,FALSE)="","No","Yes"),IF(A2207="","","No"))</f>
        <v/>
      </c>
      <c r="F2207" s="5" t="e">
        <f>VLOOKUP(A2207,LastLogonDate!A:D,2,FALSE)</f>
        <v>#N/A</v>
      </c>
      <c r="G2207" s="5" t="e">
        <f>VLOOKUP(A2207,LastLogonDate!A:D,3,FALSE)</f>
        <v>#N/A</v>
      </c>
      <c r="H2207" s="5" t="e">
        <f>VLOOKUP(A2207,LastLogonDate!A:D,4,FALSE)</f>
        <v>#N/A</v>
      </c>
      <c r="I2207" s="5" t="str">
        <f t="shared" si="69"/>
        <v/>
      </c>
      <c r="J2207" t="str">
        <f t="shared" si="68"/>
        <v>OR dbo.v_R_System.Name0 like''</v>
      </c>
    </row>
    <row r="2208" spans="2:10" x14ac:dyDescent="0.25">
      <c r="B2208" s="2" t="str">
        <f>_xlfn.IFNA(VLOOKUP(A2208,SQLReport!A:F,2,FALSE),IF(A2208="","","Not in SCCM"))</f>
        <v/>
      </c>
      <c r="C2208" s="2" t="b">
        <f>COUNTIF(SQLReport!A:A, A2208)&gt;1</f>
        <v>0</v>
      </c>
      <c r="D2208" s="5" t="str">
        <f>IF(B2208="No",VLOOKUP(A2208,SQLReport!A:F,4,FALSE),"")</f>
        <v/>
      </c>
      <c r="E2208" s="5" t="str">
        <f>_xlfn.IFNA(IF(VLOOKUP(A2208,NewCMDB!A:N,1,FALSE)="","No","Yes"),IF(A2208="","","No"))</f>
        <v/>
      </c>
      <c r="F2208" s="5" t="e">
        <f>VLOOKUP(A2208,LastLogonDate!A:D,2,FALSE)</f>
        <v>#N/A</v>
      </c>
      <c r="G2208" s="5" t="e">
        <f>VLOOKUP(A2208,LastLogonDate!A:D,3,FALSE)</f>
        <v>#N/A</v>
      </c>
      <c r="H2208" s="5" t="e">
        <f>VLOOKUP(A2208,LastLogonDate!A:D,4,FALSE)</f>
        <v>#N/A</v>
      </c>
      <c r="I2208" s="5" t="str">
        <f t="shared" si="69"/>
        <v/>
      </c>
      <c r="J2208" t="str">
        <f t="shared" si="68"/>
        <v>OR dbo.v_R_System.Name0 like''</v>
      </c>
    </row>
    <row r="2209" spans="2:10" x14ac:dyDescent="0.25">
      <c r="B2209" s="2" t="str">
        <f>_xlfn.IFNA(VLOOKUP(A2209,SQLReport!A:F,2,FALSE),IF(A2209="","","Not in SCCM"))</f>
        <v/>
      </c>
      <c r="C2209" s="2" t="b">
        <f>COUNTIF(SQLReport!A:A, A2209)&gt;1</f>
        <v>0</v>
      </c>
      <c r="D2209" s="5" t="str">
        <f>IF(B2209="No",VLOOKUP(A2209,SQLReport!A:F,4,FALSE),"")</f>
        <v/>
      </c>
      <c r="E2209" s="5" t="str">
        <f>_xlfn.IFNA(IF(VLOOKUP(A2209,NewCMDB!A:N,1,FALSE)="","No","Yes"),IF(A2209="","","No"))</f>
        <v/>
      </c>
      <c r="F2209" s="5" t="e">
        <f>VLOOKUP(A2209,LastLogonDate!A:D,2,FALSE)</f>
        <v>#N/A</v>
      </c>
      <c r="G2209" s="5" t="e">
        <f>VLOOKUP(A2209,LastLogonDate!A:D,3,FALSE)</f>
        <v>#N/A</v>
      </c>
      <c r="H2209" s="5" t="e">
        <f>VLOOKUP(A2209,LastLogonDate!A:D,4,FALSE)</f>
        <v>#N/A</v>
      </c>
      <c r="I2209" s="5" t="str">
        <f t="shared" si="69"/>
        <v/>
      </c>
      <c r="J2209" t="str">
        <f t="shared" si="68"/>
        <v>OR dbo.v_R_System.Name0 like''</v>
      </c>
    </row>
    <row r="2210" spans="2:10" x14ac:dyDescent="0.25">
      <c r="B2210" s="2" t="str">
        <f>_xlfn.IFNA(VLOOKUP(A2210,SQLReport!A:F,2,FALSE),IF(A2210="","","Not in SCCM"))</f>
        <v/>
      </c>
      <c r="C2210" s="2" t="b">
        <f>COUNTIF(SQLReport!A:A, A2210)&gt;1</f>
        <v>0</v>
      </c>
      <c r="D2210" s="5" t="str">
        <f>IF(B2210="No",VLOOKUP(A2210,SQLReport!A:F,4,FALSE),"")</f>
        <v/>
      </c>
      <c r="E2210" s="5" t="str">
        <f>_xlfn.IFNA(IF(VLOOKUP(A2210,NewCMDB!A:N,1,FALSE)="","No","Yes"),IF(A2210="","","No"))</f>
        <v/>
      </c>
      <c r="F2210" s="5" t="e">
        <f>VLOOKUP(A2210,LastLogonDate!A:D,2,FALSE)</f>
        <v>#N/A</v>
      </c>
      <c r="G2210" s="5" t="e">
        <f>VLOOKUP(A2210,LastLogonDate!A:D,3,FALSE)</f>
        <v>#N/A</v>
      </c>
      <c r="H2210" s="5" t="e">
        <f>VLOOKUP(A2210,LastLogonDate!A:D,4,FALSE)</f>
        <v>#N/A</v>
      </c>
      <c r="I2210" s="5" t="str">
        <f t="shared" si="69"/>
        <v/>
      </c>
      <c r="J2210" t="str">
        <f t="shared" si="68"/>
        <v>OR dbo.v_R_System.Name0 like''</v>
      </c>
    </row>
    <row r="2211" spans="2:10" x14ac:dyDescent="0.25">
      <c r="B2211" s="2" t="str">
        <f>_xlfn.IFNA(VLOOKUP(A2211,SQLReport!A:F,2,FALSE),IF(A2211="","","Not in SCCM"))</f>
        <v/>
      </c>
      <c r="C2211" s="2" t="b">
        <f>COUNTIF(SQLReport!A:A, A2211)&gt;1</f>
        <v>0</v>
      </c>
      <c r="D2211" s="5" t="str">
        <f>IF(B2211="No",VLOOKUP(A2211,SQLReport!A:F,4,FALSE),"")</f>
        <v/>
      </c>
      <c r="E2211" s="5" t="str">
        <f>_xlfn.IFNA(IF(VLOOKUP(A2211,NewCMDB!A:N,1,FALSE)="","No","Yes"),IF(A2211="","","No"))</f>
        <v/>
      </c>
      <c r="F2211" s="5" t="e">
        <f>VLOOKUP(A2211,LastLogonDate!A:D,2,FALSE)</f>
        <v>#N/A</v>
      </c>
      <c r="G2211" s="5" t="e">
        <f>VLOOKUP(A2211,LastLogonDate!A:D,3,FALSE)</f>
        <v>#N/A</v>
      </c>
      <c r="H2211" s="5" t="e">
        <f>VLOOKUP(A2211,LastLogonDate!A:D,4,FALSE)</f>
        <v>#N/A</v>
      </c>
      <c r="I2211" s="5" t="str">
        <f t="shared" si="69"/>
        <v/>
      </c>
      <c r="J2211" t="str">
        <f t="shared" si="68"/>
        <v>OR dbo.v_R_System.Name0 like''</v>
      </c>
    </row>
    <row r="2212" spans="2:10" x14ac:dyDescent="0.25">
      <c r="B2212" s="2" t="str">
        <f>_xlfn.IFNA(VLOOKUP(A2212,SQLReport!A:F,2,FALSE),IF(A2212="","","Not in SCCM"))</f>
        <v/>
      </c>
      <c r="C2212" s="2" t="b">
        <f>COUNTIF(SQLReport!A:A, A2212)&gt;1</f>
        <v>0</v>
      </c>
      <c r="D2212" s="5" t="str">
        <f>IF(B2212="No",VLOOKUP(A2212,SQLReport!A:F,4,FALSE),"")</f>
        <v/>
      </c>
      <c r="E2212" s="5" t="str">
        <f>_xlfn.IFNA(IF(VLOOKUP(A2212,NewCMDB!A:N,1,FALSE)="","No","Yes"),IF(A2212="","","No"))</f>
        <v/>
      </c>
      <c r="F2212" s="5" t="e">
        <f>VLOOKUP(A2212,LastLogonDate!A:D,2,FALSE)</f>
        <v>#N/A</v>
      </c>
      <c r="G2212" s="5" t="e">
        <f>VLOOKUP(A2212,LastLogonDate!A:D,3,FALSE)</f>
        <v>#N/A</v>
      </c>
      <c r="H2212" s="5" t="e">
        <f>VLOOKUP(A2212,LastLogonDate!A:D,4,FALSE)</f>
        <v>#N/A</v>
      </c>
      <c r="I2212" s="5" t="str">
        <f t="shared" si="69"/>
        <v/>
      </c>
      <c r="J2212" t="str">
        <f t="shared" si="68"/>
        <v>OR dbo.v_R_System.Name0 like''</v>
      </c>
    </row>
    <row r="2213" spans="2:10" x14ac:dyDescent="0.25">
      <c r="B2213" s="2" t="str">
        <f>_xlfn.IFNA(VLOOKUP(A2213,SQLReport!A:F,2,FALSE),IF(A2213="","","Not in SCCM"))</f>
        <v/>
      </c>
      <c r="C2213" s="2" t="b">
        <f>COUNTIF(SQLReport!A:A, A2213)&gt;1</f>
        <v>0</v>
      </c>
      <c r="D2213" s="5" t="str">
        <f>IF(B2213="No",VLOOKUP(A2213,SQLReport!A:F,4,FALSE),"")</f>
        <v/>
      </c>
      <c r="E2213" s="5" t="str">
        <f>_xlfn.IFNA(IF(VLOOKUP(A2213,NewCMDB!A:N,1,FALSE)="","No","Yes"),IF(A2213="","","No"))</f>
        <v/>
      </c>
      <c r="F2213" s="5" t="e">
        <f>VLOOKUP(A2213,LastLogonDate!A:D,2,FALSE)</f>
        <v>#N/A</v>
      </c>
      <c r="G2213" s="5" t="e">
        <f>VLOOKUP(A2213,LastLogonDate!A:D,3,FALSE)</f>
        <v>#N/A</v>
      </c>
      <c r="H2213" s="5" t="e">
        <f>VLOOKUP(A2213,LastLogonDate!A:D,4,FALSE)</f>
        <v>#N/A</v>
      </c>
      <c r="I2213" s="5" t="str">
        <f t="shared" si="69"/>
        <v/>
      </c>
      <c r="J2213" t="str">
        <f t="shared" si="68"/>
        <v>OR dbo.v_R_System.Name0 like''</v>
      </c>
    </row>
    <row r="2214" spans="2:10" x14ac:dyDescent="0.25">
      <c r="B2214" s="2" t="str">
        <f>_xlfn.IFNA(VLOOKUP(A2214,SQLReport!A:F,2,FALSE),IF(A2214="","","Not in SCCM"))</f>
        <v/>
      </c>
      <c r="C2214" s="2" t="b">
        <f>COUNTIF(SQLReport!A:A, A2214)&gt;1</f>
        <v>0</v>
      </c>
      <c r="D2214" s="5" t="str">
        <f>IF(B2214="No",VLOOKUP(A2214,SQLReport!A:F,4,FALSE),"")</f>
        <v/>
      </c>
      <c r="E2214" s="5" t="str">
        <f>_xlfn.IFNA(IF(VLOOKUP(A2214,NewCMDB!A:N,1,FALSE)="","No","Yes"),IF(A2214="","","No"))</f>
        <v/>
      </c>
      <c r="F2214" s="5" t="e">
        <f>VLOOKUP(A2214,LastLogonDate!A:D,2,FALSE)</f>
        <v>#N/A</v>
      </c>
      <c r="G2214" s="5" t="e">
        <f>VLOOKUP(A2214,LastLogonDate!A:D,3,FALSE)</f>
        <v>#N/A</v>
      </c>
      <c r="H2214" s="5" t="e">
        <f>VLOOKUP(A2214,LastLogonDate!A:D,4,FALSE)</f>
        <v>#N/A</v>
      </c>
      <c r="I2214" s="5" t="str">
        <f t="shared" si="69"/>
        <v/>
      </c>
      <c r="J2214" t="str">
        <f t="shared" si="68"/>
        <v>OR dbo.v_R_System.Name0 like''</v>
      </c>
    </row>
    <row r="2215" spans="2:10" x14ac:dyDescent="0.25">
      <c r="B2215" s="2" t="str">
        <f>_xlfn.IFNA(VLOOKUP(A2215,SQLReport!A:F,2,FALSE),IF(A2215="","","Not in SCCM"))</f>
        <v/>
      </c>
      <c r="C2215" s="2" t="b">
        <f>COUNTIF(SQLReport!A:A, A2215)&gt;1</f>
        <v>0</v>
      </c>
      <c r="D2215" s="5" t="str">
        <f>IF(B2215="No",VLOOKUP(A2215,SQLReport!A:F,4,FALSE),"")</f>
        <v/>
      </c>
      <c r="E2215" s="5" t="str">
        <f>_xlfn.IFNA(IF(VLOOKUP(A2215,NewCMDB!A:N,1,FALSE)="","No","Yes"),IF(A2215="","","No"))</f>
        <v/>
      </c>
      <c r="F2215" s="5" t="e">
        <f>VLOOKUP(A2215,LastLogonDate!A:D,2,FALSE)</f>
        <v>#N/A</v>
      </c>
      <c r="G2215" s="5" t="e">
        <f>VLOOKUP(A2215,LastLogonDate!A:D,3,FALSE)</f>
        <v>#N/A</v>
      </c>
      <c r="H2215" s="5" t="e">
        <f>VLOOKUP(A2215,LastLogonDate!A:D,4,FALSE)</f>
        <v>#N/A</v>
      </c>
      <c r="I2215" s="5" t="str">
        <f t="shared" si="69"/>
        <v/>
      </c>
      <c r="J2215" t="str">
        <f t="shared" si="68"/>
        <v>OR dbo.v_R_System.Name0 like''</v>
      </c>
    </row>
    <row r="2216" spans="2:10" x14ac:dyDescent="0.25">
      <c r="B2216" s="2" t="str">
        <f>_xlfn.IFNA(VLOOKUP(A2216,SQLReport!A:F,2,FALSE),IF(A2216="","","Not in SCCM"))</f>
        <v/>
      </c>
      <c r="C2216" s="2" t="b">
        <f>COUNTIF(SQLReport!A:A, A2216)&gt;1</f>
        <v>0</v>
      </c>
      <c r="D2216" s="5" t="str">
        <f>IF(B2216="No",VLOOKUP(A2216,SQLReport!A:F,4,FALSE),"")</f>
        <v/>
      </c>
      <c r="E2216" s="5" t="str">
        <f>_xlfn.IFNA(IF(VLOOKUP(A2216,NewCMDB!A:N,1,FALSE)="","No","Yes"),IF(A2216="","","No"))</f>
        <v/>
      </c>
      <c r="F2216" s="5" t="e">
        <f>VLOOKUP(A2216,LastLogonDate!A:D,2,FALSE)</f>
        <v>#N/A</v>
      </c>
      <c r="G2216" s="5" t="e">
        <f>VLOOKUP(A2216,LastLogonDate!A:D,3,FALSE)</f>
        <v>#N/A</v>
      </c>
      <c r="H2216" s="5" t="e">
        <f>VLOOKUP(A2216,LastLogonDate!A:D,4,FALSE)</f>
        <v>#N/A</v>
      </c>
      <c r="I2216" s="5" t="str">
        <f t="shared" si="69"/>
        <v/>
      </c>
      <c r="J2216" t="str">
        <f t="shared" si="68"/>
        <v>OR dbo.v_R_System.Name0 like''</v>
      </c>
    </row>
    <row r="2217" spans="2:10" x14ac:dyDescent="0.25">
      <c r="B2217" s="2" t="str">
        <f>_xlfn.IFNA(VLOOKUP(A2217,SQLReport!A:F,2,FALSE),IF(A2217="","","Not in SCCM"))</f>
        <v/>
      </c>
      <c r="C2217" s="2" t="b">
        <f>COUNTIF(SQLReport!A:A, A2217)&gt;1</f>
        <v>0</v>
      </c>
      <c r="D2217" s="5" t="str">
        <f>IF(B2217="No",VLOOKUP(A2217,SQLReport!A:F,4,FALSE),"")</f>
        <v/>
      </c>
      <c r="E2217" s="5" t="str">
        <f>_xlfn.IFNA(IF(VLOOKUP(A2217,NewCMDB!A:N,1,FALSE)="","No","Yes"),IF(A2217="","","No"))</f>
        <v/>
      </c>
      <c r="F2217" s="5" t="e">
        <f>VLOOKUP(A2217,LastLogonDate!A:D,2,FALSE)</f>
        <v>#N/A</v>
      </c>
      <c r="G2217" s="5" t="e">
        <f>VLOOKUP(A2217,LastLogonDate!A:D,3,FALSE)</f>
        <v>#N/A</v>
      </c>
      <c r="H2217" s="5" t="e">
        <f>VLOOKUP(A2217,LastLogonDate!A:D,4,FALSE)</f>
        <v>#N/A</v>
      </c>
      <c r="I2217" s="5" t="str">
        <f t="shared" si="69"/>
        <v/>
      </c>
      <c r="J2217" t="str">
        <f t="shared" si="68"/>
        <v>OR dbo.v_R_System.Name0 like''</v>
      </c>
    </row>
    <row r="2218" spans="2:10" x14ac:dyDescent="0.25">
      <c r="B2218" s="2" t="str">
        <f>_xlfn.IFNA(VLOOKUP(A2218,SQLReport!A:F,2,FALSE),IF(A2218="","","Not in SCCM"))</f>
        <v/>
      </c>
      <c r="C2218" s="2" t="b">
        <f>COUNTIF(SQLReport!A:A, A2218)&gt;1</f>
        <v>0</v>
      </c>
      <c r="D2218" s="5" t="str">
        <f>IF(B2218="No",VLOOKUP(A2218,SQLReport!A:F,4,FALSE),"")</f>
        <v/>
      </c>
      <c r="E2218" s="5" t="str">
        <f>_xlfn.IFNA(IF(VLOOKUP(A2218,NewCMDB!A:N,1,FALSE)="","No","Yes"),IF(A2218="","","No"))</f>
        <v/>
      </c>
      <c r="F2218" s="5" t="e">
        <f>VLOOKUP(A2218,LastLogonDate!A:D,2,FALSE)</f>
        <v>#N/A</v>
      </c>
      <c r="G2218" s="5" t="e">
        <f>VLOOKUP(A2218,LastLogonDate!A:D,3,FALSE)</f>
        <v>#N/A</v>
      </c>
      <c r="H2218" s="5" t="e">
        <f>VLOOKUP(A2218,LastLogonDate!A:D,4,FALSE)</f>
        <v>#N/A</v>
      </c>
      <c r="I2218" s="5" t="str">
        <f t="shared" si="69"/>
        <v/>
      </c>
      <c r="J2218" t="str">
        <f t="shared" si="68"/>
        <v>OR dbo.v_R_System.Name0 like''</v>
      </c>
    </row>
    <row r="2219" spans="2:10" x14ac:dyDescent="0.25">
      <c r="B2219" s="2" t="str">
        <f>_xlfn.IFNA(VLOOKUP(A2219,SQLReport!A:F,2,FALSE),IF(A2219="","","Not in SCCM"))</f>
        <v/>
      </c>
      <c r="C2219" s="2" t="b">
        <f>COUNTIF(SQLReport!A:A, A2219)&gt;1</f>
        <v>0</v>
      </c>
      <c r="D2219" s="5" t="str">
        <f>IF(B2219="No",VLOOKUP(A2219,SQLReport!A:F,4,FALSE),"")</f>
        <v/>
      </c>
      <c r="E2219" s="5" t="str">
        <f>_xlfn.IFNA(IF(VLOOKUP(A2219,NewCMDB!A:N,1,FALSE)="","No","Yes"),IF(A2219="","","No"))</f>
        <v/>
      </c>
      <c r="F2219" s="5" t="e">
        <f>VLOOKUP(A2219,LastLogonDate!A:D,2,FALSE)</f>
        <v>#N/A</v>
      </c>
      <c r="G2219" s="5" t="e">
        <f>VLOOKUP(A2219,LastLogonDate!A:D,3,FALSE)</f>
        <v>#N/A</v>
      </c>
      <c r="H2219" s="5" t="e">
        <f>VLOOKUP(A2219,LastLogonDate!A:D,4,FALSE)</f>
        <v>#N/A</v>
      </c>
      <c r="I2219" s="5" t="str">
        <f t="shared" si="69"/>
        <v/>
      </c>
      <c r="J2219" t="str">
        <f t="shared" si="68"/>
        <v>OR dbo.v_R_System.Name0 like''</v>
      </c>
    </row>
    <row r="2220" spans="2:10" x14ac:dyDescent="0.25">
      <c r="B2220" s="2" t="str">
        <f>_xlfn.IFNA(VLOOKUP(A2220,SQLReport!A:F,2,FALSE),IF(A2220="","","Not in SCCM"))</f>
        <v/>
      </c>
      <c r="C2220" s="2" t="b">
        <f>COUNTIF(SQLReport!A:A, A2220)&gt;1</f>
        <v>0</v>
      </c>
      <c r="D2220" s="5" t="str">
        <f>IF(B2220="No",VLOOKUP(A2220,SQLReport!A:F,4,FALSE),"")</f>
        <v/>
      </c>
      <c r="E2220" s="5" t="str">
        <f>_xlfn.IFNA(IF(VLOOKUP(A2220,NewCMDB!A:N,1,FALSE)="","No","Yes"),IF(A2220="","","No"))</f>
        <v/>
      </c>
      <c r="F2220" s="5" t="e">
        <f>VLOOKUP(A2220,LastLogonDate!A:D,2,FALSE)</f>
        <v>#N/A</v>
      </c>
      <c r="G2220" s="5" t="e">
        <f>VLOOKUP(A2220,LastLogonDate!A:D,3,FALSE)</f>
        <v>#N/A</v>
      </c>
      <c r="H2220" s="5" t="e">
        <f>VLOOKUP(A2220,LastLogonDate!A:D,4,FALSE)</f>
        <v>#N/A</v>
      </c>
      <c r="I2220" s="5" t="str">
        <f t="shared" si="69"/>
        <v/>
      </c>
      <c r="J2220" t="str">
        <f t="shared" si="68"/>
        <v>OR dbo.v_R_System.Name0 like''</v>
      </c>
    </row>
    <row r="2221" spans="2:10" x14ac:dyDescent="0.25">
      <c r="B2221" s="2" t="str">
        <f>_xlfn.IFNA(VLOOKUP(A2221,SQLReport!A:F,2,FALSE),IF(A2221="","","Not in SCCM"))</f>
        <v/>
      </c>
      <c r="C2221" s="2" t="b">
        <f>COUNTIF(SQLReport!A:A, A2221)&gt;1</f>
        <v>0</v>
      </c>
      <c r="D2221" s="5" t="str">
        <f>IF(B2221="No",VLOOKUP(A2221,SQLReport!A:F,4,FALSE),"")</f>
        <v/>
      </c>
      <c r="E2221" s="5" t="str">
        <f>_xlfn.IFNA(IF(VLOOKUP(A2221,NewCMDB!A:N,1,FALSE)="","No","Yes"),IF(A2221="","","No"))</f>
        <v/>
      </c>
      <c r="F2221" s="5" t="e">
        <f>VLOOKUP(A2221,LastLogonDate!A:D,2,FALSE)</f>
        <v>#N/A</v>
      </c>
      <c r="G2221" s="5" t="e">
        <f>VLOOKUP(A2221,LastLogonDate!A:D,3,FALSE)</f>
        <v>#N/A</v>
      </c>
      <c r="H2221" s="5" t="e">
        <f>VLOOKUP(A2221,LastLogonDate!A:D,4,FALSE)</f>
        <v>#N/A</v>
      </c>
      <c r="I2221" s="5" t="str">
        <f t="shared" si="69"/>
        <v/>
      </c>
      <c r="J2221" t="str">
        <f t="shared" si="68"/>
        <v>OR dbo.v_R_System.Name0 like''</v>
      </c>
    </row>
    <row r="2222" spans="2:10" x14ac:dyDescent="0.25">
      <c r="B2222" s="2" t="str">
        <f>_xlfn.IFNA(VLOOKUP(A2222,SQLReport!A:F,2,FALSE),IF(A2222="","","Not in SCCM"))</f>
        <v/>
      </c>
      <c r="C2222" s="2" t="b">
        <f>COUNTIF(SQLReport!A:A, A2222)&gt;1</f>
        <v>0</v>
      </c>
      <c r="D2222" s="5" t="str">
        <f>IF(B2222="No",VLOOKUP(A2222,SQLReport!A:F,4,FALSE),"")</f>
        <v/>
      </c>
      <c r="E2222" s="5" t="str">
        <f>_xlfn.IFNA(IF(VLOOKUP(A2222,NewCMDB!A:N,1,FALSE)="","No","Yes"),IF(A2222="","","No"))</f>
        <v/>
      </c>
      <c r="F2222" s="5" t="e">
        <f>VLOOKUP(A2222,LastLogonDate!A:D,2,FALSE)</f>
        <v>#N/A</v>
      </c>
      <c r="G2222" s="5" t="e">
        <f>VLOOKUP(A2222,LastLogonDate!A:D,3,FALSE)</f>
        <v>#N/A</v>
      </c>
      <c r="H2222" s="5" t="e">
        <f>VLOOKUP(A2222,LastLogonDate!A:D,4,FALSE)</f>
        <v>#N/A</v>
      </c>
      <c r="I2222" s="5" t="str">
        <f t="shared" si="69"/>
        <v/>
      </c>
      <c r="J2222" t="str">
        <f t="shared" si="68"/>
        <v>OR dbo.v_R_System.Name0 like''</v>
      </c>
    </row>
    <row r="2223" spans="2:10" x14ac:dyDescent="0.25">
      <c r="B2223" s="2" t="str">
        <f>_xlfn.IFNA(VLOOKUP(A2223,SQLReport!A:F,2,FALSE),IF(A2223="","","Not in SCCM"))</f>
        <v/>
      </c>
      <c r="C2223" s="2" t="b">
        <f>COUNTIF(SQLReport!A:A, A2223)&gt;1</f>
        <v>0</v>
      </c>
      <c r="D2223" s="5" t="str">
        <f>IF(B2223="No",VLOOKUP(A2223,SQLReport!A:F,4,FALSE),"")</f>
        <v/>
      </c>
      <c r="E2223" s="5" t="str">
        <f>_xlfn.IFNA(IF(VLOOKUP(A2223,NewCMDB!A:N,1,FALSE)="","No","Yes"),IF(A2223="","","No"))</f>
        <v/>
      </c>
      <c r="F2223" s="5" t="e">
        <f>VLOOKUP(A2223,LastLogonDate!A:D,2,FALSE)</f>
        <v>#N/A</v>
      </c>
      <c r="G2223" s="5" t="e">
        <f>VLOOKUP(A2223,LastLogonDate!A:D,3,FALSE)</f>
        <v>#N/A</v>
      </c>
      <c r="H2223" s="5" t="e">
        <f>VLOOKUP(A2223,LastLogonDate!A:D,4,FALSE)</f>
        <v>#N/A</v>
      </c>
      <c r="I2223" s="5" t="str">
        <f t="shared" si="69"/>
        <v/>
      </c>
      <c r="J2223" t="str">
        <f t="shared" si="68"/>
        <v>OR dbo.v_R_System.Name0 like''</v>
      </c>
    </row>
    <row r="2224" spans="2:10" x14ac:dyDescent="0.25">
      <c r="B2224" s="2" t="str">
        <f>_xlfn.IFNA(VLOOKUP(A2224,SQLReport!A:F,2,FALSE),IF(A2224="","","Not in SCCM"))</f>
        <v/>
      </c>
      <c r="C2224" s="2" t="b">
        <f>COUNTIF(SQLReport!A:A, A2224)&gt;1</f>
        <v>0</v>
      </c>
      <c r="D2224" s="5" t="str">
        <f>IF(B2224="No",VLOOKUP(A2224,SQLReport!A:F,4,FALSE),"")</f>
        <v/>
      </c>
      <c r="E2224" s="5" t="str">
        <f>_xlfn.IFNA(IF(VLOOKUP(A2224,NewCMDB!A:N,1,FALSE)="","No","Yes"),IF(A2224="","","No"))</f>
        <v/>
      </c>
      <c r="F2224" s="5" t="e">
        <f>VLOOKUP(A2224,LastLogonDate!A:D,2,FALSE)</f>
        <v>#N/A</v>
      </c>
      <c r="G2224" s="5" t="e">
        <f>VLOOKUP(A2224,LastLogonDate!A:D,3,FALSE)</f>
        <v>#N/A</v>
      </c>
      <c r="H2224" s="5" t="e">
        <f>VLOOKUP(A2224,LastLogonDate!A:D,4,FALSE)</f>
        <v>#N/A</v>
      </c>
      <c r="I2224" s="5" t="str">
        <f t="shared" si="69"/>
        <v/>
      </c>
      <c r="J2224" t="str">
        <f t="shared" si="68"/>
        <v>OR dbo.v_R_System.Name0 like''</v>
      </c>
    </row>
    <row r="2225" spans="2:10" x14ac:dyDescent="0.25">
      <c r="B2225" s="2" t="str">
        <f>_xlfn.IFNA(VLOOKUP(A2225,SQLReport!A:F,2,FALSE),IF(A2225="","","Not in SCCM"))</f>
        <v/>
      </c>
      <c r="C2225" s="2" t="b">
        <f>COUNTIF(SQLReport!A:A, A2225)&gt;1</f>
        <v>0</v>
      </c>
      <c r="D2225" s="5" t="str">
        <f>IF(B2225="No",VLOOKUP(A2225,SQLReport!A:F,4,FALSE),"")</f>
        <v/>
      </c>
      <c r="E2225" s="5" t="str">
        <f>_xlfn.IFNA(IF(VLOOKUP(A2225,NewCMDB!A:N,1,FALSE)="","No","Yes"),IF(A2225="","","No"))</f>
        <v/>
      </c>
      <c r="F2225" s="5" t="e">
        <f>VLOOKUP(A2225,LastLogonDate!A:D,2,FALSE)</f>
        <v>#N/A</v>
      </c>
      <c r="G2225" s="5" t="e">
        <f>VLOOKUP(A2225,LastLogonDate!A:D,3,FALSE)</f>
        <v>#N/A</v>
      </c>
      <c r="H2225" s="5" t="e">
        <f>VLOOKUP(A2225,LastLogonDate!A:D,4,FALSE)</f>
        <v>#N/A</v>
      </c>
      <c r="I2225" s="5" t="str">
        <f t="shared" si="69"/>
        <v/>
      </c>
      <c r="J2225" t="str">
        <f t="shared" si="68"/>
        <v>OR dbo.v_R_System.Name0 like''</v>
      </c>
    </row>
    <row r="2226" spans="2:10" x14ac:dyDescent="0.25">
      <c r="B2226" s="2" t="str">
        <f>_xlfn.IFNA(VLOOKUP(A2226,SQLReport!A:F,2,FALSE),IF(A2226="","","Not in SCCM"))</f>
        <v/>
      </c>
      <c r="C2226" s="2" t="b">
        <f>COUNTIF(SQLReport!A:A, A2226)&gt;1</f>
        <v>0</v>
      </c>
      <c r="D2226" s="5" t="str">
        <f>IF(B2226="No",VLOOKUP(A2226,SQLReport!A:F,4,FALSE),"")</f>
        <v/>
      </c>
      <c r="E2226" s="5" t="str">
        <f>_xlfn.IFNA(IF(VLOOKUP(A2226,NewCMDB!A:N,1,FALSE)="","No","Yes"),IF(A2226="","","No"))</f>
        <v/>
      </c>
      <c r="F2226" s="5" t="e">
        <f>VLOOKUP(A2226,LastLogonDate!A:D,2,FALSE)</f>
        <v>#N/A</v>
      </c>
      <c r="G2226" s="5" t="e">
        <f>VLOOKUP(A2226,LastLogonDate!A:D,3,FALSE)</f>
        <v>#N/A</v>
      </c>
      <c r="H2226" s="5" t="e">
        <f>VLOOKUP(A2226,LastLogonDate!A:D,4,FALSE)</f>
        <v>#N/A</v>
      </c>
      <c r="I2226" s="5" t="str">
        <f t="shared" si="69"/>
        <v/>
      </c>
      <c r="J2226" t="str">
        <f t="shared" si="68"/>
        <v>OR dbo.v_R_System.Name0 like''</v>
      </c>
    </row>
    <row r="2227" spans="2:10" x14ac:dyDescent="0.25">
      <c r="B2227" s="2" t="str">
        <f>_xlfn.IFNA(VLOOKUP(A2227,SQLReport!A:F,2,FALSE),IF(A2227="","","Not in SCCM"))</f>
        <v/>
      </c>
      <c r="C2227" s="2" t="b">
        <f>COUNTIF(SQLReport!A:A, A2227)&gt;1</f>
        <v>0</v>
      </c>
      <c r="D2227" s="5" t="str">
        <f>IF(B2227="No",VLOOKUP(A2227,SQLReport!A:F,4,FALSE),"")</f>
        <v/>
      </c>
      <c r="E2227" s="5" t="str">
        <f>_xlfn.IFNA(IF(VLOOKUP(A2227,NewCMDB!A:N,1,FALSE)="","No","Yes"),IF(A2227="","","No"))</f>
        <v/>
      </c>
      <c r="F2227" s="5" t="e">
        <f>VLOOKUP(A2227,LastLogonDate!A:D,2,FALSE)</f>
        <v>#N/A</v>
      </c>
      <c r="G2227" s="5" t="e">
        <f>VLOOKUP(A2227,LastLogonDate!A:D,3,FALSE)</f>
        <v>#N/A</v>
      </c>
      <c r="H2227" s="5" t="e">
        <f>VLOOKUP(A2227,LastLogonDate!A:D,4,FALSE)</f>
        <v>#N/A</v>
      </c>
      <c r="I2227" s="5" t="str">
        <f t="shared" si="69"/>
        <v/>
      </c>
      <c r="J2227" t="str">
        <f t="shared" si="68"/>
        <v>OR dbo.v_R_System.Name0 like''</v>
      </c>
    </row>
    <row r="2228" spans="2:10" x14ac:dyDescent="0.25">
      <c r="B2228" s="2" t="str">
        <f>_xlfn.IFNA(VLOOKUP(A2228,SQLReport!A:F,2,FALSE),IF(A2228="","","Not in SCCM"))</f>
        <v/>
      </c>
      <c r="C2228" s="2" t="b">
        <f>COUNTIF(SQLReport!A:A, A2228)&gt;1</f>
        <v>0</v>
      </c>
      <c r="D2228" s="5" t="str">
        <f>IF(B2228="No",VLOOKUP(A2228,SQLReport!A:F,4,FALSE),"")</f>
        <v/>
      </c>
      <c r="E2228" s="5" t="str">
        <f>_xlfn.IFNA(IF(VLOOKUP(A2228,NewCMDB!A:N,1,FALSE)="","No","Yes"),IF(A2228="","","No"))</f>
        <v/>
      </c>
      <c r="F2228" s="5" t="e">
        <f>VLOOKUP(A2228,LastLogonDate!A:D,2,FALSE)</f>
        <v>#N/A</v>
      </c>
      <c r="G2228" s="5" t="e">
        <f>VLOOKUP(A2228,LastLogonDate!A:D,3,FALSE)</f>
        <v>#N/A</v>
      </c>
      <c r="H2228" s="5" t="e">
        <f>VLOOKUP(A2228,LastLogonDate!A:D,4,FALSE)</f>
        <v>#N/A</v>
      </c>
      <c r="I2228" s="5" t="str">
        <f t="shared" si="69"/>
        <v/>
      </c>
      <c r="J2228" t="str">
        <f t="shared" si="68"/>
        <v>OR dbo.v_R_System.Name0 like''</v>
      </c>
    </row>
    <row r="2229" spans="2:10" x14ac:dyDescent="0.25">
      <c r="B2229" s="2" t="str">
        <f>_xlfn.IFNA(VLOOKUP(A2229,SQLReport!A:F,2,FALSE),IF(A2229="","","Not in SCCM"))</f>
        <v/>
      </c>
      <c r="C2229" s="2" t="b">
        <f>COUNTIF(SQLReport!A:A, A2229)&gt;1</f>
        <v>0</v>
      </c>
      <c r="D2229" s="5" t="str">
        <f>IF(B2229="No",VLOOKUP(A2229,SQLReport!A:F,4,FALSE),"")</f>
        <v/>
      </c>
      <c r="E2229" s="5" t="str">
        <f>_xlfn.IFNA(IF(VLOOKUP(A2229,NewCMDB!A:N,1,FALSE)="","No","Yes"),IF(A2229="","","No"))</f>
        <v/>
      </c>
      <c r="F2229" s="5" t="e">
        <f>VLOOKUP(A2229,LastLogonDate!A:D,2,FALSE)</f>
        <v>#N/A</v>
      </c>
      <c r="G2229" s="5" t="e">
        <f>VLOOKUP(A2229,LastLogonDate!A:D,3,FALSE)</f>
        <v>#N/A</v>
      </c>
      <c r="H2229" s="5" t="e">
        <f>VLOOKUP(A2229,LastLogonDate!A:D,4,FALSE)</f>
        <v>#N/A</v>
      </c>
      <c r="I2229" s="5" t="str">
        <f t="shared" si="69"/>
        <v/>
      </c>
      <c r="J2229" t="str">
        <f t="shared" si="68"/>
        <v>OR dbo.v_R_System.Name0 like''</v>
      </c>
    </row>
    <row r="2230" spans="2:10" x14ac:dyDescent="0.25">
      <c r="B2230" s="2" t="str">
        <f>_xlfn.IFNA(VLOOKUP(A2230,SQLReport!A:F,2,FALSE),IF(A2230="","","Not in SCCM"))</f>
        <v/>
      </c>
      <c r="C2230" s="2" t="b">
        <f>COUNTIF(SQLReport!A:A, A2230)&gt;1</f>
        <v>0</v>
      </c>
      <c r="D2230" s="5" t="str">
        <f>IF(B2230="No",VLOOKUP(A2230,SQLReport!A:F,4,FALSE),"")</f>
        <v/>
      </c>
      <c r="E2230" s="5" t="str">
        <f>_xlfn.IFNA(IF(VLOOKUP(A2230,NewCMDB!A:N,1,FALSE)="","No","Yes"),IF(A2230="","","No"))</f>
        <v/>
      </c>
      <c r="F2230" s="5" t="e">
        <f>VLOOKUP(A2230,LastLogonDate!A:D,2,FALSE)</f>
        <v>#N/A</v>
      </c>
      <c r="G2230" s="5" t="e">
        <f>VLOOKUP(A2230,LastLogonDate!A:D,3,FALSE)</f>
        <v>#N/A</v>
      </c>
      <c r="H2230" s="5" t="e">
        <f>VLOOKUP(A2230,LastLogonDate!A:D,4,FALSE)</f>
        <v>#N/A</v>
      </c>
      <c r="I2230" s="5" t="str">
        <f t="shared" si="69"/>
        <v/>
      </c>
      <c r="J2230" t="str">
        <f t="shared" si="68"/>
        <v>OR dbo.v_R_System.Name0 like''</v>
      </c>
    </row>
    <row r="2231" spans="2:10" x14ac:dyDescent="0.25">
      <c r="B2231" s="2" t="str">
        <f>_xlfn.IFNA(VLOOKUP(A2231,SQLReport!A:F,2,FALSE),IF(A2231="","","Not in SCCM"))</f>
        <v/>
      </c>
      <c r="C2231" s="2" t="b">
        <f>COUNTIF(SQLReport!A:A, A2231)&gt;1</f>
        <v>0</v>
      </c>
      <c r="D2231" s="5" t="str">
        <f>IF(B2231="No",VLOOKUP(A2231,SQLReport!A:F,4,FALSE),"")</f>
        <v/>
      </c>
      <c r="E2231" s="5" t="str">
        <f>_xlfn.IFNA(IF(VLOOKUP(A2231,NewCMDB!A:N,1,FALSE)="","No","Yes"),IF(A2231="","","No"))</f>
        <v/>
      </c>
      <c r="F2231" s="5" t="e">
        <f>VLOOKUP(A2231,LastLogonDate!A:D,2,FALSE)</f>
        <v>#N/A</v>
      </c>
      <c r="G2231" s="5" t="e">
        <f>VLOOKUP(A2231,LastLogonDate!A:D,3,FALSE)</f>
        <v>#N/A</v>
      </c>
      <c r="H2231" s="5" t="e">
        <f>VLOOKUP(A2231,LastLogonDate!A:D,4,FALSE)</f>
        <v>#N/A</v>
      </c>
      <c r="I2231" s="5" t="str">
        <f t="shared" si="69"/>
        <v/>
      </c>
      <c r="J2231" t="str">
        <f t="shared" si="68"/>
        <v>OR dbo.v_R_System.Name0 like''</v>
      </c>
    </row>
    <row r="2232" spans="2:10" x14ac:dyDescent="0.25">
      <c r="B2232" s="2" t="str">
        <f>_xlfn.IFNA(VLOOKUP(A2232,SQLReport!A:F,2,FALSE),IF(A2232="","","Not in SCCM"))</f>
        <v/>
      </c>
      <c r="C2232" s="2" t="b">
        <f>COUNTIF(SQLReport!A:A, A2232)&gt;1</f>
        <v>0</v>
      </c>
      <c r="D2232" s="5" t="str">
        <f>IF(B2232="No",VLOOKUP(A2232,SQLReport!A:F,4,FALSE),"")</f>
        <v/>
      </c>
      <c r="E2232" s="5" t="str">
        <f>_xlfn.IFNA(IF(VLOOKUP(A2232,NewCMDB!A:N,1,FALSE)="","No","Yes"),IF(A2232="","","No"))</f>
        <v/>
      </c>
      <c r="F2232" s="5" t="e">
        <f>VLOOKUP(A2232,LastLogonDate!A:D,2,FALSE)</f>
        <v>#N/A</v>
      </c>
      <c r="G2232" s="5" t="e">
        <f>VLOOKUP(A2232,LastLogonDate!A:D,3,FALSE)</f>
        <v>#N/A</v>
      </c>
      <c r="H2232" s="5" t="e">
        <f>VLOOKUP(A2232,LastLogonDate!A:D,4,FALSE)</f>
        <v>#N/A</v>
      </c>
      <c r="I2232" s="5" t="str">
        <f t="shared" si="69"/>
        <v/>
      </c>
      <c r="J2232" t="str">
        <f t="shared" si="68"/>
        <v>OR dbo.v_R_System.Name0 like''</v>
      </c>
    </row>
    <row r="2233" spans="2:10" x14ac:dyDescent="0.25">
      <c r="B2233" s="2" t="str">
        <f>_xlfn.IFNA(VLOOKUP(A2233,SQLReport!A:F,2,FALSE),IF(A2233="","","Not in SCCM"))</f>
        <v/>
      </c>
      <c r="C2233" s="2" t="b">
        <f>COUNTIF(SQLReport!A:A, A2233)&gt;1</f>
        <v>0</v>
      </c>
      <c r="D2233" s="5" t="str">
        <f>IF(B2233="No",VLOOKUP(A2233,SQLReport!A:F,4,FALSE),"")</f>
        <v/>
      </c>
      <c r="E2233" s="5" t="str">
        <f>_xlfn.IFNA(IF(VLOOKUP(A2233,NewCMDB!A:N,1,FALSE)="","No","Yes"),IF(A2233="","","No"))</f>
        <v/>
      </c>
      <c r="F2233" s="5" t="e">
        <f>VLOOKUP(A2233,LastLogonDate!A:D,2,FALSE)</f>
        <v>#N/A</v>
      </c>
      <c r="G2233" s="5" t="e">
        <f>VLOOKUP(A2233,LastLogonDate!A:D,3,FALSE)</f>
        <v>#N/A</v>
      </c>
      <c r="H2233" s="5" t="e">
        <f>VLOOKUP(A2233,LastLogonDate!A:D,4,FALSE)</f>
        <v>#N/A</v>
      </c>
      <c r="I2233" s="5" t="str">
        <f t="shared" si="69"/>
        <v/>
      </c>
      <c r="J2233" t="str">
        <f t="shared" si="68"/>
        <v>OR dbo.v_R_System.Name0 like''</v>
      </c>
    </row>
    <row r="2234" spans="2:10" x14ac:dyDescent="0.25">
      <c r="B2234" s="2" t="str">
        <f>_xlfn.IFNA(VLOOKUP(A2234,SQLReport!A:F,2,FALSE),IF(A2234="","","Not in SCCM"))</f>
        <v/>
      </c>
      <c r="C2234" s="2" t="b">
        <f>COUNTIF(SQLReport!A:A, A2234)&gt;1</f>
        <v>0</v>
      </c>
      <c r="D2234" s="5" t="str">
        <f>IF(B2234="No",VLOOKUP(A2234,SQLReport!A:F,4,FALSE),"")</f>
        <v/>
      </c>
      <c r="E2234" s="5" t="str">
        <f>_xlfn.IFNA(IF(VLOOKUP(A2234,NewCMDB!A:N,1,FALSE)="","No","Yes"),IF(A2234="","","No"))</f>
        <v/>
      </c>
      <c r="F2234" s="5" t="e">
        <f>VLOOKUP(A2234,LastLogonDate!A:D,2,FALSE)</f>
        <v>#N/A</v>
      </c>
      <c r="G2234" s="5" t="e">
        <f>VLOOKUP(A2234,LastLogonDate!A:D,3,FALSE)</f>
        <v>#N/A</v>
      </c>
      <c r="H2234" s="5" t="e">
        <f>VLOOKUP(A2234,LastLogonDate!A:D,4,FALSE)</f>
        <v>#N/A</v>
      </c>
      <c r="I2234" s="5" t="str">
        <f t="shared" si="69"/>
        <v/>
      </c>
      <c r="J2234" t="str">
        <f t="shared" si="68"/>
        <v>OR dbo.v_R_System.Name0 like''</v>
      </c>
    </row>
    <row r="2235" spans="2:10" x14ac:dyDescent="0.25">
      <c r="B2235" s="2" t="str">
        <f>_xlfn.IFNA(VLOOKUP(A2235,SQLReport!A:F,2,FALSE),IF(A2235="","","Not in SCCM"))</f>
        <v/>
      </c>
      <c r="C2235" s="2" t="b">
        <f>COUNTIF(SQLReport!A:A, A2235)&gt;1</f>
        <v>0</v>
      </c>
      <c r="D2235" s="5" t="str">
        <f>IF(B2235="No",VLOOKUP(A2235,SQLReport!A:F,4,FALSE),"")</f>
        <v/>
      </c>
      <c r="E2235" s="5" t="str">
        <f>_xlfn.IFNA(IF(VLOOKUP(A2235,NewCMDB!A:N,1,FALSE)="","No","Yes"),IF(A2235="","","No"))</f>
        <v/>
      </c>
      <c r="F2235" s="5" t="e">
        <f>VLOOKUP(A2235,LastLogonDate!A:D,2,FALSE)</f>
        <v>#N/A</v>
      </c>
      <c r="G2235" s="5" t="e">
        <f>VLOOKUP(A2235,LastLogonDate!A:D,3,FALSE)</f>
        <v>#N/A</v>
      </c>
      <c r="H2235" s="5" t="e">
        <f>VLOOKUP(A2235,LastLogonDate!A:D,4,FALSE)</f>
        <v>#N/A</v>
      </c>
      <c r="I2235" s="5" t="str">
        <f t="shared" si="69"/>
        <v/>
      </c>
      <c r="J2235" t="str">
        <f t="shared" si="68"/>
        <v>OR dbo.v_R_System.Name0 like''</v>
      </c>
    </row>
    <row r="2236" spans="2:10" x14ac:dyDescent="0.25">
      <c r="B2236" s="2" t="str">
        <f>_xlfn.IFNA(VLOOKUP(A2236,SQLReport!A:F,2,FALSE),IF(A2236="","","Not in SCCM"))</f>
        <v/>
      </c>
      <c r="C2236" s="2" t="b">
        <f>COUNTIF(SQLReport!A:A, A2236)&gt;1</f>
        <v>0</v>
      </c>
      <c r="D2236" s="5" t="str">
        <f>IF(B2236="No",VLOOKUP(A2236,SQLReport!A:F,4,FALSE),"")</f>
        <v/>
      </c>
      <c r="E2236" s="5" t="str">
        <f>_xlfn.IFNA(IF(VLOOKUP(A2236,NewCMDB!A:N,1,FALSE)="","No","Yes"),IF(A2236="","","No"))</f>
        <v/>
      </c>
      <c r="F2236" s="5" t="e">
        <f>VLOOKUP(A2236,LastLogonDate!A:D,2,FALSE)</f>
        <v>#N/A</v>
      </c>
      <c r="G2236" s="5" t="e">
        <f>VLOOKUP(A2236,LastLogonDate!A:D,3,FALSE)</f>
        <v>#N/A</v>
      </c>
      <c r="H2236" s="5" t="e">
        <f>VLOOKUP(A2236,LastLogonDate!A:D,4,FALSE)</f>
        <v>#N/A</v>
      </c>
      <c r="I2236" s="5" t="str">
        <f t="shared" si="69"/>
        <v/>
      </c>
      <c r="J2236" t="str">
        <f t="shared" si="68"/>
        <v>OR dbo.v_R_System.Name0 like''</v>
      </c>
    </row>
    <row r="2237" spans="2:10" x14ac:dyDescent="0.25">
      <c r="B2237" s="2" t="str">
        <f>_xlfn.IFNA(VLOOKUP(A2237,SQLReport!A:F,2,FALSE),IF(A2237="","","Not in SCCM"))</f>
        <v/>
      </c>
      <c r="C2237" s="2" t="b">
        <f>COUNTIF(SQLReport!A:A, A2237)&gt;1</f>
        <v>0</v>
      </c>
      <c r="D2237" s="5" t="str">
        <f>IF(B2237="No",VLOOKUP(A2237,SQLReport!A:F,4,FALSE),"")</f>
        <v/>
      </c>
      <c r="E2237" s="5" t="str">
        <f>_xlfn.IFNA(IF(VLOOKUP(A2237,NewCMDB!A:N,1,FALSE)="","No","Yes"),IF(A2237="","","No"))</f>
        <v/>
      </c>
      <c r="F2237" s="5" t="e">
        <f>VLOOKUP(A2237,LastLogonDate!A:D,2,FALSE)</f>
        <v>#N/A</v>
      </c>
      <c r="G2237" s="5" t="e">
        <f>VLOOKUP(A2237,LastLogonDate!A:D,3,FALSE)</f>
        <v>#N/A</v>
      </c>
      <c r="H2237" s="5" t="e">
        <f>VLOOKUP(A2237,LastLogonDate!A:D,4,FALSE)</f>
        <v>#N/A</v>
      </c>
      <c r="I2237" s="5" t="str">
        <f t="shared" si="69"/>
        <v/>
      </c>
      <c r="J2237" t="str">
        <f t="shared" si="68"/>
        <v>OR dbo.v_R_System.Name0 like''</v>
      </c>
    </row>
    <row r="2238" spans="2:10" x14ac:dyDescent="0.25">
      <c r="B2238" s="2" t="str">
        <f>_xlfn.IFNA(VLOOKUP(A2238,SQLReport!A:F,2,FALSE),IF(A2238="","","Not in SCCM"))</f>
        <v/>
      </c>
      <c r="C2238" s="2" t="b">
        <f>COUNTIF(SQLReport!A:A, A2238)&gt;1</f>
        <v>0</v>
      </c>
      <c r="D2238" s="5" t="str">
        <f>IF(B2238="No",VLOOKUP(A2238,SQLReport!A:F,4,FALSE),"")</f>
        <v/>
      </c>
      <c r="E2238" s="5" t="str">
        <f>_xlfn.IFNA(IF(VLOOKUP(A2238,NewCMDB!A:N,1,FALSE)="","No","Yes"),IF(A2238="","","No"))</f>
        <v/>
      </c>
      <c r="F2238" s="5" t="e">
        <f>VLOOKUP(A2238,LastLogonDate!A:D,2,FALSE)</f>
        <v>#N/A</v>
      </c>
      <c r="G2238" s="5" t="e">
        <f>VLOOKUP(A2238,LastLogonDate!A:D,3,FALSE)</f>
        <v>#N/A</v>
      </c>
      <c r="H2238" s="5" t="e">
        <f>VLOOKUP(A2238,LastLogonDate!A:D,4,FALSE)</f>
        <v>#N/A</v>
      </c>
      <c r="I2238" s="5" t="str">
        <f t="shared" si="69"/>
        <v/>
      </c>
      <c r="J2238" t="str">
        <f t="shared" si="68"/>
        <v>OR dbo.v_R_System.Name0 like''</v>
      </c>
    </row>
    <row r="2239" spans="2:10" x14ac:dyDescent="0.25">
      <c r="B2239" s="2" t="str">
        <f>_xlfn.IFNA(VLOOKUP(A2239,SQLReport!A:F,2,FALSE),IF(A2239="","","Not in SCCM"))</f>
        <v/>
      </c>
      <c r="C2239" s="2" t="b">
        <f>COUNTIF(SQLReport!A:A, A2239)&gt;1</f>
        <v>0</v>
      </c>
      <c r="D2239" s="5" t="str">
        <f>IF(B2239="No",VLOOKUP(A2239,SQLReport!A:F,4,FALSE),"")</f>
        <v/>
      </c>
      <c r="E2239" s="5" t="str">
        <f>_xlfn.IFNA(IF(VLOOKUP(A2239,NewCMDB!A:N,1,FALSE)="","No","Yes"),IF(A2239="","","No"))</f>
        <v/>
      </c>
      <c r="F2239" s="5" t="e">
        <f>VLOOKUP(A2239,LastLogonDate!A:D,2,FALSE)</f>
        <v>#N/A</v>
      </c>
      <c r="G2239" s="5" t="e">
        <f>VLOOKUP(A2239,LastLogonDate!A:D,3,FALSE)</f>
        <v>#N/A</v>
      </c>
      <c r="H2239" s="5" t="e">
        <f>VLOOKUP(A2239,LastLogonDate!A:D,4,FALSE)</f>
        <v>#N/A</v>
      </c>
      <c r="I2239" s="5" t="str">
        <f t="shared" si="69"/>
        <v/>
      </c>
      <c r="J2239" t="str">
        <f t="shared" si="68"/>
        <v>OR dbo.v_R_System.Name0 like''</v>
      </c>
    </row>
    <row r="2240" spans="2:10" x14ac:dyDescent="0.25">
      <c r="B2240" s="2" t="str">
        <f>_xlfn.IFNA(VLOOKUP(A2240,SQLReport!A:F,2,FALSE),IF(A2240="","","Not in SCCM"))</f>
        <v/>
      </c>
      <c r="C2240" s="2" t="b">
        <f>COUNTIF(SQLReport!A:A, A2240)&gt;1</f>
        <v>0</v>
      </c>
      <c r="D2240" s="5" t="str">
        <f>IF(B2240="No",VLOOKUP(A2240,SQLReport!A:F,4,FALSE),"")</f>
        <v/>
      </c>
      <c r="E2240" s="5" t="str">
        <f>_xlfn.IFNA(IF(VLOOKUP(A2240,NewCMDB!A:N,1,FALSE)="","No","Yes"),IF(A2240="","","No"))</f>
        <v/>
      </c>
      <c r="F2240" s="5" t="e">
        <f>VLOOKUP(A2240,LastLogonDate!A:D,2,FALSE)</f>
        <v>#N/A</v>
      </c>
      <c r="G2240" s="5" t="e">
        <f>VLOOKUP(A2240,LastLogonDate!A:D,3,FALSE)</f>
        <v>#N/A</v>
      </c>
      <c r="H2240" s="5" t="e">
        <f>VLOOKUP(A2240,LastLogonDate!A:D,4,FALSE)</f>
        <v>#N/A</v>
      </c>
      <c r="I2240" s="5" t="str">
        <f t="shared" si="69"/>
        <v/>
      </c>
      <c r="J2240" t="str">
        <f t="shared" si="68"/>
        <v>OR dbo.v_R_System.Name0 like''</v>
      </c>
    </row>
    <row r="2241" spans="2:10" x14ac:dyDescent="0.25">
      <c r="B2241" s="2" t="str">
        <f>_xlfn.IFNA(VLOOKUP(A2241,SQLReport!A:F,2,FALSE),IF(A2241="","","Not in SCCM"))</f>
        <v/>
      </c>
      <c r="C2241" s="2" t="b">
        <f>COUNTIF(SQLReport!A:A, A2241)&gt;1</f>
        <v>0</v>
      </c>
      <c r="D2241" s="5" t="str">
        <f>IF(B2241="No",VLOOKUP(A2241,SQLReport!A:F,4,FALSE),"")</f>
        <v/>
      </c>
      <c r="E2241" s="5" t="str">
        <f>_xlfn.IFNA(IF(VLOOKUP(A2241,NewCMDB!A:N,1,FALSE)="","No","Yes"),IF(A2241="","","No"))</f>
        <v/>
      </c>
      <c r="F2241" s="5" t="e">
        <f>VLOOKUP(A2241,LastLogonDate!A:D,2,FALSE)</f>
        <v>#N/A</v>
      </c>
      <c r="G2241" s="5" t="e">
        <f>VLOOKUP(A2241,LastLogonDate!A:D,3,FALSE)</f>
        <v>#N/A</v>
      </c>
      <c r="H2241" s="5" t="e">
        <f>VLOOKUP(A2241,LastLogonDate!A:D,4,FALSE)</f>
        <v>#N/A</v>
      </c>
      <c r="I2241" s="5" t="str">
        <f t="shared" si="69"/>
        <v/>
      </c>
      <c r="J2241" t="str">
        <f t="shared" si="68"/>
        <v>OR dbo.v_R_System.Name0 like''</v>
      </c>
    </row>
    <row r="2242" spans="2:10" x14ac:dyDescent="0.25">
      <c r="B2242" s="2" t="str">
        <f>_xlfn.IFNA(VLOOKUP(A2242,SQLReport!A:F,2,FALSE),IF(A2242="","","Not in SCCM"))</f>
        <v/>
      </c>
      <c r="C2242" s="2" t="b">
        <f>COUNTIF(SQLReport!A:A, A2242)&gt;1</f>
        <v>0</v>
      </c>
      <c r="D2242" s="5" t="str">
        <f>IF(B2242="No",VLOOKUP(A2242,SQLReport!A:F,4,FALSE),"")</f>
        <v/>
      </c>
      <c r="E2242" s="5" t="str">
        <f>_xlfn.IFNA(IF(VLOOKUP(A2242,NewCMDB!A:N,1,FALSE)="","No","Yes"),IF(A2242="","","No"))</f>
        <v/>
      </c>
      <c r="F2242" s="5" t="e">
        <f>VLOOKUP(A2242,LastLogonDate!A:D,2,FALSE)</f>
        <v>#N/A</v>
      </c>
      <c r="G2242" s="5" t="e">
        <f>VLOOKUP(A2242,LastLogonDate!A:D,3,FALSE)</f>
        <v>#N/A</v>
      </c>
      <c r="H2242" s="5" t="e">
        <f>VLOOKUP(A2242,LastLogonDate!A:D,4,FALSE)</f>
        <v>#N/A</v>
      </c>
      <c r="I2242" s="5" t="str">
        <f t="shared" si="69"/>
        <v/>
      </c>
      <c r="J2242" t="str">
        <f t="shared" ref="J2242:J2305" si="70">"OR dbo.v_R_System.Name0 like'"&amp;A2242&amp;"'"</f>
        <v>OR dbo.v_R_System.Name0 like''</v>
      </c>
    </row>
    <row r="2243" spans="2:10" x14ac:dyDescent="0.25">
      <c r="B2243" s="2" t="str">
        <f>_xlfn.IFNA(VLOOKUP(A2243,SQLReport!A:F,2,FALSE),IF(A2243="","","Not in SCCM"))</f>
        <v/>
      </c>
      <c r="C2243" s="2" t="b">
        <f>COUNTIF(SQLReport!A:A, A2243)&gt;1</f>
        <v>0</v>
      </c>
      <c r="D2243" s="5" t="str">
        <f>IF(B2243="No",VLOOKUP(A2243,SQLReport!A:F,4,FALSE),"")</f>
        <v/>
      </c>
      <c r="E2243" s="5" t="str">
        <f>_xlfn.IFNA(IF(VLOOKUP(A2243,NewCMDB!A:N,1,FALSE)="","No","Yes"),IF(A2243="","","No"))</f>
        <v/>
      </c>
      <c r="F2243" s="5" t="e">
        <f>VLOOKUP(A2243,LastLogonDate!A:D,2,FALSE)</f>
        <v>#N/A</v>
      </c>
      <c r="G2243" s="5" t="e">
        <f>VLOOKUP(A2243,LastLogonDate!A:D,3,FALSE)</f>
        <v>#N/A</v>
      </c>
      <c r="H2243" s="5" t="e">
        <f>VLOOKUP(A2243,LastLogonDate!A:D,4,FALSE)</f>
        <v>#N/A</v>
      </c>
      <c r="I2243" s="5" t="str">
        <f t="shared" ref="I2243:I2306" si="71">IF(C2243=TRUE,"Duplicate - SD to Delete",
    IF(B2243="No",("No Client - Creation Date "&amp;TEXT(D2243,"dd/mm/yyyy")),
        IF(B2243="Not In SCCM",B2243,
            IF(E2243="Yes","Now In CMDB",
                IF(AND(B2243="Yes",E2243="No"),"Broken Client / Communications Issue",
                    IF(B2243="",B2243,"#Manual Response")
                )
            )
        )
    )
)</f>
        <v/>
      </c>
      <c r="J2243" t="str">
        <f t="shared" si="70"/>
        <v>OR dbo.v_R_System.Name0 like''</v>
      </c>
    </row>
    <row r="2244" spans="2:10" x14ac:dyDescent="0.25">
      <c r="B2244" s="2" t="str">
        <f>_xlfn.IFNA(VLOOKUP(A2244,SQLReport!A:F,2,FALSE),IF(A2244="","","Not in SCCM"))</f>
        <v/>
      </c>
      <c r="C2244" s="2" t="b">
        <f>COUNTIF(SQLReport!A:A, A2244)&gt;1</f>
        <v>0</v>
      </c>
      <c r="D2244" s="5" t="str">
        <f>IF(B2244="No",VLOOKUP(A2244,SQLReport!A:F,4,FALSE),"")</f>
        <v/>
      </c>
      <c r="E2244" s="5" t="str">
        <f>_xlfn.IFNA(IF(VLOOKUP(A2244,NewCMDB!A:N,1,FALSE)="","No","Yes"),IF(A2244="","","No"))</f>
        <v/>
      </c>
      <c r="F2244" s="5" t="e">
        <f>VLOOKUP(A2244,LastLogonDate!A:D,2,FALSE)</f>
        <v>#N/A</v>
      </c>
      <c r="G2244" s="5" t="e">
        <f>VLOOKUP(A2244,LastLogonDate!A:D,3,FALSE)</f>
        <v>#N/A</v>
      </c>
      <c r="H2244" s="5" t="e">
        <f>VLOOKUP(A2244,LastLogonDate!A:D,4,FALSE)</f>
        <v>#N/A</v>
      </c>
      <c r="I2244" s="5" t="str">
        <f t="shared" si="71"/>
        <v/>
      </c>
      <c r="J2244" t="str">
        <f t="shared" si="70"/>
        <v>OR dbo.v_R_System.Name0 like''</v>
      </c>
    </row>
    <row r="2245" spans="2:10" x14ac:dyDescent="0.25">
      <c r="B2245" s="2" t="str">
        <f>_xlfn.IFNA(VLOOKUP(A2245,SQLReport!A:F,2,FALSE),IF(A2245="","","Not in SCCM"))</f>
        <v/>
      </c>
      <c r="C2245" s="2" t="b">
        <f>COUNTIF(SQLReport!A:A, A2245)&gt;1</f>
        <v>0</v>
      </c>
      <c r="D2245" s="5" t="str">
        <f>IF(B2245="No",VLOOKUP(A2245,SQLReport!A:F,4,FALSE),"")</f>
        <v/>
      </c>
      <c r="E2245" s="5" t="str">
        <f>_xlfn.IFNA(IF(VLOOKUP(A2245,NewCMDB!A:N,1,FALSE)="","No","Yes"),IF(A2245="","","No"))</f>
        <v/>
      </c>
      <c r="F2245" s="5" t="e">
        <f>VLOOKUP(A2245,LastLogonDate!A:D,2,FALSE)</f>
        <v>#N/A</v>
      </c>
      <c r="G2245" s="5" t="e">
        <f>VLOOKUP(A2245,LastLogonDate!A:D,3,FALSE)</f>
        <v>#N/A</v>
      </c>
      <c r="H2245" s="5" t="e">
        <f>VLOOKUP(A2245,LastLogonDate!A:D,4,FALSE)</f>
        <v>#N/A</v>
      </c>
      <c r="I2245" s="5" t="str">
        <f t="shared" si="71"/>
        <v/>
      </c>
      <c r="J2245" t="str">
        <f t="shared" si="70"/>
        <v>OR dbo.v_R_System.Name0 like''</v>
      </c>
    </row>
    <row r="2246" spans="2:10" x14ac:dyDescent="0.25">
      <c r="B2246" s="2" t="str">
        <f>_xlfn.IFNA(VLOOKUP(A2246,SQLReport!A:F,2,FALSE),IF(A2246="","","Not in SCCM"))</f>
        <v/>
      </c>
      <c r="C2246" s="2" t="b">
        <f>COUNTIF(SQLReport!A:A, A2246)&gt;1</f>
        <v>0</v>
      </c>
      <c r="D2246" s="5" t="str">
        <f>IF(B2246="No",VLOOKUP(A2246,SQLReport!A:F,4,FALSE),"")</f>
        <v/>
      </c>
      <c r="E2246" s="5" t="str">
        <f>_xlfn.IFNA(IF(VLOOKUP(A2246,NewCMDB!A:N,1,FALSE)="","No","Yes"),IF(A2246="","","No"))</f>
        <v/>
      </c>
      <c r="F2246" s="5" t="e">
        <f>VLOOKUP(A2246,LastLogonDate!A:D,2,FALSE)</f>
        <v>#N/A</v>
      </c>
      <c r="G2246" s="5" t="e">
        <f>VLOOKUP(A2246,LastLogonDate!A:D,3,FALSE)</f>
        <v>#N/A</v>
      </c>
      <c r="H2246" s="5" t="e">
        <f>VLOOKUP(A2246,LastLogonDate!A:D,4,FALSE)</f>
        <v>#N/A</v>
      </c>
      <c r="I2246" s="5" t="str">
        <f t="shared" si="71"/>
        <v/>
      </c>
      <c r="J2246" t="str">
        <f t="shared" si="70"/>
        <v>OR dbo.v_R_System.Name0 like''</v>
      </c>
    </row>
    <row r="2247" spans="2:10" x14ac:dyDescent="0.25">
      <c r="B2247" s="2" t="str">
        <f>_xlfn.IFNA(VLOOKUP(A2247,SQLReport!A:F,2,FALSE),IF(A2247="","","Not in SCCM"))</f>
        <v/>
      </c>
      <c r="C2247" s="2" t="b">
        <f>COUNTIF(SQLReport!A:A, A2247)&gt;1</f>
        <v>0</v>
      </c>
      <c r="D2247" s="5" t="str">
        <f>IF(B2247="No",VLOOKUP(A2247,SQLReport!A:F,4,FALSE),"")</f>
        <v/>
      </c>
      <c r="E2247" s="5" t="str">
        <f>_xlfn.IFNA(IF(VLOOKUP(A2247,NewCMDB!A:N,1,FALSE)="","No","Yes"),IF(A2247="","","No"))</f>
        <v/>
      </c>
      <c r="F2247" s="5" t="e">
        <f>VLOOKUP(A2247,LastLogonDate!A:D,2,FALSE)</f>
        <v>#N/A</v>
      </c>
      <c r="G2247" s="5" t="e">
        <f>VLOOKUP(A2247,LastLogonDate!A:D,3,FALSE)</f>
        <v>#N/A</v>
      </c>
      <c r="H2247" s="5" t="e">
        <f>VLOOKUP(A2247,LastLogonDate!A:D,4,FALSE)</f>
        <v>#N/A</v>
      </c>
      <c r="I2247" s="5" t="str">
        <f t="shared" si="71"/>
        <v/>
      </c>
      <c r="J2247" t="str">
        <f t="shared" si="70"/>
        <v>OR dbo.v_R_System.Name0 like''</v>
      </c>
    </row>
    <row r="2248" spans="2:10" x14ac:dyDescent="0.25">
      <c r="B2248" s="2" t="str">
        <f>_xlfn.IFNA(VLOOKUP(A2248,SQLReport!A:F,2,FALSE),IF(A2248="","","Not in SCCM"))</f>
        <v/>
      </c>
      <c r="C2248" s="2" t="b">
        <f>COUNTIF(SQLReport!A:A, A2248)&gt;1</f>
        <v>0</v>
      </c>
      <c r="D2248" s="5" t="str">
        <f>IF(B2248="No",VLOOKUP(A2248,SQLReport!A:F,4,FALSE),"")</f>
        <v/>
      </c>
      <c r="E2248" s="5" t="str">
        <f>_xlfn.IFNA(IF(VLOOKUP(A2248,NewCMDB!A:N,1,FALSE)="","No","Yes"),IF(A2248="","","No"))</f>
        <v/>
      </c>
      <c r="F2248" s="5" t="e">
        <f>VLOOKUP(A2248,LastLogonDate!A:D,2,FALSE)</f>
        <v>#N/A</v>
      </c>
      <c r="G2248" s="5" t="e">
        <f>VLOOKUP(A2248,LastLogonDate!A:D,3,FALSE)</f>
        <v>#N/A</v>
      </c>
      <c r="H2248" s="5" t="e">
        <f>VLOOKUP(A2248,LastLogonDate!A:D,4,FALSE)</f>
        <v>#N/A</v>
      </c>
      <c r="I2248" s="5" t="str">
        <f t="shared" si="71"/>
        <v/>
      </c>
      <c r="J2248" t="str">
        <f t="shared" si="70"/>
        <v>OR dbo.v_R_System.Name0 like''</v>
      </c>
    </row>
    <row r="2249" spans="2:10" x14ac:dyDescent="0.25">
      <c r="B2249" s="2" t="str">
        <f>_xlfn.IFNA(VLOOKUP(A2249,SQLReport!A:F,2,FALSE),IF(A2249="","","Not in SCCM"))</f>
        <v/>
      </c>
      <c r="C2249" s="2" t="b">
        <f>COUNTIF(SQLReport!A:A, A2249)&gt;1</f>
        <v>0</v>
      </c>
      <c r="D2249" s="5" t="str">
        <f>IF(B2249="No",VLOOKUP(A2249,SQLReport!A:F,4,FALSE),"")</f>
        <v/>
      </c>
      <c r="E2249" s="5" t="str">
        <f>_xlfn.IFNA(IF(VLOOKUP(A2249,NewCMDB!A:N,1,FALSE)="","No","Yes"),IF(A2249="","","No"))</f>
        <v/>
      </c>
      <c r="F2249" s="5" t="e">
        <f>VLOOKUP(A2249,LastLogonDate!A:D,2,FALSE)</f>
        <v>#N/A</v>
      </c>
      <c r="G2249" s="5" t="e">
        <f>VLOOKUP(A2249,LastLogonDate!A:D,3,FALSE)</f>
        <v>#N/A</v>
      </c>
      <c r="H2249" s="5" t="e">
        <f>VLOOKUP(A2249,LastLogonDate!A:D,4,FALSE)</f>
        <v>#N/A</v>
      </c>
      <c r="I2249" s="5" t="str">
        <f t="shared" si="71"/>
        <v/>
      </c>
      <c r="J2249" t="str">
        <f t="shared" si="70"/>
        <v>OR dbo.v_R_System.Name0 like''</v>
      </c>
    </row>
    <row r="2250" spans="2:10" x14ac:dyDescent="0.25">
      <c r="B2250" s="2" t="str">
        <f>_xlfn.IFNA(VLOOKUP(A2250,SQLReport!A:F,2,FALSE),IF(A2250="","","Not in SCCM"))</f>
        <v/>
      </c>
      <c r="C2250" s="2" t="b">
        <f>COUNTIF(SQLReport!A:A, A2250)&gt;1</f>
        <v>0</v>
      </c>
      <c r="D2250" s="5" t="str">
        <f>IF(B2250="No",VLOOKUP(A2250,SQLReport!A:F,4,FALSE),"")</f>
        <v/>
      </c>
      <c r="E2250" s="5" t="str">
        <f>_xlfn.IFNA(IF(VLOOKUP(A2250,NewCMDB!A:N,1,FALSE)="","No","Yes"),IF(A2250="","","No"))</f>
        <v/>
      </c>
      <c r="F2250" s="5" t="e">
        <f>VLOOKUP(A2250,LastLogonDate!A:D,2,FALSE)</f>
        <v>#N/A</v>
      </c>
      <c r="G2250" s="5" t="e">
        <f>VLOOKUP(A2250,LastLogonDate!A:D,3,FALSE)</f>
        <v>#N/A</v>
      </c>
      <c r="H2250" s="5" t="e">
        <f>VLOOKUP(A2250,LastLogonDate!A:D,4,FALSE)</f>
        <v>#N/A</v>
      </c>
      <c r="I2250" s="5" t="str">
        <f t="shared" si="71"/>
        <v/>
      </c>
      <c r="J2250" t="str">
        <f t="shared" si="70"/>
        <v>OR dbo.v_R_System.Name0 like''</v>
      </c>
    </row>
    <row r="2251" spans="2:10" x14ac:dyDescent="0.25">
      <c r="B2251" s="2" t="str">
        <f>_xlfn.IFNA(VLOOKUP(A2251,SQLReport!A:F,2,FALSE),IF(A2251="","","Not in SCCM"))</f>
        <v/>
      </c>
      <c r="C2251" s="2" t="b">
        <f>COUNTIF(SQLReport!A:A, A2251)&gt;1</f>
        <v>0</v>
      </c>
      <c r="D2251" s="5" t="str">
        <f>IF(B2251="No",VLOOKUP(A2251,SQLReport!A:F,4,FALSE),"")</f>
        <v/>
      </c>
      <c r="E2251" s="5" t="str">
        <f>_xlfn.IFNA(IF(VLOOKUP(A2251,NewCMDB!A:N,1,FALSE)="","No","Yes"),IF(A2251="","","No"))</f>
        <v/>
      </c>
      <c r="F2251" s="5" t="e">
        <f>VLOOKUP(A2251,LastLogonDate!A:D,2,FALSE)</f>
        <v>#N/A</v>
      </c>
      <c r="G2251" s="5" t="e">
        <f>VLOOKUP(A2251,LastLogonDate!A:D,3,FALSE)</f>
        <v>#N/A</v>
      </c>
      <c r="H2251" s="5" t="e">
        <f>VLOOKUP(A2251,LastLogonDate!A:D,4,FALSE)</f>
        <v>#N/A</v>
      </c>
      <c r="I2251" s="5" t="str">
        <f t="shared" si="71"/>
        <v/>
      </c>
      <c r="J2251" t="str">
        <f t="shared" si="70"/>
        <v>OR dbo.v_R_System.Name0 like''</v>
      </c>
    </row>
    <row r="2252" spans="2:10" x14ac:dyDescent="0.25">
      <c r="B2252" s="2" t="str">
        <f>_xlfn.IFNA(VLOOKUP(A2252,SQLReport!A:F,2,FALSE),IF(A2252="","","Not in SCCM"))</f>
        <v/>
      </c>
      <c r="C2252" s="2" t="b">
        <f>COUNTIF(SQLReport!A:A, A2252)&gt;1</f>
        <v>0</v>
      </c>
      <c r="D2252" s="5" t="str">
        <f>IF(B2252="No",VLOOKUP(A2252,SQLReport!A:F,4,FALSE),"")</f>
        <v/>
      </c>
      <c r="E2252" s="5" t="str">
        <f>_xlfn.IFNA(IF(VLOOKUP(A2252,NewCMDB!A:N,1,FALSE)="","No","Yes"),IF(A2252="","","No"))</f>
        <v/>
      </c>
      <c r="F2252" s="5" t="e">
        <f>VLOOKUP(A2252,LastLogonDate!A:D,2,FALSE)</f>
        <v>#N/A</v>
      </c>
      <c r="G2252" s="5" t="e">
        <f>VLOOKUP(A2252,LastLogonDate!A:D,3,FALSE)</f>
        <v>#N/A</v>
      </c>
      <c r="H2252" s="5" t="e">
        <f>VLOOKUP(A2252,LastLogonDate!A:D,4,FALSE)</f>
        <v>#N/A</v>
      </c>
      <c r="I2252" s="5" t="str">
        <f t="shared" si="71"/>
        <v/>
      </c>
      <c r="J2252" t="str">
        <f t="shared" si="70"/>
        <v>OR dbo.v_R_System.Name0 like''</v>
      </c>
    </row>
    <row r="2253" spans="2:10" x14ac:dyDescent="0.25">
      <c r="B2253" s="2" t="str">
        <f>_xlfn.IFNA(VLOOKUP(A2253,SQLReport!A:F,2,FALSE),IF(A2253="","","Not in SCCM"))</f>
        <v/>
      </c>
      <c r="C2253" s="2" t="b">
        <f>COUNTIF(SQLReport!A:A, A2253)&gt;1</f>
        <v>0</v>
      </c>
      <c r="D2253" s="5" t="str">
        <f>IF(B2253="No",VLOOKUP(A2253,SQLReport!A:F,4,FALSE),"")</f>
        <v/>
      </c>
      <c r="E2253" s="5" t="str">
        <f>_xlfn.IFNA(IF(VLOOKUP(A2253,NewCMDB!A:N,1,FALSE)="","No","Yes"),IF(A2253="","","No"))</f>
        <v/>
      </c>
      <c r="F2253" s="5" t="e">
        <f>VLOOKUP(A2253,LastLogonDate!A:D,2,FALSE)</f>
        <v>#N/A</v>
      </c>
      <c r="G2253" s="5" t="e">
        <f>VLOOKUP(A2253,LastLogonDate!A:D,3,FALSE)</f>
        <v>#N/A</v>
      </c>
      <c r="H2253" s="5" t="e">
        <f>VLOOKUP(A2253,LastLogonDate!A:D,4,FALSE)</f>
        <v>#N/A</v>
      </c>
      <c r="I2253" s="5" t="str">
        <f t="shared" si="71"/>
        <v/>
      </c>
      <c r="J2253" t="str">
        <f t="shared" si="70"/>
        <v>OR dbo.v_R_System.Name0 like''</v>
      </c>
    </row>
    <row r="2254" spans="2:10" x14ac:dyDescent="0.25">
      <c r="B2254" s="2" t="str">
        <f>_xlfn.IFNA(VLOOKUP(A2254,SQLReport!A:F,2,FALSE),IF(A2254="","","Not in SCCM"))</f>
        <v/>
      </c>
      <c r="C2254" s="2" t="b">
        <f>COUNTIF(SQLReport!A:A, A2254)&gt;1</f>
        <v>0</v>
      </c>
      <c r="D2254" s="5" t="str">
        <f>IF(B2254="No",VLOOKUP(A2254,SQLReport!A:F,4,FALSE),"")</f>
        <v/>
      </c>
      <c r="E2254" s="5" t="str">
        <f>_xlfn.IFNA(IF(VLOOKUP(A2254,NewCMDB!A:N,1,FALSE)="","No","Yes"),IF(A2254="","","No"))</f>
        <v/>
      </c>
      <c r="F2254" s="5" t="e">
        <f>VLOOKUP(A2254,LastLogonDate!A:D,2,FALSE)</f>
        <v>#N/A</v>
      </c>
      <c r="G2254" s="5" t="e">
        <f>VLOOKUP(A2254,LastLogonDate!A:D,3,FALSE)</f>
        <v>#N/A</v>
      </c>
      <c r="H2254" s="5" t="e">
        <f>VLOOKUP(A2254,LastLogonDate!A:D,4,FALSE)</f>
        <v>#N/A</v>
      </c>
      <c r="I2254" s="5" t="str">
        <f t="shared" si="71"/>
        <v/>
      </c>
      <c r="J2254" t="str">
        <f t="shared" si="70"/>
        <v>OR dbo.v_R_System.Name0 like''</v>
      </c>
    </row>
    <row r="2255" spans="2:10" x14ac:dyDescent="0.25">
      <c r="B2255" s="2" t="str">
        <f>_xlfn.IFNA(VLOOKUP(A2255,SQLReport!A:F,2,FALSE),IF(A2255="","","Not in SCCM"))</f>
        <v/>
      </c>
      <c r="C2255" s="2" t="b">
        <f>COUNTIF(SQLReport!A:A, A2255)&gt;1</f>
        <v>0</v>
      </c>
      <c r="D2255" s="5" t="str">
        <f>IF(B2255="No",VLOOKUP(A2255,SQLReport!A:F,4,FALSE),"")</f>
        <v/>
      </c>
      <c r="E2255" s="5" t="str">
        <f>_xlfn.IFNA(IF(VLOOKUP(A2255,NewCMDB!A:N,1,FALSE)="","No","Yes"),IF(A2255="","","No"))</f>
        <v/>
      </c>
      <c r="F2255" s="5" t="e">
        <f>VLOOKUP(A2255,LastLogonDate!A:D,2,FALSE)</f>
        <v>#N/A</v>
      </c>
      <c r="G2255" s="5" t="e">
        <f>VLOOKUP(A2255,LastLogonDate!A:D,3,FALSE)</f>
        <v>#N/A</v>
      </c>
      <c r="H2255" s="5" t="e">
        <f>VLOOKUP(A2255,LastLogonDate!A:D,4,FALSE)</f>
        <v>#N/A</v>
      </c>
      <c r="I2255" s="5" t="str">
        <f t="shared" si="71"/>
        <v/>
      </c>
      <c r="J2255" t="str">
        <f t="shared" si="70"/>
        <v>OR dbo.v_R_System.Name0 like''</v>
      </c>
    </row>
    <row r="2256" spans="2:10" x14ac:dyDescent="0.25">
      <c r="B2256" s="2" t="str">
        <f>_xlfn.IFNA(VLOOKUP(A2256,SQLReport!A:F,2,FALSE),IF(A2256="","","Not in SCCM"))</f>
        <v/>
      </c>
      <c r="C2256" s="2" t="b">
        <f>COUNTIF(SQLReport!A:A, A2256)&gt;1</f>
        <v>0</v>
      </c>
      <c r="D2256" s="5" t="str">
        <f>IF(B2256="No",VLOOKUP(A2256,SQLReport!A:F,4,FALSE),"")</f>
        <v/>
      </c>
      <c r="E2256" s="5" t="str">
        <f>_xlfn.IFNA(IF(VLOOKUP(A2256,NewCMDB!A:N,1,FALSE)="","No","Yes"),IF(A2256="","","No"))</f>
        <v/>
      </c>
      <c r="F2256" s="5" t="e">
        <f>VLOOKUP(A2256,LastLogonDate!A:D,2,FALSE)</f>
        <v>#N/A</v>
      </c>
      <c r="G2256" s="5" t="e">
        <f>VLOOKUP(A2256,LastLogonDate!A:D,3,FALSE)</f>
        <v>#N/A</v>
      </c>
      <c r="H2256" s="5" t="e">
        <f>VLOOKUP(A2256,LastLogonDate!A:D,4,FALSE)</f>
        <v>#N/A</v>
      </c>
      <c r="I2256" s="5" t="str">
        <f t="shared" si="71"/>
        <v/>
      </c>
      <c r="J2256" t="str">
        <f t="shared" si="70"/>
        <v>OR dbo.v_R_System.Name0 like''</v>
      </c>
    </row>
    <row r="2257" spans="2:10" x14ac:dyDescent="0.25">
      <c r="B2257" s="2" t="str">
        <f>_xlfn.IFNA(VLOOKUP(A2257,SQLReport!A:F,2,FALSE),IF(A2257="","","Not in SCCM"))</f>
        <v/>
      </c>
      <c r="C2257" s="2" t="b">
        <f>COUNTIF(SQLReport!A:A, A2257)&gt;1</f>
        <v>0</v>
      </c>
      <c r="D2257" s="5" t="str">
        <f>IF(B2257="No",VLOOKUP(A2257,SQLReport!A:F,4,FALSE),"")</f>
        <v/>
      </c>
      <c r="E2257" s="5" t="str">
        <f>_xlfn.IFNA(IF(VLOOKUP(A2257,NewCMDB!A:N,1,FALSE)="","No","Yes"),IF(A2257="","","No"))</f>
        <v/>
      </c>
      <c r="F2257" s="5" t="e">
        <f>VLOOKUP(A2257,LastLogonDate!A:D,2,FALSE)</f>
        <v>#N/A</v>
      </c>
      <c r="G2257" s="5" t="e">
        <f>VLOOKUP(A2257,LastLogonDate!A:D,3,FALSE)</f>
        <v>#N/A</v>
      </c>
      <c r="H2257" s="5" t="e">
        <f>VLOOKUP(A2257,LastLogonDate!A:D,4,FALSE)</f>
        <v>#N/A</v>
      </c>
      <c r="I2257" s="5" t="str">
        <f t="shared" si="71"/>
        <v/>
      </c>
      <c r="J2257" t="str">
        <f t="shared" si="70"/>
        <v>OR dbo.v_R_System.Name0 like''</v>
      </c>
    </row>
    <row r="2258" spans="2:10" x14ac:dyDescent="0.25">
      <c r="B2258" s="2" t="str">
        <f>_xlfn.IFNA(VLOOKUP(A2258,SQLReport!A:F,2,FALSE),IF(A2258="","","Not in SCCM"))</f>
        <v/>
      </c>
      <c r="C2258" s="2" t="b">
        <f>COUNTIF(SQLReport!A:A, A2258)&gt;1</f>
        <v>0</v>
      </c>
      <c r="D2258" s="5" t="str">
        <f>IF(B2258="No",VLOOKUP(A2258,SQLReport!A:F,4,FALSE),"")</f>
        <v/>
      </c>
      <c r="E2258" s="5" t="str">
        <f>_xlfn.IFNA(IF(VLOOKUP(A2258,NewCMDB!A:N,1,FALSE)="","No","Yes"),IF(A2258="","","No"))</f>
        <v/>
      </c>
      <c r="F2258" s="5" t="e">
        <f>VLOOKUP(A2258,LastLogonDate!A:D,2,FALSE)</f>
        <v>#N/A</v>
      </c>
      <c r="G2258" s="5" t="e">
        <f>VLOOKUP(A2258,LastLogonDate!A:D,3,FALSE)</f>
        <v>#N/A</v>
      </c>
      <c r="H2258" s="5" t="e">
        <f>VLOOKUP(A2258,LastLogonDate!A:D,4,FALSE)</f>
        <v>#N/A</v>
      </c>
      <c r="I2258" s="5" t="str">
        <f t="shared" si="71"/>
        <v/>
      </c>
      <c r="J2258" t="str">
        <f t="shared" si="70"/>
        <v>OR dbo.v_R_System.Name0 like''</v>
      </c>
    </row>
    <row r="2259" spans="2:10" x14ac:dyDescent="0.25">
      <c r="B2259" s="2" t="str">
        <f>_xlfn.IFNA(VLOOKUP(A2259,SQLReport!A:F,2,FALSE),IF(A2259="","","Not in SCCM"))</f>
        <v/>
      </c>
      <c r="C2259" s="2" t="b">
        <f>COUNTIF(SQLReport!A:A, A2259)&gt;1</f>
        <v>0</v>
      </c>
      <c r="D2259" s="5" t="str">
        <f>IF(B2259="No",VLOOKUP(A2259,SQLReport!A:F,4,FALSE),"")</f>
        <v/>
      </c>
      <c r="E2259" s="5" t="str">
        <f>_xlfn.IFNA(IF(VLOOKUP(A2259,NewCMDB!A:N,1,FALSE)="","No","Yes"),IF(A2259="","","No"))</f>
        <v/>
      </c>
      <c r="F2259" s="5" t="e">
        <f>VLOOKUP(A2259,LastLogonDate!A:D,2,FALSE)</f>
        <v>#N/A</v>
      </c>
      <c r="G2259" s="5" t="e">
        <f>VLOOKUP(A2259,LastLogonDate!A:D,3,FALSE)</f>
        <v>#N/A</v>
      </c>
      <c r="H2259" s="5" t="e">
        <f>VLOOKUP(A2259,LastLogonDate!A:D,4,FALSE)</f>
        <v>#N/A</v>
      </c>
      <c r="I2259" s="5" t="str">
        <f t="shared" si="71"/>
        <v/>
      </c>
      <c r="J2259" t="str">
        <f t="shared" si="70"/>
        <v>OR dbo.v_R_System.Name0 like''</v>
      </c>
    </row>
    <row r="2260" spans="2:10" x14ac:dyDescent="0.25">
      <c r="B2260" s="2" t="str">
        <f>_xlfn.IFNA(VLOOKUP(A2260,SQLReport!A:F,2,FALSE),IF(A2260="","","Not in SCCM"))</f>
        <v/>
      </c>
      <c r="C2260" s="2" t="b">
        <f>COUNTIF(SQLReport!A:A, A2260)&gt;1</f>
        <v>0</v>
      </c>
      <c r="D2260" s="5" t="str">
        <f>IF(B2260="No",VLOOKUP(A2260,SQLReport!A:F,4,FALSE),"")</f>
        <v/>
      </c>
      <c r="E2260" s="5" t="str">
        <f>_xlfn.IFNA(IF(VLOOKUP(A2260,NewCMDB!A:N,1,FALSE)="","No","Yes"),IF(A2260="","","No"))</f>
        <v/>
      </c>
      <c r="F2260" s="5" t="e">
        <f>VLOOKUP(A2260,LastLogonDate!A:D,2,FALSE)</f>
        <v>#N/A</v>
      </c>
      <c r="G2260" s="5" t="e">
        <f>VLOOKUP(A2260,LastLogonDate!A:D,3,FALSE)</f>
        <v>#N/A</v>
      </c>
      <c r="H2260" s="5" t="e">
        <f>VLOOKUP(A2260,LastLogonDate!A:D,4,FALSE)</f>
        <v>#N/A</v>
      </c>
      <c r="I2260" s="5" t="str">
        <f t="shared" si="71"/>
        <v/>
      </c>
      <c r="J2260" t="str">
        <f t="shared" si="70"/>
        <v>OR dbo.v_R_System.Name0 like''</v>
      </c>
    </row>
    <row r="2261" spans="2:10" x14ac:dyDescent="0.25">
      <c r="B2261" s="2" t="str">
        <f>_xlfn.IFNA(VLOOKUP(A2261,SQLReport!A:F,2,FALSE),IF(A2261="","","Not in SCCM"))</f>
        <v/>
      </c>
      <c r="C2261" s="2" t="b">
        <f>COUNTIF(SQLReport!A:A, A2261)&gt;1</f>
        <v>0</v>
      </c>
      <c r="D2261" s="5" t="str">
        <f>IF(B2261="No",VLOOKUP(A2261,SQLReport!A:F,4,FALSE),"")</f>
        <v/>
      </c>
      <c r="E2261" s="5" t="str">
        <f>_xlfn.IFNA(IF(VLOOKUP(A2261,NewCMDB!A:N,1,FALSE)="","No","Yes"),IF(A2261="","","No"))</f>
        <v/>
      </c>
      <c r="F2261" s="5" t="e">
        <f>VLOOKUP(A2261,LastLogonDate!A:D,2,FALSE)</f>
        <v>#N/A</v>
      </c>
      <c r="G2261" s="5" t="e">
        <f>VLOOKUP(A2261,LastLogonDate!A:D,3,FALSE)</f>
        <v>#N/A</v>
      </c>
      <c r="H2261" s="5" t="e">
        <f>VLOOKUP(A2261,LastLogonDate!A:D,4,FALSE)</f>
        <v>#N/A</v>
      </c>
      <c r="I2261" s="5" t="str">
        <f t="shared" si="71"/>
        <v/>
      </c>
      <c r="J2261" t="str">
        <f t="shared" si="70"/>
        <v>OR dbo.v_R_System.Name0 like''</v>
      </c>
    </row>
    <row r="2262" spans="2:10" x14ac:dyDescent="0.25">
      <c r="B2262" s="2" t="str">
        <f>_xlfn.IFNA(VLOOKUP(A2262,SQLReport!A:F,2,FALSE),IF(A2262="","","Not in SCCM"))</f>
        <v/>
      </c>
      <c r="C2262" s="2" t="b">
        <f>COUNTIF(SQLReport!A:A, A2262)&gt;1</f>
        <v>0</v>
      </c>
      <c r="D2262" s="5" t="str">
        <f>IF(B2262="No",VLOOKUP(A2262,SQLReport!A:F,4,FALSE),"")</f>
        <v/>
      </c>
      <c r="E2262" s="5" t="str">
        <f>_xlfn.IFNA(IF(VLOOKUP(A2262,NewCMDB!A:N,1,FALSE)="","No","Yes"),IF(A2262="","","No"))</f>
        <v/>
      </c>
      <c r="F2262" s="5" t="e">
        <f>VLOOKUP(A2262,LastLogonDate!A:D,2,FALSE)</f>
        <v>#N/A</v>
      </c>
      <c r="G2262" s="5" t="e">
        <f>VLOOKUP(A2262,LastLogonDate!A:D,3,FALSE)</f>
        <v>#N/A</v>
      </c>
      <c r="H2262" s="5" t="e">
        <f>VLOOKUP(A2262,LastLogonDate!A:D,4,FALSE)</f>
        <v>#N/A</v>
      </c>
      <c r="I2262" s="5" t="str">
        <f t="shared" si="71"/>
        <v/>
      </c>
      <c r="J2262" t="str">
        <f t="shared" si="70"/>
        <v>OR dbo.v_R_System.Name0 like''</v>
      </c>
    </row>
    <row r="2263" spans="2:10" x14ac:dyDescent="0.25">
      <c r="B2263" s="2" t="str">
        <f>_xlfn.IFNA(VLOOKUP(A2263,SQLReport!A:F,2,FALSE),IF(A2263="","","Not in SCCM"))</f>
        <v/>
      </c>
      <c r="C2263" s="2" t="b">
        <f>COUNTIF(SQLReport!A:A, A2263)&gt;1</f>
        <v>0</v>
      </c>
      <c r="D2263" s="5" t="str">
        <f>IF(B2263="No",VLOOKUP(A2263,SQLReport!A:F,4,FALSE),"")</f>
        <v/>
      </c>
      <c r="E2263" s="5" t="str">
        <f>_xlfn.IFNA(IF(VLOOKUP(A2263,NewCMDB!A:N,1,FALSE)="","No","Yes"),IF(A2263="","","No"))</f>
        <v/>
      </c>
      <c r="F2263" s="5" t="e">
        <f>VLOOKUP(A2263,LastLogonDate!A:D,2,FALSE)</f>
        <v>#N/A</v>
      </c>
      <c r="G2263" s="5" t="e">
        <f>VLOOKUP(A2263,LastLogonDate!A:D,3,FALSE)</f>
        <v>#N/A</v>
      </c>
      <c r="H2263" s="5" t="e">
        <f>VLOOKUP(A2263,LastLogonDate!A:D,4,FALSE)</f>
        <v>#N/A</v>
      </c>
      <c r="I2263" s="5" t="str">
        <f t="shared" si="71"/>
        <v/>
      </c>
      <c r="J2263" t="str">
        <f t="shared" si="70"/>
        <v>OR dbo.v_R_System.Name0 like''</v>
      </c>
    </row>
    <row r="2264" spans="2:10" x14ac:dyDescent="0.25">
      <c r="B2264" s="2" t="str">
        <f>_xlfn.IFNA(VLOOKUP(A2264,SQLReport!A:F,2,FALSE),IF(A2264="","","Not in SCCM"))</f>
        <v/>
      </c>
      <c r="C2264" s="2" t="b">
        <f>COUNTIF(SQLReport!A:A, A2264)&gt;1</f>
        <v>0</v>
      </c>
      <c r="D2264" s="5" t="str">
        <f>IF(B2264="No",VLOOKUP(A2264,SQLReport!A:F,4,FALSE),"")</f>
        <v/>
      </c>
      <c r="E2264" s="5" t="str">
        <f>_xlfn.IFNA(IF(VLOOKUP(A2264,NewCMDB!A:N,1,FALSE)="","No","Yes"),IF(A2264="","","No"))</f>
        <v/>
      </c>
      <c r="F2264" s="5" t="e">
        <f>VLOOKUP(A2264,LastLogonDate!A:D,2,FALSE)</f>
        <v>#N/A</v>
      </c>
      <c r="G2264" s="5" t="e">
        <f>VLOOKUP(A2264,LastLogonDate!A:D,3,FALSE)</f>
        <v>#N/A</v>
      </c>
      <c r="H2264" s="5" t="e">
        <f>VLOOKUP(A2264,LastLogonDate!A:D,4,FALSE)</f>
        <v>#N/A</v>
      </c>
      <c r="I2264" s="5" t="str">
        <f t="shared" si="71"/>
        <v/>
      </c>
      <c r="J2264" t="str">
        <f t="shared" si="70"/>
        <v>OR dbo.v_R_System.Name0 like''</v>
      </c>
    </row>
    <row r="2265" spans="2:10" x14ac:dyDescent="0.25">
      <c r="B2265" s="2" t="str">
        <f>_xlfn.IFNA(VLOOKUP(A2265,SQLReport!A:F,2,FALSE),IF(A2265="","","Not in SCCM"))</f>
        <v/>
      </c>
      <c r="C2265" s="2" t="b">
        <f>COUNTIF(SQLReport!A:A, A2265)&gt;1</f>
        <v>0</v>
      </c>
      <c r="D2265" s="5" t="str">
        <f>IF(B2265="No",VLOOKUP(A2265,SQLReport!A:F,4,FALSE),"")</f>
        <v/>
      </c>
      <c r="E2265" s="5" t="str">
        <f>_xlfn.IFNA(IF(VLOOKUP(A2265,NewCMDB!A:N,1,FALSE)="","No","Yes"),IF(A2265="","","No"))</f>
        <v/>
      </c>
      <c r="F2265" s="5" t="e">
        <f>VLOOKUP(A2265,LastLogonDate!A:D,2,FALSE)</f>
        <v>#N/A</v>
      </c>
      <c r="G2265" s="5" t="e">
        <f>VLOOKUP(A2265,LastLogonDate!A:D,3,FALSE)</f>
        <v>#N/A</v>
      </c>
      <c r="H2265" s="5" t="e">
        <f>VLOOKUP(A2265,LastLogonDate!A:D,4,FALSE)</f>
        <v>#N/A</v>
      </c>
      <c r="I2265" s="5" t="str">
        <f t="shared" si="71"/>
        <v/>
      </c>
      <c r="J2265" t="str">
        <f t="shared" si="70"/>
        <v>OR dbo.v_R_System.Name0 like''</v>
      </c>
    </row>
    <row r="2266" spans="2:10" x14ac:dyDescent="0.25">
      <c r="B2266" s="2" t="str">
        <f>_xlfn.IFNA(VLOOKUP(A2266,SQLReport!A:F,2,FALSE),IF(A2266="","","Not in SCCM"))</f>
        <v/>
      </c>
      <c r="C2266" s="2" t="b">
        <f>COUNTIF(SQLReport!A:A, A2266)&gt;1</f>
        <v>0</v>
      </c>
      <c r="D2266" s="5" t="str">
        <f>IF(B2266="No",VLOOKUP(A2266,SQLReport!A:F,4,FALSE),"")</f>
        <v/>
      </c>
      <c r="E2266" s="5" t="str">
        <f>_xlfn.IFNA(IF(VLOOKUP(A2266,NewCMDB!A:N,1,FALSE)="","No","Yes"),IF(A2266="","","No"))</f>
        <v/>
      </c>
      <c r="F2266" s="5" t="e">
        <f>VLOOKUP(A2266,LastLogonDate!A:D,2,FALSE)</f>
        <v>#N/A</v>
      </c>
      <c r="G2266" s="5" t="e">
        <f>VLOOKUP(A2266,LastLogonDate!A:D,3,FALSE)</f>
        <v>#N/A</v>
      </c>
      <c r="H2266" s="5" t="e">
        <f>VLOOKUP(A2266,LastLogonDate!A:D,4,FALSE)</f>
        <v>#N/A</v>
      </c>
      <c r="I2266" s="5" t="str">
        <f t="shared" si="71"/>
        <v/>
      </c>
      <c r="J2266" t="str">
        <f t="shared" si="70"/>
        <v>OR dbo.v_R_System.Name0 like''</v>
      </c>
    </row>
    <row r="2267" spans="2:10" x14ac:dyDescent="0.25">
      <c r="B2267" s="2" t="str">
        <f>_xlfn.IFNA(VLOOKUP(A2267,SQLReport!A:F,2,FALSE),IF(A2267="","","Not in SCCM"))</f>
        <v/>
      </c>
      <c r="C2267" s="2" t="b">
        <f>COUNTIF(SQLReport!A:A, A2267)&gt;1</f>
        <v>0</v>
      </c>
      <c r="D2267" s="5" t="str">
        <f>IF(B2267="No",VLOOKUP(A2267,SQLReport!A:F,4,FALSE),"")</f>
        <v/>
      </c>
      <c r="E2267" s="5" t="str">
        <f>_xlfn.IFNA(IF(VLOOKUP(A2267,NewCMDB!A:N,1,FALSE)="","No","Yes"),IF(A2267="","","No"))</f>
        <v/>
      </c>
      <c r="F2267" s="5" t="e">
        <f>VLOOKUP(A2267,LastLogonDate!A:D,2,FALSE)</f>
        <v>#N/A</v>
      </c>
      <c r="G2267" s="5" t="e">
        <f>VLOOKUP(A2267,LastLogonDate!A:D,3,FALSE)</f>
        <v>#N/A</v>
      </c>
      <c r="H2267" s="5" t="e">
        <f>VLOOKUP(A2267,LastLogonDate!A:D,4,FALSE)</f>
        <v>#N/A</v>
      </c>
      <c r="I2267" s="5" t="str">
        <f t="shared" si="71"/>
        <v/>
      </c>
      <c r="J2267" t="str">
        <f t="shared" si="70"/>
        <v>OR dbo.v_R_System.Name0 like''</v>
      </c>
    </row>
    <row r="2268" spans="2:10" x14ac:dyDescent="0.25">
      <c r="B2268" s="2" t="str">
        <f>_xlfn.IFNA(VLOOKUP(A2268,SQLReport!A:F,2,FALSE),IF(A2268="","","Not in SCCM"))</f>
        <v/>
      </c>
      <c r="C2268" s="2" t="b">
        <f>COUNTIF(SQLReport!A:A, A2268)&gt;1</f>
        <v>0</v>
      </c>
      <c r="D2268" s="5" t="str">
        <f>IF(B2268="No",VLOOKUP(A2268,SQLReport!A:F,4,FALSE),"")</f>
        <v/>
      </c>
      <c r="E2268" s="5" t="str">
        <f>_xlfn.IFNA(IF(VLOOKUP(A2268,NewCMDB!A:N,1,FALSE)="","No","Yes"),IF(A2268="","","No"))</f>
        <v/>
      </c>
      <c r="F2268" s="5" t="e">
        <f>VLOOKUP(A2268,LastLogonDate!A:D,2,FALSE)</f>
        <v>#N/A</v>
      </c>
      <c r="G2268" s="5" t="e">
        <f>VLOOKUP(A2268,LastLogonDate!A:D,3,FALSE)</f>
        <v>#N/A</v>
      </c>
      <c r="H2268" s="5" t="e">
        <f>VLOOKUP(A2268,LastLogonDate!A:D,4,FALSE)</f>
        <v>#N/A</v>
      </c>
      <c r="I2268" s="5" t="str">
        <f t="shared" si="71"/>
        <v/>
      </c>
      <c r="J2268" t="str">
        <f t="shared" si="70"/>
        <v>OR dbo.v_R_System.Name0 like''</v>
      </c>
    </row>
    <row r="2269" spans="2:10" x14ac:dyDescent="0.25">
      <c r="B2269" s="2" t="str">
        <f>_xlfn.IFNA(VLOOKUP(A2269,SQLReport!A:F,2,FALSE),IF(A2269="","","Not in SCCM"))</f>
        <v/>
      </c>
      <c r="C2269" s="2" t="b">
        <f>COUNTIF(SQLReport!A:A, A2269)&gt;1</f>
        <v>0</v>
      </c>
      <c r="D2269" s="5" t="str">
        <f>IF(B2269="No",VLOOKUP(A2269,SQLReport!A:F,4,FALSE),"")</f>
        <v/>
      </c>
      <c r="E2269" s="5" t="str">
        <f>_xlfn.IFNA(IF(VLOOKUP(A2269,NewCMDB!A:N,1,FALSE)="","No","Yes"),IF(A2269="","","No"))</f>
        <v/>
      </c>
      <c r="F2269" s="5" t="e">
        <f>VLOOKUP(A2269,LastLogonDate!A:D,2,FALSE)</f>
        <v>#N/A</v>
      </c>
      <c r="G2269" s="5" t="e">
        <f>VLOOKUP(A2269,LastLogonDate!A:D,3,FALSE)</f>
        <v>#N/A</v>
      </c>
      <c r="H2269" s="5" t="e">
        <f>VLOOKUP(A2269,LastLogonDate!A:D,4,FALSE)</f>
        <v>#N/A</v>
      </c>
      <c r="I2269" s="5" t="str">
        <f t="shared" si="71"/>
        <v/>
      </c>
      <c r="J2269" t="str">
        <f t="shared" si="70"/>
        <v>OR dbo.v_R_System.Name0 like''</v>
      </c>
    </row>
    <row r="2270" spans="2:10" x14ac:dyDescent="0.25">
      <c r="B2270" s="2" t="str">
        <f>_xlfn.IFNA(VLOOKUP(A2270,SQLReport!A:F,2,FALSE),IF(A2270="","","Not in SCCM"))</f>
        <v/>
      </c>
      <c r="C2270" s="2" t="b">
        <f>COUNTIF(SQLReport!A:A, A2270)&gt;1</f>
        <v>0</v>
      </c>
      <c r="D2270" s="5" t="str">
        <f>IF(B2270="No",VLOOKUP(A2270,SQLReport!A:F,4,FALSE),"")</f>
        <v/>
      </c>
      <c r="E2270" s="5" t="str">
        <f>_xlfn.IFNA(IF(VLOOKUP(A2270,NewCMDB!A:N,1,FALSE)="","No","Yes"),IF(A2270="","","No"))</f>
        <v/>
      </c>
      <c r="F2270" s="5" t="e">
        <f>VLOOKUP(A2270,LastLogonDate!A:D,2,FALSE)</f>
        <v>#N/A</v>
      </c>
      <c r="G2270" s="5" t="e">
        <f>VLOOKUP(A2270,LastLogonDate!A:D,3,FALSE)</f>
        <v>#N/A</v>
      </c>
      <c r="H2270" s="5" t="e">
        <f>VLOOKUP(A2270,LastLogonDate!A:D,4,FALSE)</f>
        <v>#N/A</v>
      </c>
      <c r="I2270" s="5" t="str">
        <f t="shared" si="71"/>
        <v/>
      </c>
      <c r="J2270" t="str">
        <f t="shared" si="70"/>
        <v>OR dbo.v_R_System.Name0 like''</v>
      </c>
    </row>
    <row r="2271" spans="2:10" x14ac:dyDescent="0.25">
      <c r="B2271" s="2" t="str">
        <f>_xlfn.IFNA(VLOOKUP(A2271,SQLReport!A:F,2,FALSE),IF(A2271="","","Not in SCCM"))</f>
        <v/>
      </c>
      <c r="C2271" s="2" t="b">
        <f>COUNTIF(SQLReport!A:A, A2271)&gt;1</f>
        <v>0</v>
      </c>
      <c r="D2271" s="5" t="str">
        <f>IF(B2271="No",VLOOKUP(A2271,SQLReport!A:F,4,FALSE),"")</f>
        <v/>
      </c>
      <c r="E2271" s="5" t="str">
        <f>_xlfn.IFNA(IF(VLOOKUP(A2271,NewCMDB!A:N,1,FALSE)="","No","Yes"),IF(A2271="","","No"))</f>
        <v/>
      </c>
      <c r="F2271" s="5" t="e">
        <f>VLOOKUP(A2271,LastLogonDate!A:D,2,FALSE)</f>
        <v>#N/A</v>
      </c>
      <c r="G2271" s="5" t="e">
        <f>VLOOKUP(A2271,LastLogonDate!A:D,3,FALSE)</f>
        <v>#N/A</v>
      </c>
      <c r="H2271" s="5" t="e">
        <f>VLOOKUP(A2271,LastLogonDate!A:D,4,FALSE)</f>
        <v>#N/A</v>
      </c>
      <c r="I2271" s="5" t="str">
        <f t="shared" si="71"/>
        <v/>
      </c>
      <c r="J2271" t="str">
        <f t="shared" si="70"/>
        <v>OR dbo.v_R_System.Name0 like''</v>
      </c>
    </row>
    <row r="2272" spans="2:10" x14ac:dyDescent="0.25">
      <c r="B2272" s="2" t="str">
        <f>_xlfn.IFNA(VLOOKUP(A2272,SQLReport!A:F,2,FALSE),IF(A2272="","","Not in SCCM"))</f>
        <v/>
      </c>
      <c r="C2272" s="2" t="b">
        <f>COUNTIF(SQLReport!A:A, A2272)&gt;1</f>
        <v>0</v>
      </c>
      <c r="D2272" s="5" t="str">
        <f>IF(B2272="No",VLOOKUP(A2272,SQLReport!A:F,4,FALSE),"")</f>
        <v/>
      </c>
      <c r="E2272" s="5" t="str">
        <f>_xlfn.IFNA(IF(VLOOKUP(A2272,NewCMDB!A:N,1,FALSE)="","No","Yes"),IF(A2272="","","No"))</f>
        <v/>
      </c>
      <c r="F2272" s="5" t="e">
        <f>VLOOKUP(A2272,LastLogonDate!A:D,2,FALSE)</f>
        <v>#N/A</v>
      </c>
      <c r="G2272" s="5" t="e">
        <f>VLOOKUP(A2272,LastLogonDate!A:D,3,FALSE)</f>
        <v>#N/A</v>
      </c>
      <c r="H2272" s="5" t="e">
        <f>VLOOKUP(A2272,LastLogonDate!A:D,4,FALSE)</f>
        <v>#N/A</v>
      </c>
      <c r="I2272" s="5" t="str">
        <f t="shared" si="71"/>
        <v/>
      </c>
      <c r="J2272" t="str">
        <f t="shared" si="70"/>
        <v>OR dbo.v_R_System.Name0 like''</v>
      </c>
    </row>
    <row r="2273" spans="2:10" x14ac:dyDescent="0.25">
      <c r="B2273" s="2" t="str">
        <f>_xlfn.IFNA(VLOOKUP(A2273,SQLReport!A:F,2,FALSE),IF(A2273="","","Not in SCCM"))</f>
        <v/>
      </c>
      <c r="C2273" s="2" t="b">
        <f>COUNTIF(SQLReport!A:A, A2273)&gt;1</f>
        <v>0</v>
      </c>
      <c r="D2273" s="5" t="str">
        <f>IF(B2273="No",VLOOKUP(A2273,SQLReport!A:F,4,FALSE),"")</f>
        <v/>
      </c>
      <c r="E2273" s="5" t="str">
        <f>_xlfn.IFNA(IF(VLOOKUP(A2273,NewCMDB!A:N,1,FALSE)="","No","Yes"),IF(A2273="","","No"))</f>
        <v/>
      </c>
      <c r="F2273" s="5" t="e">
        <f>VLOOKUP(A2273,LastLogonDate!A:D,2,FALSE)</f>
        <v>#N/A</v>
      </c>
      <c r="G2273" s="5" t="e">
        <f>VLOOKUP(A2273,LastLogonDate!A:D,3,FALSE)</f>
        <v>#N/A</v>
      </c>
      <c r="H2273" s="5" t="e">
        <f>VLOOKUP(A2273,LastLogonDate!A:D,4,FALSE)</f>
        <v>#N/A</v>
      </c>
      <c r="I2273" s="5" t="str">
        <f t="shared" si="71"/>
        <v/>
      </c>
      <c r="J2273" t="str">
        <f t="shared" si="70"/>
        <v>OR dbo.v_R_System.Name0 like''</v>
      </c>
    </row>
    <row r="2274" spans="2:10" x14ac:dyDescent="0.25">
      <c r="B2274" s="2" t="str">
        <f>_xlfn.IFNA(VLOOKUP(A2274,SQLReport!A:F,2,FALSE),IF(A2274="","","Not in SCCM"))</f>
        <v/>
      </c>
      <c r="C2274" s="2" t="b">
        <f>COUNTIF(SQLReport!A:A, A2274)&gt;1</f>
        <v>0</v>
      </c>
      <c r="D2274" s="5" t="str">
        <f>IF(B2274="No",VLOOKUP(A2274,SQLReport!A:F,4,FALSE),"")</f>
        <v/>
      </c>
      <c r="E2274" s="5" t="str">
        <f>_xlfn.IFNA(IF(VLOOKUP(A2274,NewCMDB!A:N,1,FALSE)="","No","Yes"),IF(A2274="","","No"))</f>
        <v/>
      </c>
      <c r="F2274" s="5" t="e">
        <f>VLOOKUP(A2274,LastLogonDate!A:D,2,FALSE)</f>
        <v>#N/A</v>
      </c>
      <c r="G2274" s="5" t="e">
        <f>VLOOKUP(A2274,LastLogonDate!A:D,3,FALSE)</f>
        <v>#N/A</v>
      </c>
      <c r="H2274" s="5" t="e">
        <f>VLOOKUP(A2274,LastLogonDate!A:D,4,FALSE)</f>
        <v>#N/A</v>
      </c>
      <c r="I2274" s="5" t="str">
        <f t="shared" si="71"/>
        <v/>
      </c>
      <c r="J2274" t="str">
        <f t="shared" si="70"/>
        <v>OR dbo.v_R_System.Name0 like''</v>
      </c>
    </row>
    <row r="2275" spans="2:10" x14ac:dyDescent="0.25">
      <c r="B2275" s="2" t="str">
        <f>_xlfn.IFNA(VLOOKUP(A2275,SQLReport!A:F,2,FALSE),IF(A2275="","","Not in SCCM"))</f>
        <v/>
      </c>
      <c r="C2275" s="2" t="b">
        <f>COUNTIF(SQLReport!A:A, A2275)&gt;1</f>
        <v>0</v>
      </c>
      <c r="D2275" s="5" t="str">
        <f>IF(B2275="No",VLOOKUP(A2275,SQLReport!A:F,4,FALSE),"")</f>
        <v/>
      </c>
      <c r="E2275" s="5" t="str">
        <f>_xlfn.IFNA(IF(VLOOKUP(A2275,NewCMDB!A:N,1,FALSE)="","No","Yes"),IF(A2275="","","No"))</f>
        <v/>
      </c>
      <c r="F2275" s="5" t="e">
        <f>VLOOKUP(A2275,LastLogonDate!A:D,2,FALSE)</f>
        <v>#N/A</v>
      </c>
      <c r="G2275" s="5" t="e">
        <f>VLOOKUP(A2275,LastLogonDate!A:D,3,FALSE)</f>
        <v>#N/A</v>
      </c>
      <c r="H2275" s="5" t="e">
        <f>VLOOKUP(A2275,LastLogonDate!A:D,4,FALSE)</f>
        <v>#N/A</v>
      </c>
      <c r="I2275" s="5" t="str">
        <f t="shared" si="71"/>
        <v/>
      </c>
      <c r="J2275" t="str">
        <f t="shared" si="70"/>
        <v>OR dbo.v_R_System.Name0 like''</v>
      </c>
    </row>
    <row r="2276" spans="2:10" x14ac:dyDescent="0.25">
      <c r="B2276" s="2" t="str">
        <f>_xlfn.IFNA(VLOOKUP(A2276,SQLReport!A:F,2,FALSE),IF(A2276="","","Not in SCCM"))</f>
        <v/>
      </c>
      <c r="C2276" s="2" t="b">
        <f>COUNTIF(SQLReport!A:A, A2276)&gt;1</f>
        <v>0</v>
      </c>
      <c r="D2276" s="5" t="str">
        <f>IF(B2276="No",VLOOKUP(A2276,SQLReport!A:F,4,FALSE),"")</f>
        <v/>
      </c>
      <c r="E2276" s="5" t="str">
        <f>_xlfn.IFNA(IF(VLOOKUP(A2276,NewCMDB!A:N,1,FALSE)="","No","Yes"),IF(A2276="","","No"))</f>
        <v/>
      </c>
      <c r="F2276" s="5" t="e">
        <f>VLOOKUP(A2276,LastLogonDate!A:D,2,FALSE)</f>
        <v>#N/A</v>
      </c>
      <c r="G2276" s="5" t="e">
        <f>VLOOKUP(A2276,LastLogonDate!A:D,3,FALSE)</f>
        <v>#N/A</v>
      </c>
      <c r="H2276" s="5" t="e">
        <f>VLOOKUP(A2276,LastLogonDate!A:D,4,FALSE)</f>
        <v>#N/A</v>
      </c>
      <c r="I2276" s="5" t="str">
        <f t="shared" si="71"/>
        <v/>
      </c>
      <c r="J2276" t="str">
        <f t="shared" si="70"/>
        <v>OR dbo.v_R_System.Name0 like''</v>
      </c>
    </row>
    <row r="2277" spans="2:10" x14ac:dyDescent="0.25">
      <c r="B2277" s="2" t="str">
        <f>_xlfn.IFNA(VLOOKUP(A2277,SQLReport!A:F,2,FALSE),IF(A2277="","","Not in SCCM"))</f>
        <v/>
      </c>
      <c r="C2277" s="2" t="b">
        <f>COUNTIF(SQLReport!A:A, A2277)&gt;1</f>
        <v>0</v>
      </c>
      <c r="D2277" s="5" t="str">
        <f>IF(B2277="No",VLOOKUP(A2277,SQLReport!A:F,4,FALSE),"")</f>
        <v/>
      </c>
      <c r="E2277" s="5" t="str">
        <f>_xlfn.IFNA(IF(VLOOKUP(A2277,NewCMDB!A:N,1,FALSE)="","No","Yes"),IF(A2277="","","No"))</f>
        <v/>
      </c>
      <c r="F2277" s="5" t="e">
        <f>VLOOKUP(A2277,LastLogonDate!A:D,2,FALSE)</f>
        <v>#N/A</v>
      </c>
      <c r="G2277" s="5" t="e">
        <f>VLOOKUP(A2277,LastLogonDate!A:D,3,FALSE)</f>
        <v>#N/A</v>
      </c>
      <c r="H2277" s="5" t="e">
        <f>VLOOKUP(A2277,LastLogonDate!A:D,4,FALSE)</f>
        <v>#N/A</v>
      </c>
      <c r="I2277" s="5" t="str">
        <f t="shared" si="71"/>
        <v/>
      </c>
      <c r="J2277" t="str">
        <f t="shared" si="70"/>
        <v>OR dbo.v_R_System.Name0 like''</v>
      </c>
    </row>
    <row r="2278" spans="2:10" x14ac:dyDescent="0.25">
      <c r="B2278" s="2" t="str">
        <f>_xlfn.IFNA(VLOOKUP(A2278,SQLReport!A:F,2,FALSE),IF(A2278="","","Not in SCCM"))</f>
        <v/>
      </c>
      <c r="C2278" s="2" t="b">
        <f>COUNTIF(SQLReport!A:A, A2278)&gt;1</f>
        <v>0</v>
      </c>
      <c r="D2278" s="5" t="str">
        <f>IF(B2278="No",VLOOKUP(A2278,SQLReport!A:F,4,FALSE),"")</f>
        <v/>
      </c>
      <c r="E2278" s="5" t="str">
        <f>_xlfn.IFNA(IF(VLOOKUP(A2278,NewCMDB!A:N,1,FALSE)="","No","Yes"),IF(A2278="","","No"))</f>
        <v/>
      </c>
      <c r="F2278" s="5" t="e">
        <f>VLOOKUP(A2278,LastLogonDate!A:D,2,FALSE)</f>
        <v>#N/A</v>
      </c>
      <c r="G2278" s="5" t="e">
        <f>VLOOKUP(A2278,LastLogonDate!A:D,3,FALSE)</f>
        <v>#N/A</v>
      </c>
      <c r="H2278" s="5" t="e">
        <f>VLOOKUP(A2278,LastLogonDate!A:D,4,FALSE)</f>
        <v>#N/A</v>
      </c>
      <c r="I2278" s="5" t="str">
        <f t="shared" si="71"/>
        <v/>
      </c>
      <c r="J2278" t="str">
        <f t="shared" si="70"/>
        <v>OR dbo.v_R_System.Name0 like''</v>
      </c>
    </row>
    <row r="2279" spans="2:10" x14ac:dyDescent="0.25">
      <c r="B2279" s="2" t="str">
        <f>_xlfn.IFNA(VLOOKUP(A2279,SQLReport!A:F,2,FALSE),IF(A2279="","","Not in SCCM"))</f>
        <v/>
      </c>
      <c r="C2279" s="2" t="b">
        <f>COUNTIF(SQLReport!A:A, A2279)&gt;1</f>
        <v>0</v>
      </c>
      <c r="D2279" s="5" t="str">
        <f>IF(B2279="No",VLOOKUP(A2279,SQLReport!A:F,4,FALSE),"")</f>
        <v/>
      </c>
      <c r="E2279" s="5" t="str">
        <f>_xlfn.IFNA(IF(VLOOKUP(A2279,NewCMDB!A:N,1,FALSE)="","No","Yes"),IF(A2279="","","No"))</f>
        <v/>
      </c>
      <c r="F2279" s="5" t="e">
        <f>VLOOKUP(A2279,LastLogonDate!A:D,2,FALSE)</f>
        <v>#N/A</v>
      </c>
      <c r="G2279" s="5" t="e">
        <f>VLOOKUP(A2279,LastLogonDate!A:D,3,FALSE)</f>
        <v>#N/A</v>
      </c>
      <c r="H2279" s="5" t="e">
        <f>VLOOKUP(A2279,LastLogonDate!A:D,4,FALSE)</f>
        <v>#N/A</v>
      </c>
      <c r="I2279" s="5" t="str">
        <f t="shared" si="71"/>
        <v/>
      </c>
      <c r="J2279" t="str">
        <f t="shared" si="70"/>
        <v>OR dbo.v_R_System.Name0 like''</v>
      </c>
    </row>
    <row r="2280" spans="2:10" x14ac:dyDescent="0.25">
      <c r="B2280" s="2" t="str">
        <f>_xlfn.IFNA(VLOOKUP(A2280,SQLReport!A:F,2,FALSE),IF(A2280="","","Not in SCCM"))</f>
        <v/>
      </c>
      <c r="C2280" s="2" t="b">
        <f>COUNTIF(SQLReport!A:A, A2280)&gt;1</f>
        <v>0</v>
      </c>
      <c r="D2280" s="5" t="str">
        <f>IF(B2280="No",VLOOKUP(A2280,SQLReport!A:F,4,FALSE),"")</f>
        <v/>
      </c>
      <c r="E2280" s="5" t="str">
        <f>_xlfn.IFNA(IF(VLOOKUP(A2280,NewCMDB!A:N,1,FALSE)="","No","Yes"),IF(A2280="","","No"))</f>
        <v/>
      </c>
      <c r="F2280" s="5" t="e">
        <f>VLOOKUP(A2280,LastLogonDate!A:D,2,FALSE)</f>
        <v>#N/A</v>
      </c>
      <c r="G2280" s="5" t="e">
        <f>VLOOKUP(A2280,LastLogonDate!A:D,3,FALSE)</f>
        <v>#N/A</v>
      </c>
      <c r="H2280" s="5" t="e">
        <f>VLOOKUP(A2280,LastLogonDate!A:D,4,FALSE)</f>
        <v>#N/A</v>
      </c>
      <c r="I2280" s="5" t="str">
        <f t="shared" si="71"/>
        <v/>
      </c>
      <c r="J2280" t="str">
        <f t="shared" si="70"/>
        <v>OR dbo.v_R_System.Name0 like''</v>
      </c>
    </row>
    <row r="2281" spans="2:10" x14ac:dyDescent="0.25">
      <c r="B2281" s="2" t="str">
        <f>_xlfn.IFNA(VLOOKUP(A2281,SQLReport!A:F,2,FALSE),IF(A2281="","","Not in SCCM"))</f>
        <v/>
      </c>
      <c r="C2281" s="2" t="b">
        <f>COUNTIF(SQLReport!A:A, A2281)&gt;1</f>
        <v>0</v>
      </c>
      <c r="D2281" s="5" t="str">
        <f>IF(B2281="No",VLOOKUP(A2281,SQLReport!A:F,4,FALSE),"")</f>
        <v/>
      </c>
      <c r="E2281" s="5" t="str">
        <f>_xlfn.IFNA(IF(VLOOKUP(A2281,NewCMDB!A:N,1,FALSE)="","No","Yes"),IF(A2281="","","No"))</f>
        <v/>
      </c>
      <c r="F2281" s="5" t="e">
        <f>VLOOKUP(A2281,LastLogonDate!A:D,2,FALSE)</f>
        <v>#N/A</v>
      </c>
      <c r="G2281" s="5" t="e">
        <f>VLOOKUP(A2281,LastLogonDate!A:D,3,FALSE)</f>
        <v>#N/A</v>
      </c>
      <c r="H2281" s="5" t="e">
        <f>VLOOKUP(A2281,LastLogonDate!A:D,4,FALSE)</f>
        <v>#N/A</v>
      </c>
      <c r="I2281" s="5" t="str">
        <f t="shared" si="71"/>
        <v/>
      </c>
      <c r="J2281" t="str">
        <f t="shared" si="70"/>
        <v>OR dbo.v_R_System.Name0 like''</v>
      </c>
    </row>
    <row r="2282" spans="2:10" x14ac:dyDescent="0.25">
      <c r="B2282" s="2" t="str">
        <f>_xlfn.IFNA(VLOOKUP(A2282,SQLReport!A:F,2,FALSE),IF(A2282="","","Not in SCCM"))</f>
        <v/>
      </c>
      <c r="C2282" s="2" t="b">
        <f>COUNTIF(SQLReport!A:A, A2282)&gt;1</f>
        <v>0</v>
      </c>
      <c r="D2282" s="5" t="str">
        <f>IF(B2282="No",VLOOKUP(A2282,SQLReport!A:F,4,FALSE),"")</f>
        <v/>
      </c>
      <c r="E2282" s="5" t="str">
        <f>_xlfn.IFNA(IF(VLOOKUP(A2282,NewCMDB!A:N,1,FALSE)="","No","Yes"),IF(A2282="","","No"))</f>
        <v/>
      </c>
      <c r="F2282" s="5" t="e">
        <f>VLOOKUP(A2282,LastLogonDate!A:D,2,FALSE)</f>
        <v>#N/A</v>
      </c>
      <c r="G2282" s="5" t="e">
        <f>VLOOKUP(A2282,LastLogonDate!A:D,3,FALSE)</f>
        <v>#N/A</v>
      </c>
      <c r="H2282" s="5" t="e">
        <f>VLOOKUP(A2282,LastLogonDate!A:D,4,FALSE)</f>
        <v>#N/A</v>
      </c>
      <c r="I2282" s="5" t="str">
        <f t="shared" si="71"/>
        <v/>
      </c>
      <c r="J2282" t="str">
        <f t="shared" si="70"/>
        <v>OR dbo.v_R_System.Name0 like''</v>
      </c>
    </row>
    <row r="2283" spans="2:10" x14ac:dyDescent="0.25">
      <c r="B2283" s="2" t="str">
        <f>_xlfn.IFNA(VLOOKUP(A2283,SQLReport!A:F,2,FALSE),IF(A2283="","","Not in SCCM"))</f>
        <v/>
      </c>
      <c r="C2283" s="2" t="b">
        <f>COUNTIF(SQLReport!A:A, A2283)&gt;1</f>
        <v>0</v>
      </c>
      <c r="D2283" s="5" t="str">
        <f>IF(B2283="No",VLOOKUP(A2283,SQLReport!A:F,4,FALSE),"")</f>
        <v/>
      </c>
      <c r="E2283" s="5" t="str">
        <f>_xlfn.IFNA(IF(VLOOKUP(A2283,NewCMDB!A:N,1,FALSE)="","No","Yes"),IF(A2283="","","No"))</f>
        <v/>
      </c>
      <c r="F2283" s="5" t="e">
        <f>VLOOKUP(A2283,LastLogonDate!A:D,2,FALSE)</f>
        <v>#N/A</v>
      </c>
      <c r="G2283" s="5" t="e">
        <f>VLOOKUP(A2283,LastLogonDate!A:D,3,FALSE)</f>
        <v>#N/A</v>
      </c>
      <c r="H2283" s="5" t="e">
        <f>VLOOKUP(A2283,LastLogonDate!A:D,4,FALSE)</f>
        <v>#N/A</v>
      </c>
      <c r="I2283" s="5" t="str">
        <f t="shared" si="71"/>
        <v/>
      </c>
      <c r="J2283" t="str">
        <f t="shared" si="70"/>
        <v>OR dbo.v_R_System.Name0 like''</v>
      </c>
    </row>
    <row r="2284" spans="2:10" x14ac:dyDescent="0.25">
      <c r="B2284" s="2" t="str">
        <f>_xlfn.IFNA(VLOOKUP(A2284,SQLReport!A:F,2,FALSE),IF(A2284="","","Not in SCCM"))</f>
        <v/>
      </c>
      <c r="C2284" s="2" t="b">
        <f>COUNTIF(SQLReport!A:A, A2284)&gt;1</f>
        <v>0</v>
      </c>
      <c r="D2284" s="5" t="str">
        <f>IF(B2284="No",VLOOKUP(A2284,SQLReport!A:F,4,FALSE),"")</f>
        <v/>
      </c>
      <c r="E2284" s="5" t="str">
        <f>_xlfn.IFNA(IF(VLOOKUP(A2284,NewCMDB!A:N,1,FALSE)="","No","Yes"),IF(A2284="","","No"))</f>
        <v/>
      </c>
      <c r="F2284" s="5" t="e">
        <f>VLOOKUP(A2284,LastLogonDate!A:D,2,FALSE)</f>
        <v>#N/A</v>
      </c>
      <c r="G2284" s="5" t="e">
        <f>VLOOKUP(A2284,LastLogonDate!A:D,3,FALSE)</f>
        <v>#N/A</v>
      </c>
      <c r="H2284" s="5" t="e">
        <f>VLOOKUP(A2284,LastLogonDate!A:D,4,FALSE)</f>
        <v>#N/A</v>
      </c>
      <c r="I2284" s="5" t="str">
        <f t="shared" si="71"/>
        <v/>
      </c>
      <c r="J2284" t="str">
        <f t="shared" si="70"/>
        <v>OR dbo.v_R_System.Name0 like''</v>
      </c>
    </row>
    <row r="2285" spans="2:10" x14ac:dyDescent="0.25">
      <c r="B2285" s="2" t="str">
        <f>_xlfn.IFNA(VLOOKUP(A2285,SQLReport!A:F,2,FALSE),IF(A2285="","","Not in SCCM"))</f>
        <v/>
      </c>
      <c r="C2285" s="2" t="b">
        <f>COUNTIF(SQLReport!A:A, A2285)&gt;1</f>
        <v>0</v>
      </c>
      <c r="D2285" s="5" t="str">
        <f>IF(B2285="No",VLOOKUP(A2285,SQLReport!A:F,4,FALSE),"")</f>
        <v/>
      </c>
      <c r="E2285" s="5" t="str">
        <f>_xlfn.IFNA(IF(VLOOKUP(A2285,NewCMDB!A:N,1,FALSE)="","No","Yes"),IF(A2285="","","No"))</f>
        <v/>
      </c>
      <c r="F2285" s="5" t="e">
        <f>VLOOKUP(A2285,LastLogonDate!A:D,2,FALSE)</f>
        <v>#N/A</v>
      </c>
      <c r="G2285" s="5" t="e">
        <f>VLOOKUP(A2285,LastLogonDate!A:D,3,FALSE)</f>
        <v>#N/A</v>
      </c>
      <c r="H2285" s="5" t="e">
        <f>VLOOKUP(A2285,LastLogonDate!A:D,4,FALSE)</f>
        <v>#N/A</v>
      </c>
      <c r="I2285" s="5" t="str">
        <f t="shared" si="71"/>
        <v/>
      </c>
      <c r="J2285" t="str">
        <f t="shared" si="70"/>
        <v>OR dbo.v_R_System.Name0 like''</v>
      </c>
    </row>
    <row r="2286" spans="2:10" x14ac:dyDescent="0.25">
      <c r="B2286" s="2" t="str">
        <f>_xlfn.IFNA(VLOOKUP(A2286,SQLReport!A:F,2,FALSE),IF(A2286="","","Not in SCCM"))</f>
        <v/>
      </c>
      <c r="C2286" s="2" t="b">
        <f>COUNTIF(SQLReport!A:A, A2286)&gt;1</f>
        <v>0</v>
      </c>
      <c r="D2286" s="5" t="str">
        <f>IF(B2286="No",VLOOKUP(A2286,SQLReport!A:F,4,FALSE),"")</f>
        <v/>
      </c>
      <c r="E2286" s="5" t="str">
        <f>_xlfn.IFNA(IF(VLOOKUP(A2286,NewCMDB!A:N,1,FALSE)="","No","Yes"),IF(A2286="","","No"))</f>
        <v/>
      </c>
      <c r="F2286" s="5" t="e">
        <f>VLOOKUP(A2286,LastLogonDate!A:D,2,FALSE)</f>
        <v>#N/A</v>
      </c>
      <c r="G2286" s="5" t="e">
        <f>VLOOKUP(A2286,LastLogonDate!A:D,3,FALSE)</f>
        <v>#N/A</v>
      </c>
      <c r="H2286" s="5" t="e">
        <f>VLOOKUP(A2286,LastLogonDate!A:D,4,FALSE)</f>
        <v>#N/A</v>
      </c>
      <c r="I2286" s="5" t="str">
        <f t="shared" si="71"/>
        <v/>
      </c>
      <c r="J2286" t="str">
        <f t="shared" si="70"/>
        <v>OR dbo.v_R_System.Name0 like''</v>
      </c>
    </row>
    <row r="2287" spans="2:10" x14ac:dyDescent="0.25">
      <c r="B2287" s="2" t="str">
        <f>_xlfn.IFNA(VLOOKUP(A2287,SQLReport!A:F,2,FALSE),IF(A2287="","","Not in SCCM"))</f>
        <v/>
      </c>
      <c r="C2287" s="2" t="b">
        <f>COUNTIF(SQLReport!A:A, A2287)&gt;1</f>
        <v>0</v>
      </c>
      <c r="D2287" s="5" t="str">
        <f>IF(B2287="No",VLOOKUP(A2287,SQLReport!A:F,4,FALSE),"")</f>
        <v/>
      </c>
      <c r="E2287" s="5" t="str">
        <f>_xlfn.IFNA(IF(VLOOKUP(A2287,NewCMDB!A:N,1,FALSE)="","No","Yes"),IF(A2287="","","No"))</f>
        <v/>
      </c>
      <c r="F2287" s="5" t="e">
        <f>VLOOKUP(A2287,LastLogonDate!A:D,2,FALSE)</f>
        <v>#N/A</v>
      </c>
      <c r="G2287" s="5" t="e">
        <f>VLOOKUP(A2287,LastLogonDate!A:D,3,FALSE)</f>
        <v>#N/A</v>
      </c>
      <c r="H2287" s="5" t="e">
        <f>VLOOKUP(A2287,LastLogonDate!A:D,4,FALSE)</f>
        <v>#N/A</v>
      </c>
      <c r="I2287" s="5" t="str">
        <f t="shared" si="71"/>
        <v/>
      </c>
      <c r="J2287" t="str">
        <f t="shared" si="70"/>
        <v>OR dbo.v_R_System.Name0 like''</v>
      </c>
    </row>
    <row r="2288" spans="2:10" x14ac:dyDescent="0.25">
      <c r="B2288" s="2" t="str">
        <f>_xlfn.IFNA(VLOOKUP(A2288,SQLReport!A:F,2,FALSE),IF(A2288="","","Not in SCCM"))</f>
        <v/>
      </c>
      <c r="C2288" s="2" t="b">
        <f>COUNTIF(SQLReport!A:A, A2288)&gt;1</f>
        <v>0</v>
      </c>
      <c r="D2288" s="5" t="str">
        <f>IF(B2288="No",VLOOKUP(A2288,SQLReport!A:F,4,FALSE),"")</f>
        <v/>
      </c>
      <c r="E2288" s="5" t="str">
        <f>_xlfn.IFNA(IF(VLOOKUP(A2288,NewCMDB!A:N,1,FALSE)="","No","Yes"),IF(A2288="","","No"))</f>
        <v/>
      </c>
      <c r="F2288" s="5" t="e">
        <f>VLOOKUP(A2288,LastLogonDate!A:D,2,FALSE)</f>
        <v>#N/A</v>
      </c>
      <c r="G2288" s="5" t="e">
        <f>VLOOKUP(A2288,LastLogonDate!A:D,3,FALSE)</f>
        <v>#N/A</v>
      </c>
      <c r="H2288" s="5" t="e">
        <f>VLOOKUP(A2288,LastLogonDate!A:D,4,FALSE)</f>
        <v>#N/A</v>
      </c>
      <c r="I2288" s="5" t="str">
        <f t="shared" si="71"/>
        <v/>
      </c>
      <c r="J2288" t="str">
        <f t="shared" si="70"/>
        <v>OR dbo.v_R_System.Name0 like''</v>
      </c>
    </row>
    <row r="2289" spans="2:10" x14ac:dyDescent="0.25">
      <c r="B2289" s="2" t="str">
        <f>_xlfn.IFNA(VLOOKUP(A2289,SQLReport!A:F,2,FALSE),IF(A2289="","","Not in SCCM"))</f>
        <v/>
      </c>
      <c r="C2289" s="2" t="b">
        <f>COUNTIF(SQLReport!A:A, A2289)&gt;1</f>
        <v>0</v>
      </c>
      <c r="D2289" s="5" t="str">
        <f>IF(B2289="No",VLOOKUP(A2289,SQLReport!A:F,4,FALSE),"")</f>
        <v/>
      </c>
      <c r="E2289" s="5" t="str">
        <f>_xlfn.IFNA(IF(VLOOKUP(A2289,NewCMDB!A:N,1,FALSE)="","No","Yes"),IF(A2289="","","No"))</f>
        <v/>
      </c>
      <c r="F2289" s="5" t="e">
        <f>VLOOKUP(A2289,LastLogonDate!A:D,2,FALSE)</f>
        <v>#N/A</v>
      </c>
      <c r="G2289" s="5" t="e">
        <f>VLOOKUP(A2289,LastLogonDate!A:D,3,FALSE)</f>
        <v>#N/A</v>
      </c>
      <c r="H2289" s="5" t="e">
        <f>VLOOKUP(A2289,LastLogonDate!A:D,4,FALSE)</f>
        <v>#N/A</v>
      </c>
      <c r="I2289" s="5" t="str">
        <f t="shared" si="71"/>
        <v/>
      </c>
      <c r="J2289" t="str">
        <f t="shared" si="70"/>
        <v>OR dbo.v_R_System.Name0 like''</v>
      </c>
    </row>
    <row r="2290" spans="2:10" x14ac:dyDescent="0.25">
      <c r="B2290" s="2" t="str">
        <f>_xlfn.IFNA(VLOOKUP(A2290,SQLReport!A:F,2,FALSE),IF(A2290="","","Not in SCCM"))</f>
        <v/>
      </c>
      <c r="C2290" s="2" t="b">
        <f>COUNTIF(SQLReport!A:A, A2290)&gt;1</f>
        <v>0</v>
      </c>
      <c r="D2290" s="5" t="str">
        <f>IF(B2290="No",VLOOKUP(A2290,SQLReport!A:F,4,FALSE),"")</f>
        <v/>
      </c>
      <c r="E2290" s="5" t="str">
        <f>_xlfn.IFNA(IF(VLOOKUP(A2290,NewCMDB!A:N,1,FALSE)="","No","Yes"),IF(A2290="","","No"))</f>
        <v/>
      </c>
      <c r="F2290" s="5" t="e">
        <f>VLOOKUP(A2290,LastLogonDate!A:D,2,FALSE)</f>
        <v>#N/A</v>
      </c>
      <c r="G2290" s="5" t="e">
        <f>VLOOKUP(A2290,LastLogonDate!A:D,3,FALSE)</f>
        <v>#N/A</v>
      </c>
      <c r="H2290" s="5" t="e">
        <f>VLOOKUP(A2290,LastLogonDate!A:D,4,FALSE)</f>
        <v>#N/A</v>
      </c>
      <c r="I2290" s="5" t="str">
        <f t="shared" si="71"/>
        <v/>
      </c>
      <c r="J2290" t="str">
        <f t="shared" si="70"/>
        <v>OR dbo.v_R_System.Name0 like''</v>
      </c>
    </row>
    <row r="2291" spans="2:10" x14ac:dyDescent="0.25">
      <c r="B2291" s="2" t="str">
        <f>_xlfn.IFNA(VLOOKUP(A2291,SQLReport!A:F,2,FALSE),IF(A2291="","","Not in SCCM"))</f>
        <v/>
      </c>
      <c r="C2291" s="2" t="b">
        <f>COUNTIF(SQLReport!A:A, A2291)&gt;1</f>
        <v>0</v>
      </c>
      <c r="D2291" s="5" t="str">
        <f>IF(B2291="No",VLOOKUP(A2291,SQLReport!A:F,4,FALSE),"")</f>
        <v/>
      </c>
      <c r="E2291" s="5" t="str">
        <f>_xlfn.IFNA(IF(VLOOKUP(A2291,NewCMDB!A:N,1,FALSE)="","No","Yes"),IF(A2291="","","No"))</f>
        <v/>
      </c>
      <c r="F2291" s="5" t="e">
        <f>VLOOKUP(A2291,LastLogonDate!A:D,2,FALSE)</f>
        <v>#N/A</v>
      </c>
      <c r="G2291" s="5" t="e">
        <f>VLOOKUP(A2291,LastLogonDate!A:D,3,FALSE)</f>
        <v>#N/A</v>
      </c>
      <c r="H2291" s="5" t="e">
        <f>VLOOKUP(A2291,LastLogonDate!A:D,4,FALSE)</f>
        <v>#N/A</v>
      </c>
      <c r="I2291" s="5" t="str">
        <f t="shared" si="71"/>
        <v/>
      </c>
      <c r="J2291" t="str">
        <f t="shared" si="70"/>
        <v>OR dbo.v_R_System.Name0 like''</v>
      </c>
    </row>
    <row r="2292" spans="2:10" x14ac:dyDescent="0.25">
      <c r="B2292" s="2" t="str">
        <f>_xlfn.IFNA(VLOOKUP(A2292,SQLReport!A:F,2,FALSE),IF(A2292="","","Not in SCCM"))</f>
        <v/>
      </c>
      <c r="C2292" s="2" t="b">
        <f>COUNTIF(SQLReport!A:A, A2292)&gt;1</f>
        <v>0</v>
      </c>
      <c r="D2292" s="5" t="str">
        <f>IF(B2292="No",VLOOKUP(A2292,SQLReport!A:F,4,FALSE),"")</f>
        <v/>
      </c>
      <c r="E2292" s="5" t="str">
        <f>_xlfn.IFNA(IF(VLOOKUP(A2292,NewCMDB!A:N,1,FALSE)="","No","Yes"),IF(A2292="","","No"))</f>
        <v/>
      </c>
      <c r="F2292" s="5" t="e">
        <f>VLOOKUP(A2292,LastLogonDate!A:D,2,FALSE)</f>
        <v>#N/A</v>
      </c>
      <c r="G2292" s="5" t="e">
        <f>VLOOKUP(A2292,LastLogonDate!A:D,3,FALSE)</f>
        <v>#N/A</v>
      </c>
      <c r="H2292" s="5" t="e">
        <f>VLOOKUP(A2292,LastLogonDate!A:D,4,FALSE)</f>
        <v>#N/A</v>
      </c>
      <c r="I2292" s="5" t="str">
        <f t="shared" si="71"/>
        <v/>
      </c>
      <c r="J2292" t="str">
        <f t="shared" si="70"/>
        <v>OR dbo.v_R_System.Name0 like''</v>
      </c>
    </row>
    <row r="2293" spans="2:10" x14ac:dyDescent="0.25">
      <c r="B2293" s="2" t="str">
        <f>_xlfn.IFNA(VLOOKUP(A2293,SQLReport!A:F,2,FALSE),IF(A2293="","","Not in SCCM"))</f>
        <v/>
      </c>
      <c r="C2293" s="2" t="b">
        <f>COUNTIF(SQLReport!A:A, A2293)&gt;1</f>
        <v>0</v>
      </c>
      <c r="D2293" s="5" t="str">
        <f>IF(B2293="No",VLOOKUP(A2293,SQLReport!A:F,4,FALSE),"")</f>
        <v/>
      </c>
      <c r="E2293" s="5" t="str">
        <f>_xlfn.IFNA(IF(VLOOKUP(A2293,NewCMDB!A:N,1,FALSE)="","No","Yes"),IF(A2293="","","No"))</f>
        <v/>
      </c>
      <c r="F2293" s="5" t="e">
        <f>VLOOKUP(A2293,LastLogonDate!A:D,2,FALSE)</f>
        <v>#N/A</v>
      </c>
      <c r="G2293" s="5" t="e">
        <f>VLOOKUP(A2293,LastLogonDate!A:D,3,FALSE)</f>
        <v>#N/A</v>
      </c>
      <c r="H2293" s="5" t="e">
        <f>VLOOKUP(A2293,LastLogonDate!A:D,4,FALSE)</f>
        <v>#N/A</v>
      </c>
      <c r="I2293" s="5" t="str">
        <f t="shared" si="71"/>
        <v/>
      </c>
      <c r="J2293" t="str">
        <f t="shared" si="70"/>
        <v>OR dbo.v_R_System.Name0 like''</v>
      </c>
    </row>
    <row r="2294" spans="2:10" x14ac:dyDescent="0.25">
      <c r="B2294" s="2" t="str">
        <f>_xlfn.IFNA(VLOOKUP(A2294,SQLReport!A:F,2,FALSE),IF(A2294="","","Not in SCCM"))</f>
        <v/>
      </c>
      <c r="C2294" s="2" t="b">
        <f>COUNTIF(SQLReport!A:A, A2294)&gt;1</f>
        <v>0</v>
      </c>
      <c r="D2294" s="5" t="str">
        <f>IF(B2294="No",VLOOKUP(A2294,SQLReport!A:F,4,FALSE),"")</f>
        <v/>
      </c>
      <c r="E2294" s="5" t="str">
        <f>_xlfn.IFNA(IF(VLOOKUP(A2294,NewCMDB!A:N,1,FALSE)="","No","Yes"),IF(A2294="","","No"))</f>
        <v/>
      </c>
      <c r="F2294" s="5" t="e">
        <f>VLOOKUP(A2294,LastLogonDate!A:D,2,FALSE)</f>
        <v>#N/A</v>
      </c>
      <c r="G2294" s="5" t="e">
        <f>VLOOKUP(A2294,LastLogonDate!A:D,3,FALSE)</f>
        <v>#N/A</v>
      </c>
      <c r="H2294" s="5" t="e">
        <f>VLOOKUP(A2294,LastLogonDate!A:D,4,FALSE)</f>
        <v>#N/A</v>
      </c>
      <c r="I2294" s="5" t="str">
        <f t="shared" si="71"/>
        <v/>
      </c>
      <c r="J2294" t="str">
        <f t="shared" si="70"/>
        <v>OR dbo.v_R_System.Name0 like''</v>
      </c>
    </row>
    <row r="2295" spans="2:10" x14ac:dyDescent="0.25">
      <c r="B2295" s="2" t="str">
        <f>_xlfn.IFNA(VLOOKUP(A2295,SQLReport!A:F,2,FALSE),IF(A2295="","","Not in SCCM"))</f>
        <v/>
      </c>
      <c r="C2295" s="2" t="b">
        <f>COUNTIF(SQLReport!A:A, A2295)&gt;1</f>
        <v>0</v>
      </c>
      <c r="D2295" s="5" t="str">
        <f>IF(B2295="No",VLOOKUP(A2295,SQLReport!A:F,4,FALSE),"")</f>
        <v/>
      </c>
      <c r="E2295" s="5" t="str">
        <f>_xlfn.IFNA(IF(VLOOKUP(A2295,NewCMDB!A:N,1,FALSE)="","No","Yes"),IF(A2295="","","No"))</f>
        <v/>
      </c>
      <c r="F2295" s="5" t="e">
        <f>VLOOKUP(A2295,LastLogonDate!A:D,2,FALSE)</f>
        <v>#N/A</v>
      </c>
      <c r="G2295" s="5" t="e">
        <f>VLOOKUP(A2295,LastLogonDate!A:D,3,FALSE)</f>
        <v>#N/A</v>
      </c>
      <c r="H2295" s="5" t="e">
        <f>VLOOKUP(A2295,LastLogonDate!A:D,4,FALSE)</f>
        <v>#N/A</v>
      </c>
      <c r="I2295" s="5" t="str">
        <f t="shared" si="71"/>
        <v/>
      </c>
      <c r="J2295" t="str">
        <f t="shared" si="70"/>
        <v>OR dbo.v_R_System.Name0 like''</v>
      </c>
    </row>
    <row r="2296" spans="2:10" x14ac:dyDescent="0.25">
      <c r="B2296" s="2" t="str">
        <f>_xlfn.IFNA(VLOOKUP(A2296,SQLReport!A:F,2,FALSE),IF(A2296="","","Not in SCCM"))</f>
        <v/>
      </c>
      <c r="C2296" s="2" t="b">
        <f>COUNTIF(SQLReport!A:A, A2296)&gt;1</f>
        <v>0</v>
      </c>
      <c r="D2296" s="5" t="str">
        <f>IF(B2296="No",VLOOKUP(A2296,SQLReport!A:F,4,FALSE),"")</f>
        <v/>
      </c>
      <c r="E2296" s="5" t="str">
        <f>_xlfn.IFNA(IF(VLOOKUP(A2296,NewCMDB!A:N,1,FALSE)="","No","Yes"),IF(A2296="","","No"))</f>
        <v/>
      </c>
      <c r="F2296" s="5" t="e">
        <f>VLOOKUP(A2296,LastLogonDate!A:D,2,FALSE)</f>
        <v>#N/A</v>
      </c>
      <c r="G2296" s="5" t="e">
        <f>VLOOKUP(A2296,LastLogonDate!A:D,3,FALSE)</f>
        <v>#N/A</v>
      </c>
      <c r="H2296" s="5" t="e">
        <f>VLOOKUP(A2296,LastLogonDate!A:D,4,FALSE)</f>
        <v>#N/A</v>
      </c>
      <c r="I2296" s="5" t="str">
        <f t="shared" si="71"/>
        <v/>
      </c>
      <c r="J2296" t="str">
        <f t="shared" si="70"/>
        <v>OR dbo.v_R_System.Name0 like''</v>
      </c>
    </row>
    <row r="2297" spans="2:10" x14ac:dyDescent="0.25">
      <c r="B2297" s="2" t="str">
        <f>_xlfn.IFNA(VLOOKUP(A2297,SQLReport!A:F,2,FALSE),IF(A2297="","","Not in SCCM"))</f>
        <v/>
      </c>
      <c r="C2297" s="2" t="b">
        <f>COUNTIF(SQLReport!A:A, A2297)&gt;1</f>
        <v>0</v>
      </c>
      <c r="D2297" s="5" t="str">
        <f>IF(B2297="No",VLOOKUP(A2297,SQLReport!A:F,4,FALSE),"")</f>
        <v/>
      </c>
      <c r="E2297" s="5" t="str">
        <f>_xlfn.IFNA(IF(VLOOKUP(A2297,NewCMDB!A:N,1,FALSE)="","No","Yes"),IF(A2297="","","No"))</f>
        <v/>
      </c>
      <c r="F2297" s="5" t="e">
        <f>VLOOKUP(A2297,LastLogonDate!A:D,2,FALSE)</f>
        <v>#N/A</v>
      </c>
      <c r="G2297" s="5" t="e">
        <f>VLOOKUP(A2297,LastLogonDate!A:D,3,FALSE)</f>
        <v>#N/A</v>
      </c>
      <c r="H2297" s="5" t="e">
        <f>VLOOKUP(A2297,LastLogonDate!A:D,4,FALSE)</f>
        <v>#N/A</v>
      </c>
      <c r="I2297" s="5" t="str">
        <f t="shared" si="71"/>
        <v/>
      </c>
      <c r="J2297" t="str">
        <f t="shared" si="70"/>
        <v>OR dbo.v_R_System.Name0 like''</v>
      </c>
    </row>
    <row r="2298" spans="2:10" x14ac:dyDescent="0.25">
      <c r="B2298" s="2" t="str">
        <f>_xlfn.IFNA(VLOOKUP(A2298,SQLReport!A:F,2,FALSE),IF(A2298="","","Not in SCCM"))</f>
        <v/>
      </c>
      <c r="C2298" s="2" t="b">
        <f>COUNTIF(SQLReport!A:A, A2298)&gt;1</f>
        <v>0</v>
      </c>
      <c r="D2298" s="5" t="str">
        <f>IF(B2298="No",VLOOKUP(A2298,SQLReport!A:F,4,FALSE),"")</f>
        <v/>
      </c>
      <c r="E2298" s="5" t="str">
        <f>_xlfn.IFNA(IF(VLOOKUP(A2298,NewCMDB!A:N,1,FALSE)="","No","Yes"),IF(A2298="","","No"))</f>
        <v/>
      </c>
      <c r="F2298" s="5" t="e">
        <f>VLOOKUP(A2298,LastLogonDate!A:D,2,FALSE)</f>
        <v>#N/A</v>
      </c>
      <c r="G2298" s="5" t="e">
        <f>VLOOKUP(A2298,LastLogonDate!A:D,3,FALSE)</f>
        <v>#N/A</v>
      </c>
      <c r="H2298" s="5" t="e">
        <f>VLOOKUP(A2298,LastLogonDate!A:D,4,FALSE)</f>
        <v>#N/A</v>
      </c>
      <c r="I2298" s="5" t="str">
        <f t="shared" si="71"/>
        <v/>
      </c>
      <c r="J2298" t="str">
        <f t="shared" si="70"/>
        <v>OR dbo.v_R_System.Name0 like''</v>
      </c>
    </row>
    <row r="2299" spans="2:10" x14ac:dyDescent="0.25">
      <c r="B2299" s="2" t="str">
        <f>_xlfn.IFNA(VLOOKUP(A2299,SQLReport!A:F,2,FALSE),IF(A2299="","","Not in SCCM"))</f>
        <v/>
      </c>
      <c r="C2299" s="2" t="b">
        <f>COUNTIF(SQLReport!A:A, A2299)&gt;1</f>
        <v>0</v>
      </c>
      <c r="D2299" s="5" t="str">
        <f>IF(B2299="No",VLOOKUP(A2299,SQLReport!A:F,4,FALSE),"")</f>
        <v/>
      </c>
      <c r="E2299" s="5" t="str">
        <f>_xlfn.IFNA(IF(VLOOKUP(A2299,NewCMDB!A:N,1,FALSE)="","No","Yes"),IF(A2299="","","No"))</f>
        <v/>
      </c>
      <c r="F2299" s="5" t="e">
        <f>VLOOKUP(A2299,LastLogonDate!A:D,2,FALSE)</f>
        <v>#N/A</v>
      </c>
      <c r="G2299" s="5" t="e">
        <f>VLOOKUP(A2299,LastLogonDate!A:D,3,FALSE)</f>
        <v>#N/A</v>
      </c>
      <c r="H2299" s="5" t="e">
        <f>VLOOKUP(A2299,LastLogonDate!A:D,4,FALSE)</f>
        <v>#N/A</v>
      </c>
      <c r="I2299" s="5" t="str">
        <f t="shared" si="71"/>
        <v/>
      </c>
      <c r="J2299" t="str">
        <f t="shared" si="70"/>
        <v>OR dbo.v_R_System.Name0 like''</v>
      </c>
    </row>
    <row r="2300" spans="2:10" x14ac:dyDescent="0.25">
      <c r="B2300" s="2" t="str">
        <f>_xlfn.IFNA(VLOOKUP(A2300,SQLReport!A:F,2,FALSE),IF(A2300="","","Not in SCCM"))</f>
        <v/>
      </c>
      <c r="C2300" s="2" t="b">
        <f>COUNTIF(SQLReport!A:A, A2300)&gt;1</f>
        <v>0</v>
      </c>
      <c r="D2300" s="5" t="str">
        <f>IF(B2300="No",VLOOKUP(A2300,SQLReport!A:F,4,FALSE),"")</f>
        <v/>
      </c>
      <c r="E2300" s="5" t="str">
        <f>_xlfn.IFNA(IF(VLOOKUP(A2300,NewCMDB!A:N,1,FALSE)="","No","Yes"),IF(A2300="","","No"))</f>
        <v/>
      </c>
      <c r="F2300" s="5" t="e">
        <f>VLOOKUP(A2300,LastLogonDate!A:D,2,FALSE)</f>
        <v>#N/A</v>
      </c>
      <c r="G2300" s="5" t="e">
        <f>VLOOKUP(A2300,LastLogonDate!A:D,3,FALSE)</f>
        <v>#N/A</v>
      </c>
      <c r="H2300" s="5" t="e">
        <f>VLOOKUP(A2300,LastLogonDate!A:D,4,FALSE)</f>
        <v>#N/A</v>
      </c>
      <c r="I2300" s="5" t="str">
        <f t="shared" si="71"/>
        <v/>
      </c>
      <c r="J2300" t="str">
        <f t="shared" si="70"/>
        <v>OR dbo.v_R_System.Name0 like''</v>
      </c>
    </row>
    <row r="2301" spans="2:10" x14ac:dyDescent="0.25">
      <c r="B2301" s="2" t="str">
        <f>_xlfn.IFNA(VLOOKUP(A2301,SQLReport!A:F,2,FALSE),IF(A2301="","","Not in SCCM"))</f>
        <v/>
      </c>
      <c r="C2301" s="2" t="b">
        <f>COUNTIF(SQLReport!A:A, A2301)&gt;1</f>
        <v>0</v>
      </c>
      <c r="D2301" s="5" t="str">
        <f>IF(B2301="No",VLOOKUP(A2301,SQLReport!A:F,4,FALSE),"")</f>
        <v/>
      </c>
      <c r="E2301" s="5" t="str">
        <f>_xlfn.IFNA(IF(VLOOKUP(A2301,NewCMDB!A:N,1,FALSE)="","No","Yes"),IF(A2301="","","No"))</f>
        <v/>
      </c>
      <c r="F2301" s="5" t="e">
        <f>VLOOKUP(A2301,LastLogonDate!A:D,2,FALSE)</f>
        <v>#N/A</v>
      </c>
      <c r="G2301" s="5" t="e">
        <f>VLOOKUP(A2301,LastLogonDate!A:D,3,FALSE)</f>
        <v>#N/A</v>
      </c>
      <c r="H2301" s="5" t="e">
        <f>VLOOKUP(A2301,LastLogonDate!A:D,4,FALSE)</f>
        <v>#N/A</v>
      </c>
      <c r="I2301" s="5" t="str">
        <f t="shared" si="71"/>
        <v/>
      </c>
      <c r="J2301" t="str">
        <f t="shared" si="70"/>
        <v>OR dbo.v_R_System.Name0 like''</v>
      </c>
    </row>
    <row r="2302" spans="2:10" x14ac:dyDescent="0.25">
      <c r="B2302" s="2" t="str">
        <f>_xlfn.IFNA(VLOOKUP(A2302,SQLReport!A:F,2,FALSE),IF(A2302="","","Not in SCCM"))</f>
        <v/>
      </c>
      <c r="C2302" s="2" t="b">
        <f>COUNTIF(SQLReport!A:A, A2302)&gt;1</f>
        <v>0</v>
      </c>
      <c r="D2302" s="5" t="str">
        <f>IF(B2302="No",VLOOKUP(A2302,SQLReport!A:F,4,FALSE),"")</f>
        <v/>
      </c>
      <c r="E2302" s="5" t="str">
        <f>_xlfn.IFNA(IF(VLOOKUP(A2302,NewCMDB!A:N,1,FALSE)="","No","Yes"),IF(A2302="","","No"))</f>
        <v/>
      </c>
      <c r="F2302" s="5" t="e">
        <f>VLOOKUP(A2302,LastLogonDate!A:D,2,FALSE)</f>
        <v>#N/A</v>
      </c>
      <c r="G2302" s="5" t="e">
        <f>VLOOKUP(A2302,LastLogonDate!A:D,3,FALSE)</f>
        <v>#N/A</v>
      </c>
      <c r="H2302" s="5" t="e">
        <f>VLOOKUP(A2302,LastLogonDate!A:D,4,FALSE)</f>
        <v>#N/A</v>
      </c>
      <c r="I2302" s="5" t="str">
        <f t="shared" si="71"/>
        <v/>
      </c>
      <c r="J2302" t="str">
        <f t="shared" si="70"/>
        <v>OR dbo.v_R_System.Name0 like''</v>
      </c>
    </row>
    <row r="2303" spans="2:10" x14ac:dyDescent="0.25">
      <c r="B2303" s="2" t="str">
        <f>_xlfn.IFNA(VLOOKUP(A2303,SQLReport!A:F,2,FALSE),IF(A2303="","","Not in SCCM"))</f>
        <v/>
      </c>
      <c r="C2303" s="2" t="b">
        <f>COUNTIF(SQLReport!A:A, A2303)&gt;1</f>
        <v>0</v>
      </c>
      <c r="D2303" s="5" t="str">
        <f>IF(B2303="No",VLOOKUP(A2303,SQLReport!A:F,4,FALSE),"")</f>
        <v/>
      </c>
      <c r="E2303" s="5" t="str">
        <f>_xlfn.IFNA(IF(VLOOKUP(A2303,NewCMDB!A:N,1,FALSE)="","No","Yes"),IF(A2303="","","No"))</f>
        <v/>
      </c>
      <c r="F2303" s="5" t="e">
        <f>VLOOKUP(A2303,LastLogonDate!A:D,2,FALSE)</f>
        <v>#N/A</v>
      </c>
      <c r="G2303" s="5" t="e">
        <f>VLOOKUP(A2303,LastLogonDate!A:D,3,FALSE)</f>
        <v>#N/A</v>
      </c>
      <c r="H2303" s="5" t="e">
        <f>VLOOKUP(A2303,LastLogonDate!A:D,4,FALSE)</f>
        <v>#N/A</v>
      </c>
      <c r="I2303" s="5" t="str">
        <f t="shared" si="71"/>
        <v/>
      </c>
      <c r="J2303" t="str">
        <f t="shared" si="70"/>
        <v>OR dbo.v_R_System.Name0 like''</v>
      </c>
    </row>
    <row r="2304" spans="2:10" x14ac:dyDescent="0.25">
      <c r="B2304" s="2" t="str">
        <f>_xlfn.IFNA(VLOOKUP(A2304,SQLReport!A:F,2,FALSE),IF(A2304="","","Not in SCCM"))</f>
        <v/>
      </c>
      <c r="C2304" s="2" t="b">
        <f>COUNTIF(SQLReport!A:A, A2304)&gt;1</f>
        <v>0</v>
      </c>
      <c r="D2304" s="5" t="str">
        <f>IF(B2304="No",VLOOKUP(A2304,SQLReport!A:F,4,FALSE),"")</f>
        <v/>
      </c>
      <c r="E2304" s="5" t="str">
        <f>_xlfn.IFNA(IF(VLOOKUP(A2304,NewCMDB!A:N,1,FALSE)="","No","Yes"),IF(A2304="","","No"))</f>
        <v/>
      </c>
      <c r="F2304" s="5" t="e">
        <f>VLOOKUP(A2304,LastLogonDate!A:D,2,FALSE)</f>
        <v>#N/A</v>
      </c>
      <c r="G2304" s="5" t="e">
        <f>VLOOKUP(A2304,LastLogonDate!A:D,3,FALSE)</f>
        <v>#N/A</v>
      </c>
      <c r="H2304" s="5" t="e">
        <f>VLOOKUP(A2304,LastLogonDate!A:D,4,FALSE)</f>
        <v>#N/A</v>
      </c>
      <c r="I2304" s="5" t="str">
        <f t="shared" si="71"/>
        <v/>
      </c>
      <c r="J2304" t="str">
        <f t="shared" si="70"/>
        <v>OR dbo.v_R_System.Name0 like''</v>
      </c>
    </row>
    <row r="2305" spans="2:10" x14ac:dyDescent="0.25">
      <c r="B2305" s="2" t="str">
        <f>_xlfn.IFNA(VLOOKUP(A2305,SQLReport!A:F,2,FALSE),IF(A2305="","","Not in SCCM"))</f>
        <v/>
      </c>
      <c r="C2305" s="2" t="b">
        <f>COUNTIF(SQLReport!A:A, A2305)&gt;1</f>
        <v>0</v>
      </c>
      <c r="D2305" s="5" t="str">
        <f>IF(B2305="No",VLOOKUP(A2305,SQLReport!A:F,4,FALSE),"")</f>
        <v/>
      </c>
      <c r="E2305" s="5" t="str">
        <f>_xlfn.IFNA(IF(VLOOKUP(A2305,NewCMDB!A:N,1,FALSE)="","No","Yes"),IF(A2305="","","No"))</f>
        <v/>
      </c>
      <c r="F2305" s="5" t="e">
        <f>VLOOKUP(A2305,LastLogonDate!A:D,2,FALSE)</f>
        <v>#N/A</v>
      </c>
      <c r="G2305" s="5" t="e">
        <f>VLOOKUP(A2305,LastLogonDate!A:D,3,FALSE)</f>
        <v>#N/A</v>
      </c>
      <c r="H2305" s="5" t="e">
        <f>VLOOKUP(A2305,LastLogonDate!A:D,4,FALSE)</f>
        <v>#N/A</v>
      </c>
      <c r="I2305" s="5" t="str">
        <f t="shared" si="71"/>
        <v/>
      </c>
      <c r="J2305" t="str">
        <f t="shared" si="70"/>
        <v>OR dbo.v_R_System.Name0 like''</v>
      </c>
    </row>
    <row r="2306" spans="2:10" x14ac:dyDescent="0.25">
      <c r="B2306" s="2" t="str">
        <f>_xlfn.IFNA(VLOOKUP(A2306,SQLReport!A:F,2,FALSE),IF(A2306="","","Not in SCCM"))</f>
        <v/>
      </c>
      <c r="C2306" s="2" t="b">
        <f>COUNTIF(SQLReport!A:A, A2306)&gt;1</f>
        <v>0</v>
      </c>
      <c r="D2306" s="5" t="str">
        <f>IF(B2306="No",VLOOKUP(A2306,SQLReport!A:F,4,FALSE),"")</f>
        <v/>
      </c>
      <c r="E2306" s="5" t="str">
        <f>_xlfn.IFNA(IF(VLOOKUP(A2306,NewCMDB!A:N,1,FALSE)="","No","Yes"),IF(A2306="","","No"))</f>
        <v/>
      </c>
      <c r="F2306" s="5" t="e">
        <f>VLOOKUP(A2306,LastLogonDate!A:D,2,FALSE)</f>
        <v>#N/A</v>
      </c>
      <c r="G2306" s="5" t="e">
        <f>VLOOKUP(A2306,LastLogonDate!A:D,3,FALSE)</f>
        <v>#N/A</v>
      </c>
      <c r="H2306" s="5" t="e">
        <f>VLOOKUP(A2306,LastLogonDate!A:D,4,FALSE)</f>
        <v>#N/A</v>
      </c>
      <c r="I2306" s="5" t="str">
        <f t="shared" si="71"/>
        <v/>
      </c>
      <c r="J2306" t="str">
        <f t="shared" ref="J2306:J2369" si="72">"OR dbo.v_R_System.Name0 like'"&amp;A2306&amp;"'"</f>
        <v>OR dbo.v_R_System.Name0 like''</v>
      </c>
    </row>
    <row r="2307" spans="2:10" x14ac:dyDescent="0.25">
      <c r="B2307" s="2" t="str">
        <f>_xlfn.IFNA(VLOOKUP(A2307,SQLReport!A:F,2,FALSE),IF(A2307="","","Not in SCCM"))</f>
        <v/>
      </c>
      <c r="C2307" s="2" t="b">
        <f>COUNTIF(SQLReport!A:A, A2307)&gt;1</f>
        <v>0</v>
      </c>
      <c r="D2307" s="5" t="str">
        <f>IF(B2307="No",VLOOKUP(A2307,SQLReport!A:F,4,FALSE),"")</f>
        <v/>
      </c>
      <c r="E2307" s="5" t="str">
        <f>_xlfn.IFNA(IF(VLOOKUP(A2307,NewCMDB!A:N,1,FALSE)="","No","Yes"),IF(A2307="","","No"))</f>
        <v/>
      </c>
      <c r="F2307" s="5" t="e">
        <f>VLOOKUP(A2307,LastLogonDate!A:D,2,FALSE)</f>
        <v>#N/A</v>
      </c>
      <c r="G2307" s="5" t="e">
        <f>VLOOKUP(A2307,LastLogonDate!A:D,3,FALSE)</f>
        <v>#N/A</v>
      </c>
      <c r="H2307" s="5" t="e">
        <f>VLOOKUP(A2307,LastLogonDate!A:D,4,FALSE)</f>
        <v>#N/A</v>
      </c>
      <c r="I2307" s="5" t="str">
        <f t="shared" ref="I2307:I2370" si="73">IF(C2307=TRUE,"Duplicate - SD to Delete",
    IF(B2307="No",("No Client - Creation Date "&amp;TEXT(D2307,"dd/mm/yyyy")),
        IF(B2307="Not In SCCM",B2307,
            IF(E2307="Yes","Now In CMDB",
                IF(AND(B2307="Yes",E2307="No"),"Broken Client / Communications Issue",
                    IF(B2307="",B2307,"#Manual Response")
                )
            )
        )
    )
)</f>
        <v/>
      </c>
      <c r="J2307" t="str">
        <f t="shared" si="72"/>
        <v>OR dbo.v_R_System.Name0 like''</v>
      </c>
    </row>
    <row r="2308" spans="2:10" x14ac:dyDescent="0.25">
      <c r="B2308" s="2" t="str">
        <f>_xlfn.IFNA(VLOOKUP(A2308,SQLReport!A:F,2,FALSE),IF(A2308="","","Not in SCCM"))</f>
        <v/>
      </c>
      <c r="C2308" s="2" t="b">
        <f>COUNTIF(SQLReport!A:A, A2308)&gt;1</f>
        <v>0</v>
      </c>
      <c r="D2308" s="5" t="str">
        <f>IF(B2308="No",VLOOKUP(A2308,SQLReport!A:F,4,FALSE),"")</f>
        <v/>
      </c>
      <c r="E2308" s="5" t="str">
        <f>_xlfn.IFNA(IF(VLOOKUP(A2308,NewCMDB!A:N,1,FALSE)="","No","Yes"),IF(A2308="","","No"))</f>
        <v/>
      </c>
      <c r="F2308" s="5" t="e">
        <f>VLOOKUP(A2308,LastLogonDate!A:D,2,FALSE)</f>
        <v>#N/A</v>
      </c>
      <c r="G2308" s="5" t="e">
        <f>VLOOKUP(A2308,LastLogonDate!A:D,3,FALSE)</f>
        <v>#N/A</v>
      </c>
      <c r="H2308" s="5" t="e">
        <f>VLOOKUP(A2308,LastLogonDate!A:D,4,FALSE)</f>
        <v>#N/A</v>
      </c>
      <c r="I2308" s="5" t="str">
        <f t="shared" si="73"/>
        <v/>
      </c>
      <c r="J2308" t="str">
        <f t="shared" si="72"/>
        <v>OR dbo.v_R_System.Name0 like''</v>
      </c>
    </row>
    <row r="2309" spans="2:10" x14ac:dyDescent="0.25">
      <c r="B2309" s="2" t="str">
        <f>_xlfn.IFNA(VLOOKUP(A2309,SQLReport!A:F,2,FALSE),IF(A2309="","","Not in SCCM"))</f>
        <v/>
      </c>
      <c r="C2309" s="2" t="b">
        <f>COUNTIF(SQLReport!A:A, A2309)&gt;1</f>
        <v>0</v>
      </c>
      <c r="D2309" s="5" t="str">
        <f>IF(B2309="No",VLOOKUP(A2309,SQLReport!A:F,4,FALSE),"")</f>
        <v/>
      </c>
      <c r="E2309" s="5" t="str">
        <f>_xlfn.IFNA(IF(VLOOKUP(A2309,NewCMDB!A:N,1,FALSE)="","No","Yes"),IF(A2309="","","No"))</f>
        <v/>
      </c>
      <c r="F2309" s="5" t="e">
        <f>VLOOKUP(A2309,LastLogonDate!A:D,2,FALSE)</f>
        <v>#N/A</v>
      </c>
      <c r="G2309" s="5" t="e">
        <f>VLOOKUP(A2309,LastLogonDate!A:D,3,FALSE)</f>
        <v>#N/A</v>
      </c>
      <c r="H2309" s="5" t="e">
        <f>VLOOKUP(A2309,LastLogonDate!A:D,4,FALSE)</f>
        <v>#N/A</v>
      </c>
      <c r="I2309" s="5" t="str">
        <f t="shared" si="73"/>
        <v/>
      </c>
      <c r="J2309" t="str">
        <f t="shared" si="72"/>
        <v>OR dbo.v_R_System.Name0 like''</v>
      </c>
    </row>
    <row r="2310" spans="2:10" x14ac:dyDescent="0.25">
      <c r="B2310" s="2" t="str">
        <f>_xlfn.IFNA(VLOOKUP(A2310,SQLReport!A:F,2,FALSE),IF(A2310="","","Not in SCCM"))</f>
        <v/>
      </c>
      <c r="C2310" s="2" t="b">
        <f>COUNTIF(SQLReport!A:A, A2310)&gt;1</f>
        <v>0</v>
      </c>
      <c r="D2310" s="5" t="str">
        <f>IF(B2310="No",VLOOKUP(A2310,SQLReport!A:F,4,FALSE),"")</f>
        <v/>
      </c>
      <c r="E2310" s="5" t="str">
        <f>_xlfn.IFNA(IF(VLOOKUP(A2310,NewCMDB!A:N,1,FALSE)="","No","Yes"),IF(A2310="","","No"))</f>
        <v/>
      </c>
      <c r="F2310" s="5" t="e">
        <f>VLOOKUP(A2310,LastLogonDate!A:D,2,FALSE)</f>
        <v>#N/A</v>
      </c>
      <c r="G2310" s="5" t="e">
        <f>VLOOKUP(A2310,LastLogonDate!A:D,3,FALSE)</f>
        <v>#N/A</v>
      </c>
      <c r="H2310" s="5" t="e">
        <f>VLOOKUP(A2310,LastLogonDate!A:D,4,FALSE)</f>
        <v>#N/A</v>
      </c>
      <c r="I2310" s="5" t="str">
        <f t="shared" si="73"/>
        <v/>
      </c>
      <c r="J2310" t="str">
        <f t="shared" si="72"/>
        <v>OR dbo.v_R_System.Name0 like''</v>
      </c>
    </row>
    <row r="2311" spans="2:10" x14ac:dyDescent="0.25">
      <c r="B2311" s="2" t="str">
        <f>_xlfn.IFNA(VLOOKUP(A2311,SQLReport!A:F,2,FALSE),IF(A2311="","","Not in SCCM"))</f>
        <v/>
      </c>
      <c r="C2311" s="2" t="b">
        <f>COUNTIF(SQLReport!A:A, A2311)&gt;1</f>
        <v>0</v>
      </c>
      <c r="D2311" s="5" t="str">
        <f>IF(B2311="No",VLOOKUP(A2311,SQLReport!A:F,4,FALSE),"")</f>
        <v/>
      </c>
      <c r="E2311" s="5" t="str">
        <f>_xlfn.IFNA(IF(VLOOKUP(A2311,NewCMDB!A:N,1,FALSE)="","No","Yes"),IF(A2311="","","No"))</f>
        <v/>
      </c>
      <c r="F2311" s="5" t="e">
        <f>VLOOKUP(A2311,LastLogonDate!A:D,2,FALSE)</f>
        <v>#N/A</v>
      </c>
      <c r="G2311" s="5" t="e">
        <f>VLOOKUP(A2311,LastLogonDate!A:D,3,FALSE)</f>
        <v>#N/A</v>
      </c>
      <c r="H2311" s="5" t="e">
        <f>VLOOKUP(A2311,LastLogonDate!A:D,4,FALSE)</f>
        <v>#N/A</v>
      </c>
      <c r="I2311" s="5" t="str">
        <f t="shared" si="73"/>
        <v/>
      </c>
      <c r="J2311" t="str">
        <f t="shared" si="72"/>
        <v>OR dbo.v_R_System.Name0 like''</v>
      </c>
    </row>
    <row r="2312" spans="2:10" x14ac:dyDescent="0.25">
      <c r="B2312" s="2" t="str">
        <f>_xlfn.IFNA(VLOOKUP(A2312,SQLReport!A:F,2,FALSE),IF(A2312="","","Not in SCCM"))</f>
        <v/>
      </c>
      <c r="C2312" s="2" t="b">
        <f>COUNTIF(SQLReport!A:A, A2312)&gt;1</f>
        <v>0</v>
      </c>
      <c r="D2312" s="5" t="str">
        <f>IF(B2312="No",VLOOKUP(A2312,SQLReport!A:F,4,FALSE),"")</f>
        <v/>
      </c>
      <c r="E2312" s="5" t="str">
        <f>_xlfn.IFNA(IF(VLOOKUP(A2312,NewCMDB!A:N,1,FALSE)="","No","Yes"),IF(A2312="","","No"))</f>
        <v/>
      </c>
      <c r="F2312" s="5" t="e">
        <f>VLOOKUP(A2312,LastLogonDate!A:D,2,FALSE)</f>
        <v>#N/A</v>
      </c>
      <c r="G2312" s="5" t="e">
        <f>VLOOKUP(A2312,LastLogonDate!A:D,3,FALSE)</f>
        <v>#N/A</v>
      </c>
      <c r="H2312" s="5" t="e">
        <f>VLOOKUP(A2312,LastLogonDate!A:D,4,FALSE)</f>
        <v>#N/A</v>
      </c>
      <c r="I2312" s="5" t="str">
        <f t="shared" si="73"/>
        <v/>
      </c>
      <c r="J2312" t="str">
        <f t="shared" si="72"/>
        <v>OR dbo.v_R_System.Name0 like''</v>
      </c>
    </row>
    <row r="2313" spans="2:10" x14ac:dyDescent="0.25">
      <c r="B2313" s="2" t="str">
        <f>_xlfn.IFNA(VLOOKUP(A2313,SQLReport!A:F,2,FALSE),IF(A2313="","","Not in SCCM"))</f>
        <v/>
      </c>
      <c r="C2313" s="2" t="b">
        <f>COUNTIF(SQLReport!A:A, A2313)&gt;1</f>
        <v>0</v>
      </c>
      <c r="D2313" s="5" t="str">
        <f>IF(B2313="No",VLOOKUP(A2313,SQLReport!A:F,4,FALSE),"")</f>
        <v/>
      </c>
      <c r="E2313" s="5" t="str">
        <f>_xlfn.IFNA(IF(VLOOKUP(A2313,NewCMDB!A:N,1,FALSE)="","No","Yes"),IF(A2313="","","No"))</f>
        <v/>
      </c>
      <c r="F2313" s="5" t="e">
        <f>VLOOKUP(A2313,LastLogonDate!A:D,2,FALSE)</f>
        <v>#N/A</v>
      </c>
      <c r="G2313" s="5" t="e">
        <f>VLOOKUP(A2313,LastLogonDate!A:D,3,FALSE)</f>
        <v>#N/A</v>
      </c>
      <c r="H2313" s="5" t="e">
        <f>VLOOKUP(A2313,LastLogonDate!A:D,4,FALSE)</f>
        <v>#N/A</v>
      </c>
      <c r="I2313" s="5" t="str">
        <f t="shared" si="73"/>
        <v/>
      </c>
      <c r="J2313" t="str">
        <f t="shared" si="72"/>
        <v>OR dbo.v_R_System.Name0 like''</v>
      </c>
    </row>
    <row r="2314" spans="2:10" x14ac:dyDescent="0.25">
      <c r="B2314" s="2" t="str">
        <f>_xlfn.IFNA(VLOOKUP(A2314,SQLReport!A:F,2,FALSE),IF(A2314="","","Not in SCCM"))</f>
        <v/>
      </c>
      <c r="C2314" s="2" t="b">
        <f>COUNTIF(SQLReport!A:A, A2314)&gt;1</f>
        <v>0</v>
      </c>
      <c r="D2314" s="5" t="str">
        <f>IF(B2314="No",VLOOKUP(A2314,SQLReport!A:F,4,FALSE),"")</f>
        <v/>
      </c>
      <c r="E2314" s="5" t="str">
        <f>_xlfn.IFNA(IF(VLOOKUP(A2314,NewCMDB!A:N,1,FALSE)="","No","Yes"),IF(A2314="","","No"))</f>
        <v/>
      </c>
      <c r="F2314" s="5" t="e">
        <f>VLOOKUP(A2314,LastLogonDate!A:D,2,FALSE)</f>
        <v>#N/A</v>
      </c>
      <c r="G2314" s="5" t="e">
        <f>VLOOKUP(A2314,LastLogonDate!A:D,3,FALSE)</f>
        <v>#N/A</v>
      </c>
      <c r="H2314" s="5" t="e">
        <f>VLOOKUP(A2314,LastLogonDate!A:D,4,FALSE)</f>
        <v>#N/A</v>
      </c>
      <c r="I2314" s="5" t="str">
        <f t="shared" si="73"/>
        <v/>
      </c>
      <c r="J2314" t="str">
        <f t="shared" si="72"/>
        <v>OR dbo.v_R_System.Name0 like''</v>
      </c>
    </row>
    <row r="2315" spans="2:10" x14ac:dyDescent="0.25">
      <c r="B2315" s="2" t="str">
        <f>_xlfn.IFNA(VLOOKUP(A2315,SQLReport!A:F,2,FALSE),IF(A2315="","","Not in SCCM"))</f>
        <v/>
      </c>
      <c r="C2315" s="2" t="b">
        <f>COUNTIF(SQLReport!A:A, A2315)&gt;1</f>
        <v>0</v>
      </c>
      <c r="D2315" s="5" t="str">
        <f>IF(B2315="No",VLOOKUP(A2315,SQLReport!A:F,4,FALSE),"")</f>
        <v/>
      </c>
      <c r="E2315" s="5" t="str">
        <f>_xlfn.IFNA(IF(VLOOKUP(A2315,NewCMDB!A:N,1,FALSE)="","No","Yes"),IF(A2315="","","No"))</f>
        <v/>
      </c>
      <c r="F2315" s="5" t="e">
        <f>VLOOKUP(A2315,LastLogonDate!A:D,2,FALSE)</f>
        <v>#N/A</v>
      </c>
      <c r="G2315" s="5" t="e">
        <f>VLOOKUP(A2315,LastLogonDate!A:D,3,FALSE)</f>
        <v>#N/A</v>
      </c>
      <c r="H2315" s="5" t="e">
        <f>VLOOKUP(A2315,LastLogonDate!A:D,4,FALSE)</f>
        <v>#N/A</v>
      </c>
      <c r="I2315" s="5" t="str">
        <f t="shared" si="73"/>
        <v/>
      </c>
      <c r="J2315" t="str">
        <f t="shared" si="72"/>
        <v>OR dbo.v_R_System.Name0 like''</v>
      </c>
    </row>
    <row r="2316" spans="2:10" x14ac:dyDescent="0.25">
      <c r="B2316" s="2" t="str">
        <f>_xlfn.IFNA(VLOOKUP(A2316,SQLReport!A:F,2,FALSE),IF(A2316="","","Not in SCCM"))</f>
        <v/>
      </c>
      <c r="C2316" s="2" t="b">
        <f>COUNTIF(SQLReport!A:A, A2316)&gt;1</f>
        <v>0</v>
      </c>
      <c r="D2316" s="5" t="str">
        <f>IF(B2316="No",VLOOKUP(A2316,SQLReport!A:F,4,FALSE),"")</f>
        <v/>
      </c>
      <c r="E2316" s="5" t="str">
        <f>_xlfn.IFNA(IF(VLOOKUP(A2316,NewCMDB!A:N,1,FALSE)="","No","Yes"),IF(A2316="","","No"))</f>
        <v/>
      </c>
      <c r="F2316" s="5" t="e">
        <f>VLOOKUP(A2316,LastLogonDate!A:D,2,FALSE)</f>
        <v>#N/A</v>
      </c>
      <c r="G2316" s="5" t="e">
        <f>VLOOKUP(A2316,LastLogonDate!A:D,3,FALSE)</f>
        <v>#N/A</v>
      </c>
      <c r="H2316" s="5" t="e">
        <f>VLOOKUP(A2316,LastLogonDate!A:D,4,FALSE)</f>
        <v>#N/A</v>
      </c>
      <c r="I2316" s="5" t="str">
        <f t="shared" si="73"/>
        <v/>
      </c>
      <c r="J2316" t="str">
        <f t="shared" si="72"/>
        <v>OR dbo.v_R_System.Name0 like''</v>
      </c>
    </row>
    <row r="2317" spans="2:10" x14ac:dyDescent="0.25">
      <c r="B2317" s="2" t="str">
        <f>_xlfn.IFNA(VLOOKUP(A2317,SQLReport!A:F,2,FALSE),IF(A2317="","","Not in SCCM"))</f>
        <v/>
      </c>
      <c r="C2317" s="2" t="b">
        <f>COUNTIF(SQLReport!A:A, A2317)&gt;1</f>
        <v>0</v>
      </c>
      <c r="D2317" s="5" t="str">
        <f>IF(B2317="No",VLOOKUP(A2317,SQLReport!A:F,4,FALSE),"")</f>
        <v/>
      </c>
      <c r="E2317" s="5" t="str">
        <f>_xlfn.IFNA(IF(VLOOKUP(A2317,NewCMDB!A:N,1,FALSE)="","No","Yes"),IF(A2317="","","No"))</f>
        <v/>
      </c>
      <c r="F2317" s="5" t="e">
        <f>VLOOKUP(A2317,LastLogonDate!A:D,2,FALSE)</f>
        <v>#N/A</v>
      </c>
      <c r="G2317" s="5" t="e">
        <f>VLOOKUP(A2317,LastLogonDate!A:D,3,FALSE)</f>
        <v>#N/A</v>
      </c>
      <c r="H2317" s="5" t="e">
        <f>VLOOKUP(A2317,LastLogonDate!A:D,4,FALSE)</f>
        <v>#N/A</v>
      </c>
      <c r="I2317" s="5" t="str">
        <f t="shared" si="73"/>
        <v/>
      </c>
      <c r="J2317" t="str">
        <f t="shared" si="72"/>
        <v>OR dbo.v_R_System.Name0 like''</v>
      </c>
    </row>
    <row r="2318" spans="2:10" x14ac:dyDescent="0.25">
      <c r="B2318" s="2" t="str">
        <f>_xlfn.IFNA(VLOOKUP(A2318,SQLReport!A:F,2,FALSE),IF(A2318="","","Not in SCCM"))</f>
        <v/>
      </c>
      <c r="C2318" s="2" t="b">
        <f>COUNTIF(SQLReport!A:A, A2318)&gt;1</f>
        <v>0</v>
      </c>
      <c r="D2318" s="5" t="str">
        <f>IF(B2318="No",VLOOKUP(A2318,SQLReport!A:F,4,FALSE),"")</f>
        <v/>
      </c>
      <c r="E2318" s="5" t="str">
        <f>_xlfn.IFNA(IF(VLOOKUP(A2318,NewCMDB!A:N,1,FALSE)="","No","Yes"),IF(A2318="","","No"))</f>
        <v/>
      </c>
      <c r="F2318" s="5" t="e">
        <f>VLOOKUP(A2318,LastLogonDate!A:D,2,FALSE)</f>
        <v>#N/A</v>
      </c>
      <c r="G2318" s="5" t="e">
        <f>VLOOKUP(A2318,LastLogonDate!A:D,3,FALSE)</f>
        <v>#N/A</v>
      </c>
      <c r="H2318" s="5" t="e">
        <f>VLOOKUP(A2318,LastLogonDate!A:D,4,FALSE)</f>
        <v>#N/A</v>
      </c>
      <c r="I2318" s="5" t="str">
        <f t="shared" si="73"/>
        <v/>
      </c>
      <c r="J2318" t="str">
        <f t="shared" si="72"/>
        <v>OR dbo.v_R_System.Name0 like''</v>
      </c>
    </row>
    <row r="2319" spans="2:10" x14ac:dyDescent="0.25">
      <c r="B2319" s="2" t="str">
        <f>_xlfn.IFNA(VLOOKUP(A2319,SQLReport!A:F,2,FALSE),IF(A2319="","","Not in SCCM"))</f>
        <v/>
      </c>
      <c r="C2319" s="2" t="b">
        <f>COUNTIF(SQLReport!A:A, A2319)&gt;1</f>
        <v>0</v>
      </c>
      <c r="D2319" s="5" t="str">
        <f>IF(B2319="No",VLOOKUP(A2319,SQLReport!A:F,4,FALSE),"")</f>
        <v/>
      </c>
      <c r="E2319" s="5" t="str">
        <f>_xlfn.IFNA(IF(VLOOKUP(A2319,NewCMDB!A:N,1,FALSE)="","No","Yes"),IF(A2319="","","No"))</f>
        <v/>
      </c>
      <c r="F2319" s="5" t="e">
        <f>VLOOKUP(A2319,LastLogonDate!A:D,2,FALSE)</f>
        <v>#N/A</v>
      </c>
      <c r="G2319" s="5" t="e">
        <f>VLOOKUP(A2319,LastLogonDate!A:D,3,FALSE)</f>
        <v>#N/A</v>
      </c>
      <c r="H2319" s="5" t="e">
        <f>VLOOKUP(A2319,LastLogonDate!A:D,4,FALSE)</f>
        <v>#N/A</v>
      </c>
      <c r="I2319" s="5" t="str">
        <f t="shared" si="73"/>
        <v/>
      </c>
      <c r="J2319" t="str">
        <f t="shared" si="72"/>
        <v>OR dbo.v_R_System.Name0 like''</v>
      </c>
    </row>
    <row r="2320" spans="2:10" x14ac:dyDescent="0.25">
      <c r="B2320" s="2" t="str">
        <f>_xlfn.IFNA(VLOOKUP(A2320,SQLReport!A:F,2,FALSE),IF(A2320="","","Not in SCCM"))</f>
        <v/>
      </c>
      <c r="C2320" s="2" t="b">
        <f>COUNTIF(SQLReport!A:A, A2320)&gt;1</f>
        <v>0</v>
      </c>
      <c r="D2320" s="5" t="str">
        <f>IF(B2320="No",VLOOKUP(A2320,SQLReport!A:F,4,FALSE),"")</f>
        <v/>
      </c>
      <c r="E2320" s="5" t="str">
        <f>_xlfn.IFNA(IF(VLOOKUP(A2320,NewCMDB!A:N,1,FALSE)="","No","Yes"),IF(A2320="","","No"))</f>
        <v/>
      </c>
      <c r="F2320" s="5" t="e">
        <f>VLOOKUP(A2320,LastLogonDate!A:D,2,FALSE)</f>
        <v>#N/A</v>
      </c>
      <c r="G2320" s="5" t="e">
        <f>VLOOKUP(A2320,LastLogonDate!A:D,3,FALSE)</f>
        <v>#N/A</v>
      </c>
      <c r="H2320" s="5" t="e">
        <f>VLOOKUP(A2320,LastLogonDate!A:D,4,FALSE)</f>
        <v>#N/A</v>
      </c>
      <c r="I2320" s="5" t="str">
        <f t="shared" si="73"/>
        <v/>
      </c>
      <c r="J2320" t="str">
        <f t="shared" si="72"/>
        <v>OR dbo.v_R_System.Name0 like''</v>
      </c>
    </row>
    <row r="2321" spans="2:10" x14ac:dyDescent="0.25">
      <c r="B2321" s="2" t="str">
        <f>_xlfn.IFNA(VLOOKUP(A2321,SQLReport!A:F,2,FALSE),IF(A2321="","","Not in SCCM"))</f>
        <v/>
      </c>
      <c r="C2321" s="2" t="b">
        <f>COUNTIF(SQLReport!A:A, A2321)&gt;1</f>
        <v>0</v>
      </c>
      <c r="D2321" s="5" t="str">
        <f>IF(B2321="No",VLOOKUP(A2321,SQLReport!A:F,4,FALSE),"")</f>
        <v/>
      </c>
      <c r="E2321" s="5" t="str">
        <f>_xlfn.IFNA(IF(VLOOKUP(A2321,NewCMDB!A:N,1,FALSE)="","No","Yes"),IF(A2321="","","No"))</f>
        <v/>
      </c>
      <c r="F2321" s="5" t="e">
        <f>VLOOKUP(A2321,LastLogonDate!A:D,2,FALSE)</f>
        <v>#N/A</v>
      </c>
      <c r="G2321" s="5" t="e">
        <f>VLOOKUP(A2321,LastLogonDate!A:D,3,FALSE)</f>
        <v>#N/A</v>
      </c>
      <c r="H2321" s="5" t="e">
        <f>VLOOKUP(A2321,LastLogonDate!A:D,4,FALSE)</f>
        <v>#N/A</v>
      </c>
      <c r="I2321" s="5" t="str">
        <f t="shared" si="73"/>
        <v/>
      </c>
      <c r="J2321" t="str">
        <f t="shared" si="72"/>
        <v>OR dbo.v_R_System.Name0 like''</v>
      </c>
    </row>
    <row r="2322" spans="2:10" x14ac:dyDescent="0.25">
      <c r="B2322" s="2" t="str">
        <f>_xlfn.IFNA(VLOOKUP(A2322,SQLReport!A:F,2,FALSE),IF(A2322="","","Not in SCCM"))</f>
        <v/>
      </c>
      <c r="C2322" s="2" t="b">
        <f>COUNTIF(SQLReport!A:A, A2322)&gt;1</f>
        <v>0</v>
      </c>
      <c r="D2322" s="5" t="str">
        <f>IF(B2322="No",VLOOKUP(A2322,SQLReport!A:F,4,FALSE),"")</f>
        <v/>
      </c>
      <c r="E2322" s="5" t="str">
        <f>_xlfn.IFNA(IF(VLOOKUP(A2322,NewCMDB!A:N,1,FALSE)="","No","Yes"),IF(A2322="","","No"))</f>
        <v/>
      </c>
      <c r="F2322" s="5" t="e">
        <f>VLOOKUP(A2322,LastLogonDate!A:D,2,FALSE)</f>
        <v>#N/A</v>
      </c>
      <c r="G2322" s="5" t="e">
        <f>VLOOKUP(A2322,LastLogonDate!A:D,3,FALSE)</f>
        <v>#N/A</v>
      </c>
      <c r="H2322" s="5" t="e">
        <f>VLOOKUP(A2322,LastLogonDate!A:D,4,FALSE)</f>
        <v>#N/A</v>
      </c>
      <c r="I2322" s="5" t="str">
        <f t="shared" si="73"/>
        <v/>
      </c>
      <c r="J2322" t="str">
        <f t="shared" si="72"/>
        <v>OR dbo.v_R_System.Name0 like''</v>
      </c>
    </row>
    <row r="2323" spans="2:10" x14ac:dyDescent="0.25">
      <c r="B2323" s="2" t="str">
        <f>_xlfn.IFNA(VLOOKUP(A2323,SQLReport!A:F,2,FALSE),IF(A2323="","","Not in SCCM"))</f>
        <v/>
      </c>
      <c r="C2323" s="2" t="b">
        <f>COUNTIF(SQLReport!A:A, A2323)&gt;1</f>
        <v>0</v>
      </c>
      <c r="D2323" s="5" t="str">
        <f>IF(B2323="No",VLOOKUP(A2323,SQLReport!A:F,4,FALSE),"")</f>
        <v/>
      </c>
      <c r="E2323" s="5" t="str">
        <f>_xlfn.IFNA(IF(VLOOKUP(A2323,NewCMDB!A:N,1,FALSE)="","No","Yes"),IF(A2323="","","No"))</f>
        <v/>
      </c>
      <c r="F2323" s="5" t="e">
        <f>VLOOKUP(A2323,LastLogonDate!A:D,2,FALSE)</f>
        <v>#N/A</v>
      </c>
      <c r="G2323" s="5" t="e">
        <f>VLOOKUP(A2323,LastLogonDate!A:D,3,FALSE)</f>
        <v>#N/A</v>
      </c>
      <c r="H2323" s="5" t="e">
        <f>VLOOKUP(A2323,LastLogonDate!A:D,4,FALSE)</f>
        <v>#N/A</v>
      </c>
      <c r="I2323" s="5" t="str">
        <f t="shared" si="73"/>
        <v/>
      </c>
      <c r="J2323" t="str">
        <f t="shared" si="72"/>
        <v>OR dbo.v_R_System.Name0 like''</v>
      </c>
    </row>
    <row r="2324" spans="2:10" x14ac:dyDescent="0.25">
      <c r="B2324" s="2" t="str">
        <f>_xlfn.IFNA(VLOOKUP(A2324,SQLReport!A:F,2,FALSE),IF(A2324="","","Not in SCCM"))</f>
        <v/>
      </c>
      <c r="C2324" s="2" t="b">
        <f>COUNTIF(SQLReport!A:A, A2324)&gt;1</f>
        <v>0</v>
      </c>
      <c r="D2324" s="5" t="str">
        <f>IF(B2324="No",VLOOKUP(A2324,SQLReport!A:F,4,FALSE),"")</f>
        <v/>
      </c>
      <c r="E2324" s="5" t="str">
        <f>_xlfn.IFNA(IF(VLOOKUP(A2324,NewCMDB!A:N,1,FALSE)="","No","Yes"),IF(A2324="","","No"))</f>
        <v/>
      </c>
      <c r="F2324" s="5" t="e">
        <f>VLOOKUP(A2324,LastLogonDate!A:D,2,FALSE)</f>
        <v>#N/A</v>
      </c>
      <c r="G2324" s="5" t="e">
        <f>VLOOKUP(A2324,LastLogonDate!A:D,3,FALSE)</f>
        <v>#N/A</v>
      </c>
      <c r="H2324" s="5" t="e">
        <f>VLOOKUP(A2324,LastLogonDate!A:D,4,FALSE)</f>
        <v>#N/A</v>
      </c>
      <c r="I2324" s="5" t="str">
        <f t="shared" si="73"/>
        <v/>
      </c>
      <c r="J2324" t="str">
        <f t="shared" si="72"/>
        <v>OR dbo.v_R_System.Name0 like''</v>
      </c>
    </row>
    <row r="2325" spans="2:10" x14ac:dyDescent="0.25">
      <c r="B2325" s="2" t="str">
        <f>_xlfn.IFNA(VLOOKUP(A2325,SQLReport!A:F,2,FALSE),IF(A2325="","","Not in SCCM"))</f>
        <v/>
      </c>
      <c r="C2325" s="2" t="b">
        <f>COUNTIF(SQLReport!A:A, A2325)&gt;1</f>
        <v>0</v>
      </c>
      <c r="D2325" s="5" t="str">
        <f>IF(B2325="No",VLOOKUP(A2325,SQLReport!A:F,4,FALSE),"")</f>
        <v/>
      </c>
      <c r="E2325" s="5" t="str">
        <f>_xlfn.IFNA(IF(VLOOKUP(A2325,NewCMDB!A:N,1,FALSE)="","No","Yes"),IF(A2325="","","No"))</f>
        <v/>
      </c>
      <c r="F2325" s="5" t="e">
        <f>VLOOKUP(A2325,LastLogonDate!A:D,2,FALSE)</f>
        <v>#N/A</v>
      </c>
      <c r="G2325" s="5" t="e">
        <f>VLOOKUP(A2325,LastLogonDate!A:D,3,FALSE)</f>
        <v>#N/A</v>
      </c>
      <c r="H2325" s="5" t="e">
        <f>VLOOKUP(A2325,LastLogonDate!A:D,4,FALSE)</f>
        <v>#N/A</v>
      </c>
      <c r="I2325" s="5" t="str">
        <f t="shared" si="73"/>
        <v/>
      </c>
      <c r="J2325" t="str">
        <f t="shared" si="72"/>
        <v>OR dbo.v_R_System.Name0 like''</v>
      </c>
    </row>
    <row r="2326" spans="2:10" x14ac:dyDescent="0.25">
      <c r="B2326" s="2" t="str">
        <f>_xlfn.IFNA(VLOOKUP(A2326,SQLReport!A:F,2,FALSE),IF(A2326="","","Not in SCCM"))</f>
        <v/>
      </c>
      <c r="C2326" s="2" t="b">
        <f>COUNTIF(SQLReport!A:A, A2326)&gt;1</f>
        <v>0</v>
      </c>
      <c r="D2326" s="5" t="str">
        <f>IF(B2326="No",VLOOKUP(A2326,SQLReport!A:F,4,FALSE),"")</f>
        <v/>
      </c>
      <c r="E2326" s="5" t="str">
        <f>_xlfn.IFNA(IF(VLOOKUP(A2326,NewCMDB!A:N,1,FALSE)="","No","Yes"),IF(A2326="","","No"))</f>
        <v/>
      </c>
      <c r="F2326" s="5" t="e">
        <f>VLOOKUP(A2326,LastLogonDate!A:D,2,FALSE)</f>
        <v>#N/A</v>
      </c>
      <c r="G2326" s="5" t="e">
        <f>VLOOKUP(A2326,LastLogonDate!A:D,3,FALSE)</f>
        <v>#N/A</v>
      </c>
      <c r="H2326" s="5" t="e">
        <f>VLOOKUP(A2326,LastLogonDate!A:D,4,FALSE)</f>
        <v>#N/A</v>
      </c>
      <c r="I2326" s="5" t="str">
        <f t="shared" si="73"/>
        <v/>
      </c>
      <c r="J2326" t="str">
        <f t="shared" si="72"/>
        <v>OR dbo.v_R_System.Name0 like''</v>
      </c>
    </row>
    <row r="2327" spans="2:10" x14ac:dyDescent="0.25">
      <c r="B2327" s="2" t="str">
        <f>_xlfn.IFNA(VLOOKUP(A2327,SQLReport!A:F,2,FALSE),IF(A2327="","","Not in SCCM"))</f>
        <v/>
      </c>
      <c r="C2327" s="2" t="b">
        <f>COUNTIF(SQLReport!A:A, A2327)&gt;1</f>
        <v>0</v>
      </c>
      <c r="D2327" s="5" t="str">
        <f>IF(B2327="No",VLOOKUP(A2327,SQLReport!A:F,4,FALSE),"")</f>
        <v/>
      </c>
      <c r="E2327" s="5" t="str">
        <f>_xlfn.IFNA(IF(VLOOKUP(A2327,NewCMDB!A:N,1,FALSE)="","No","Yes"),IF(A2327="","","No"))</f>
        <v/>
      </c>
      <c r="F2327" s="5" t="e">
        <f>VLOOKUP(A2327,LastLogonDate!A:D,2,FALSE)</f>
        <v>#N/A</v>
      </c>
      <c r="G2327" s="5" t="e">
        <f>VLOOKUP(A2327,LastLogonDate!A:D,3,FALSE)</f>
        <v>#N/A</v>
      </c>
      <c r="H2327" s="5" t="e">
        <f>VLOOKUP(A2327,LastLogonDate!A:D,4,FALSE)</f>
        <v>#N/A</v>
      </c>
      <c r="I2327" s="5" t="str">
        <f t="shared" si="73"/>
        <v/>
      </c>
      <c r="J2327" t="str">
        <f t="shared" si="72"/>
        <v>OR dbo.v_R_System.Name0 like''</v>
      </c>
    </row>
    <row r="2328" spans="2:10" x14ac:dyDescent="0.25">
      <c r="B2328" s="2" t="str">
        <f>_xlfn.IFNA(VLOOKUP(A2328,SQLReport!A:F,2,FALSE),IF(A2328="","","Not in SCCM"))</f>
        <v/>
      </c>
      <c r="C2328" s="2" t="b">
        <f>COUNTIF(SQLReport!A:A, A2328)&gt;1</f>
        <v>0</v>
      </c>
      <c r="D2328" s="5" t="str">
        <f>IF(B2328="No",VLOOKUP(A2328,SQLReport!A:F,4,FALSE),"")</f>
        <v/>
      </c>
      <c r="E2328" s="5" t="str">
        <f>_xlfn.IFNA(IF(VLOOKUP(A2328,NewCMDB!A:N,1,FALSE)="","No","Yes"),IF(A2328="","","No"))</f>
        <v/>
      </c>
      <c r="F2328" s="5" t="e">
        <f>VLOOKUP(A2328,LastLogonDate!A:D,2,FALSE)</f>
        <v>#N/A</v>
      </c>
      <c r="G2328" s="5" t="e">
        <f>VLOOKUP(A2328,LastLogonDate!A:D,3,FALSE)</f>
        <v>#N/A</v>
      </c>
      <c r="H2328" s="5" t="e">
        <f>VLOOKUP(A2328,LastLogonDate!A:D,4,FALSE)</f>
        <v>#N/A</v>
      </c>
      <c r="I2328" s="5" t="str">
        <f t="shared" si="73"/>
        <v/>
      </c>
      <c r="J2328" t="str">
        <f t="shared" si="72"/>
        <v>OR dbo.v_R_System.Name0 like''</v>
      </c>
    </row>
    <row r="2329" spans="2:10" x14ac:dyDescent="0.25">
      <c r="B2329" s="2" t="str">
        <f>_xlfn.IFNA(VLOOKUP(A2329,SQLReport!A:F,2,FALSE),IF(A2329="","","Not in SCCM"))</f>
        <v/>
      </c>
      <c r="C2329" s="2" t="b">
        <f>COUNTIF(SQLReport!A:A, A2329)&gt;1</f>
        <v>0</v>
      </c>
      <c r="D2329" s="5" t="str">
        <f>IF(B2329="No",VLOOKUP(A2329,SQLReport!A:F,4,FALSE),"")</f>
        <v/>
      </c>
      <c r="E2329" s="5" t="str">
        <f>_xlfn.IFNA(IF(VLOOKUP(A2329,NewCMDB!A:N,1,FALSE)="","No","Yes"),IF(A2329="","","No"))</f>
        <v/>
      </c>
      <c r="F2329" s="5" t="e">
        <f>VLOOKUP(A2329,LastLogonDate!A:D,2,FALSE)</f>
        <v>#N/A</v>
      </c>
      <c r="G2329" s="5" t="e">
        <f>VLOOKUP(A2329,LastLogonDate!A:D,3,FALSE)</f>
        <v>#N/A</v>
      </c>
      <c r="H2329" s="5" t="e">
        <f>VLOOKUP(A2329,LastLogonDate!A:D,4,FALSE)</f>
        <v>#N/A</v>
      </c>
      <c r="I2329" s="5" t="str">
        <f t="shared" si="73"/>
        <v/>
      </c>
      <c r="J2329" t="str">
        <f t="shared" si="72"/>
        <v>OR dbo.v_R_System.Name0 like''</v>
      </c>
    </row>
    <row r="2330" spans="2:10" x14ac:dyDescent="0.25">
      <c r="B2330" s="2" t="str">
        <f>_xlfn.IFNA(VLOOKUP(A2330,SQLReport!A:F,2,FALSE),IF(A2330="","","Not in SCCM"))</f>
        <v/>
      </c>
      <c r="C2330" s="2" t="b">
        <f>COUNTIF(SQLReport!A:A, A2330)&gt;1</f>
        <v>0</v>
      </c>
      <c r="D2330" s="5" t="str">
        <f>IF(B2330="No",VLOOKUP(A2330,SQLReport!A:F,4,FALSE),"")</f>
        <v/>
      </c>
      <c r="E2330" s="5" t="str">
        <f>_xlfn.IFNA(IF(VLOOKUP(A2330,NewCMDB!A:N,1,FALSE)="","No","Yes"),IF(A2330="","","No"))</f>
        <v/>
      </c>
      <c r="F2330" s="5" t="e">
        <f>VLOOKUP(A2330,LastLogonDate!A:D,2,FALSE)</f>
        <v>#N/A</v>
      </c>
      <c r="G2330" s="5" t="e">
        <f>VLOOKUP(A2330,LastLogonDate!A:D,3,FALSE)</f>
        <v>#N/A</v>
      </c>
      <c r="H2330" s="5" t="e">
        <f>VLOOKUP(A2330,LastLogonDate!A:D,4,FALSE)</f>
        <v>#N/A</v>
      </c>
      <c r="I2330" s="5" t="str">
        <f t="shared" si="73"/>
        <v/>
      </c>
      <c r="J2330" t="str">
        <f t="shared" si="72"/>
        <v>OR dbo.v_R_System.Name0 like''</v>
      </c>
    </row>
    <row r="2331" spans="2:10" x14ac:dyDescent="0.25">
      <c r="B2331" s="2" t="str">
        <f>_xlfn.IFNA(VLOOKUP(A2331,SQLReport!A:F,2,FALSE),IF(A2331="","","Not in SCCM"))</f>
        <v/>
      </c>
      <c r="C2331" s="2" t="b">
        <f>COUNTIF(SQLReport!A:A, A2331)&gt;1</f>
        <v>0</v>
      </c>
      <c r="D2331" s="5" t="str">
        <f>IF(B2331="No",VLOOKUP(A2331,SQLReport!A:F,4,FALSE),"")</f>
        <v/>
      </c>
      <c r="E2331" s="5" t="str">
        <f>_xlfn.IFNA(IF(VLOOKUP(A2331,NewCMDB!A:N,1,FALSE)="","No","Yes"),IF(A2331="","","No"))</f>
        <v/>
      </c>
      <c r="F2331" s="5" t="e">
        <f>VLOOKUP(A2331,LastLogonDate!A:D,2,FALSE)</f>
        <v>#N/A</v>
      </c>
      <c r="G2331" s="5" t="e">
        <f>VLOOKUP(A2331,LastLogonDate!A:D,3,FALSE)</f>
        <v>#N/A</v>
      </c>
      <c r="H2331" s="5" t="e">
        <f>VLOOKUP(A2331,LastLogonDate!A:D,4,FALSE)</f>
        <v>#N/A</v>
      </c>
      <c r="I2331" s="5" t="str">
        <f t="shared" si="73"/>
        <v/>
      </c>
      <c r="J2331" t="str">
        <f t="shared" si="72"/>
        <v>OR dbo.v_R_System.Name0 like''</v>
      </c>
    </row>
    <row r="2332" spans="2:10" x14ac:dyDescent="0.25">
      <c r="B2332" s="2" t="str">
        <f>_xlfn.IFNA(VLOOKUP(A2332,SQLReport!A:F,2,FALSE),IF(A2332="","","Not in SCCM"))</f>
        <v/>
      </c>
      <c r="C2332" s="2" t="b">
        <f>COUNTIF(SQLReport!A:A, A2332)&gt;1</f>
        <v>0</v>
      </c>
      <c r="D2332" s="5" t="str">
        <f>IF(B2332="No",VLOOKUP(A2332,SQLReport!A:F,4,FALSE),"")</f>
        <v/>
      </c>
      <c r="E2332" s="5" t="str">
        <f>_xlfn.IFNA(IF(VLOOKUP(A2332,NewCMDB!A:N,1,FALSE)="","No","Yes"),IF(A2332="","","No"))</f>
        <v/>
      </c>
      <c r="F2332" s="5" t="e">
        <f>VLOOKUP(A2332,LastLogonDate!A:D,2,FALSE)</f>
        <v>#N/A</v>
      </c>
      <c r="G2332" s="5" t="e">
        <f>VLOOKUP(A2332,LastLogonDate!A:D,3,FALSE)</f>
        <v>#N/A</v>
      </c>
      <c r="H2332" s="5" t="e">
        <f>VLOOKUP(A2332,LastLogonDate!A:D,4,FALSE)</f>
        <v>#N/A</v>
      </c>
      <c r="I2332" s="5" t="str">
        <f t="shared" si="73"/>
        <v/>
      </c>
      <c r="J2332" t="str">
        <f t="shared" si="72"/>
        <v>OR dbo.v_R_System.Name0 like''</v>
      </c>
    </row>
    <row r="2333" spans="2:10" x14ac:dyDescent="0.25">
      <c r="B2333" s="2" t="str">
        <f>_xlfn.IFNA(VLOOKUP(A2333,SQLReport!A:F,2,FALSE),IF(A2333="","","Not in SCCM"))</f>
        <v/>
      </c>
      <c r="C2333" s="2" t="b">
        <f>COUNTIF(SQLReport!A:A, A2333)&gt;1</f>
        <v>0</v>
      </c>
      <c r="D2333" s="5" t="str">
        <f>IF(B2333="No",VLOOKUP(A2333,SQLReport!A:F,4,FALSE),"")</f>
        <v/>
      </c>
      <c r="E2333" s="5" t="str">
        <f>_xlfn.IFNA(IF(VLOOKUP(A2333,NewCMDB!A:N,1,FALSE)="","No","Yes"),IF(A2333="","","No"))</f>
        <v/>
      </c>
      <c r="F2333" s="5" t="e">
        <f>VLOOKUP(A2333,LastLogonDate!A:D,2,FALSE)</f>
        <v>#N/A</v>
      </c>
      <c r="G2333" s="5" t="e">
        <f>VLOOKUP(A2333,LastLogonDate!A:D,3,FALSE)</f>
        <v>#N/A</v>
      </c>
      <c r="H2333" s="5" t="e">
        <f>VLOOKUP(A2333,LastLogonDate!A:D,4,FALSE)</f>
        <v>#N/A</v>
      </c>
      <c r="I2333" s="5" t="str">
        <f t="shared" si="73"/>
        <v/>
      </c>
      <c r="J2333" t="str">
        <f t="shared" si="72"/>
        <v>OR dbo.v_R_System.Name0 like''</v>
      </c>
    </row>
    <row r="2334" spans="2:10" x14ac:dyDescent="0.25">
      <c r="B2334" s="2" t="str">
        <f>_xlfn.IFNA(VLOOKUP(A2334,SQLReport!A:F,2,FALSE),IF(A2334="","","Not in SCCM"))</f>
        <v/>
      </c>
      <c r="C2334" s="2" t="b">
        <f>COUNTIF(SQLReport!A:A, A2334)&gt;1</f>
        <v>0</v>
      </c>
      <c r="D2334" s="5" t="str">
        <f>IF(B2334="No",VLOOKUP(A2334,SQLReport!A:F,4,FALSE),"")</f>
        <v/>
      </c>
      <c r="E2334" s="5" t="str">
        <f>_xlfn.IFNA(IF(VLOOKUP(A2334,NewCMDB!A:N,1,FALSE)="","No","Yes"),IF(A2334="","","No"))</f>
        <v/>
      </c>
      <c r="F2334" s="5" t="e">
        <f>VLOOKUP(A2334,LastLogonDate!A:D,2,FALSE)</f>
        <v>#N/A</v>
      </c>
      <c r="G2334" s="5" t="e">
        <f>VLOOKUP(A2334,LastLogonDate!A:D,3,FALSE)</f>
        <v>#N/A</v>
      </c>
      <c r="H2334" s="5" t="e">
        <f>VLOOKUP(A2334,LastLogonDate!A:D,4,FALSE)</f>
        <v>#N/A</v>
      </c>
      <c r="I2334" s="5" t="str">
        <f t="shared" si="73"/>
        <v/>
      </c>
      <c r="J2334" t="str">
        <f t="shared" si="72"/>
        <v>OR dbo.v_R_System.Name0 like''</v>
      </c>
    </row>
    <row r="2335" spans="2:10" x14ac:dyDescent="0.25">
      <c r="B2335" s="2" t="str">
        <f>_xlfn.IFNA(VLOOKUP(A2335,SQLReport!A:F,2,FALSE),IF(A2335="","","Not in SCCM"))</f>
        <v/>
      </c>
      <c r="C2335" s="2" t="b">
        <f>COUNTIF(SQLReport!A:A, A2335)&gt;1</f>
        <v>0</v>
      </c>
      <c r="D2335" s="5" t="str">
        <f>IF(B2335="No",VLOOKUP(A2335,SQLReport!A:F,4,FALSE),"")</f>
        <v/>
      </c>
      <c r="E2335" s="5" t="str">
        <f>_xlfn.IFNA(IF(VLOOKUP(A2335,NewCMDB!A:N,1,FALSE)="","No","Yes"),IF(A2335="","","No"))</f>
        <v/>
      </c>
      <c r="F2335" s="5" t="e">
        <f>VLOOKUP(A2335,LastLogonDate!A:D,2,FALSE)</f>
        <v>#N/A</v>
      </c>
      <c r="G2335" s="5" t="e">
        <f>VLOOKUP(A2335,LastLogonDate!A:D,3,FALSE)</f>
        <v>#N/A</v>
      </c>
      <c r="H2335" s="5" t="e">
        <f>VLOOKUP(A2335,LastLogonDate!A:D,4,FALSE)</f>
        <v>#N/A</v>
      </c>
      <c r="I2335" s="5" t="str">
        <f t="shared" si="73"/>
        <v/>
      </c>
      <c r="J2335" t="str">
        <f t="shared" si="72"/>
        <v>OR dbo.v_R_System.Name0 like''</v>
      </c>
    </row>
    <row r="2336" spans="2:10" x14ac:dyDescent="0.25">
      <c r="B2336" s="2" t="str">
        <f>_xlfn.IFNA(VLOOKUP(A2336,SQLReport!A:F,2,FALSE),IF(A2336="","","Not in SCCM"))</f>
        <v/>
      </c>
      <c r="C2336" s="2" t="b">
        <f>COUNTIF(SQLReport!A:A, A2336)&gt;1</f>
        <v>0</v>
      </c>
      <c r="D2336" s="5" t="str">
        <f>IF(B2336="No",VLOOKUP(A2336,SQLReport!A:F,4,FALSE),"")</f>
        <v/>
      </c>
      <c r="E2336" s="5" t="str">
        <f>_xlfn.IFNA(IF(VLOOKUP(A2336,NewCMDB!A:N,1,FALSE)="","No","Yes"),IF(A2336="","","No"))</f>
        <v/>
      </c>
      <c r="F2336" s="5" t="e">
        <f>VLOOKUP(A2336,LastLogonDate!A:D,2,FALSE)</f>
        <v>#N/A</v>
      </c>
      <c r="G2336" s="5" t="e">
        <f>VLOOKUP(A2336,LastLogonDate!A:D,3,FALSE)</f>
        <v>#N/A</v>
      </c>
      <c r="H2336" s="5" t="e">
        <f>VLOOKUP(A2336,LastLogonDate!A:D,4,FALSE)</f>
        <v>#N/A</v>
      </c>
      <c r="I2336" s="5" t="str">
        <f t="shared" si="73"/>
        <v/>
      </c>
      <c r="J2336" t="str">
        <f t="shared" si="72"/>
        <v>OR dbo.v_R_System.Name0 like''</v>
      </c>
    </row>
    <row r="2337" spans="2:10" x14ac:dyDescent="0.25">
      <c r="B2337" s="2" t="str">
        <f>_xlfn.IFNA(VLOOKUP(A2337,SQLReport!A:F,2,FALSE),IF(A2337="","","Not in SCCM"))</f>
        <v/>
      </c>
      <c r="C2337" s="2" t="b">
        <f>COUNTIF(SQLReport!A:A, A2337)&gt;1</f>
        <v>0</v>
      </c>
      <c r="D2337" s="5" t="str">
        <f>IF(B2337="No",VLOOKUP(A2337,SQLReport!A:F,4,FALSE),"")</f>
        <v/>
      </c>
      <c r="E2337" s="5" t="str">
        <f>_xlfn.IFNA(IF(VLOOKUP(A2337,NewCMDB!A:N,1,FALSE)="","No","Yes"),IF(A2337="","","No"))</f>
        <v/>
      </c>
      <c r="F2337" s="5" t="e">
        <f>VLOOKUP(A2337,LastLogonDate!A:D,2,FALSE)</f>
        <v>#N/A</v>
      </c>
      <c r="G2337" s="5" t="e">
        <f>VLOOKUP(A2337,LastLogonDate!A:D,3,FALSE)</f>
        <v>#N/A</v>
      </c>
      <c r="H2337" s="5" t="e">
        <f>VLOOKUP(A2337,LastLogonDate!A:D,4,FALSE)</f>
        <v>#N/A</v>
      </c>
      <c r="I2337" s="5" t="str">
        <f t="shared" si="73"/>
        <v/>
      </c>
      <c r="J2337" t="str">
        <f t="shared" si="72"/>
        <v>OR dbo.v_R_System.Name0 like''</v>
      </c>
    </row>
    <row r="2338" spans="2:10" x14ac:dyDescent="0.25">
      <c r="B2338" s="2" t="str">
        <f>_xlfn.IFNA(VLOOKUP(A2338,SQLReport!A:F,2,FALSE),IF(A2338="","","Not in SCCM"))</f>
        <v/>
      </c>
      <c r="C2338" s="2" t="b">
        <f>COUNTIF(SQLReport!A:A, A2338)&gt;1</f>
        <v>0</v>
      </c>
      <c r="D2338" s="5" t="str">
        <f>IF(B2338="No",VLOOKUP(A2338,SQLReport!A:F,4,FALSE),"")</f>
        <v/>
      </c>
      <c r="E2338" s="5" t="str">
        <f>_xlfn.IFNA(IF(VLOOKUP(A2338,NewCMDB!A:N,1,FALSE)="","No","Yes"),IF(A2338="","","No"))</f>
        <v/>
      </c>
      <c r="F2338" s="5" t="e">
        <f>VLOOKUP(A2338,LastLogonDate!A:D,2,FALSE)</f>
        <v>#N/A</v>
      </c>
      <c r="G2338" s="5" t="e">
        <f>VLOOKUP(A2338,LastLogonDate!A:D,3,FALSE)</f>
        <v>#N/A</v>
      </c>
      <c r="H2338" s="5" t="e">
        <f>VLOOKUP(A2338,LastLogonDate!A:D,4,FALSE)</f>
        <v>#N/A</v>
      </c>
      <c r="I2338" s="5" t="str">
        <f t="shared" si="73"/>
        <v/>
      </c>
      <c r="J2338" t="str">
        <f t="shared" si="72"/>
        <v>OR dbo.v_R_System.Name0 like''</v>
      </c>
    </row>
    <row r="2339" spans="2:10" x14ac:dyDescent="0.25">
      <c r="B2339" s="2" t="str">
        <f>_xlfn.IFNA(VLOOKUP(A2339,SQLReport!A:F,2,FALSE),IF(A2339="","","Not in SCCM"))</f>
        <v/>
      </c>
      <c r="C2339" s="2" t="b">
        <f>COUNTIF(SQLReport!A:A, A2339)&gt;1</f>
        <v>0</v>
      </c>
      <c r="D2339" s="5" t="str">
        <f>IF(B2339="No",VLOOKUP(A2339,SQLReport!A:F,4,FALSE),"")</f>
        <v/>
      </c>
      <c r="E2339" s="5" t="str">
        <f>_xlfn.IFNA(IF(VLOOKUP(A2339,NewCMDB!A:N,1,FALSE)="","No","Yes"),IF(A2339="","","No"))</f>
        <v/>
      </c>
      <c r="F2339" s="5" t="e">
        <f>VLOOKUP(A2339,LastLogonDate!A:D,2,FALSE)</f>
        <v>#N/A</v>
      </c>
      <c r="G2339" s="5" t="e">
        <f>VLOOKUP(A2339,LastLogonDate!A:D,3,FALSE)</f>
        <v>#N/A</v>
      </c>
      <c r="H2339" s="5" t="e">
        <f>VLOOKUP(A2339,LastLogonDate!A:D,4,FALSE)</f>
        <v>#N/A</v>
      </c>
      <c r="I2339" s="5" t="str">
        <f t="shared" si="73"/>
        <v/>
      </c>
      <c r="J2339" t="str">
        <f t="shared" si="72"/>
        <v>OR dbo.v_R_System.Name0 like''</v>
      </c>
    </row>
    <row r="2340" spans="2:10" x14ac:dyDescent="0.25">
      <c r="B2340" s="2" t="str">
        <f>_xlfn.IFNA(VLOOKUP(A2340,SQLReport!A:F,2,FALSE),IF(A2340="","","Not in SCCM"))</f>
        <v/>
      </c>
      <c r="C2340" s="2" t="b">
        <f>COUNTIF(SQLReport!A:A, A2340)&gt;1</f>
        <v>0</v>
      </c>
      <c r="D2340" s="5" t="str">
        <f>IF(B2340="No",VLOOKUP(A2340,SQLReport!A:F,4,FALSE),"")</f>
        <v/>
      </c>
      <c r="E2340" s="5" t="str">
        <f>_xlfn.IFNA(IF(VLOOKUP(A2340,NewCMDB!A:N,1,FALSE)="","No","Yes"),IF(A2340="","","No"))</f>
        <v/>
      </c>
      <c r="F2340" s="5" t="e">
        <f>VLOOKUP(A2340,LastLogonDate!A:D,2,FALSE)</f>
        <v>#N/A</v>
      </c>
      <c r="G2340" s="5" t="e">
        <f>VLOOKUP(A2340,LastLogonDate!A:D,3,FALSE)</f>
        <v>#N/A</v>
      </c>
      <c r="H2340" s="5" t="e">
        <f>VLOOKUP(A2340,LastLogonDate!A:D,4,FALSE)</f>
        <v>#N/A</v>
      </c>
      <c r="I2340" s="5" t="str">
        <f t="shared" si="73"/>
        <v/>
      </c>
      <c r="J2340" t="str">
        <f t="shared" si="72"/>
        <v>OR dbo.v_R_System.Name0 like''</v>
      </c>
    </row>
    <row r="2341" spans="2:10" x14ac:dyDescent="0.25">
      <c r="B2341" s="2" t="str">
        <f>_xlfn.IFNA(VLOOKUP(A2341,SQLReport!A:F,2,FALSE),IF(A2341="","","Not in SCCM"))</f>
        <v/>
      </c>
      <c r="C2341" s="2" t="b">
        <f>COUNTIF(SQLReport!A:A, A2341)&gt;1</f>
        <v>0</v>
      </c>
      <c r="D2341" s="5" t="str">
        <f>IF(B2341="No",VLOOKUP(A2341,SQLReport!A:F,4,FALSE),"")</f>
        <v/>
      </c>
      <c r="E2341" s="5" t="str">
        <f>_xlfn.IFNA(IF(VLOOKUP(A2341,NewCMDB!A:N,1,FALSE)="","No","Yes"),IF(A2341="","","No"))</f>
        <v/>
      </c>
      <c r="F2341" s="5" t="e">
        <f>VLOOKUP(A2341,LastLogonDate!A:D,2,FALSE)</f>
        <v>#N/A</v>
      </c>
      <c r="G2341" s="5" t="e">
        <f>VLOOKUP(A2341,LastLogonDate!A:D,3,FALSE)</f>
        <v>#N/A</v>
      </c>
      <c r="H2341" s="5" t="e">
        <f>VLOOKUP(A2341,LastLogonDate!A:D,4,FALSE)</f>
        <v>#N/A</v>
      </c>
      <c r="I2341" s="5" t="str">
        <f t="shared" si="73"/>
        <v/>
      </c>
      <c r="J2341" t="str">
        <f t="shared" si="72"/>
        <v>OR dbo.v_R_System.Name0 like''</v>
      </c>
    </row>
    <row r="2342" spans="2:10" x14ac:dyDescent="0.25">
      <c r="B2342" s="2" t="str">
        <f>_xlfn.IFNA(VLOOKUP(A2342,SQLReport!A:F,2,FALSE),IF(A2342="","","Not in SCCM"))</f>
        <v/>
      </c>
      <c r="C2342" s="2" t="b">
        <f>COUNTIF(SQLReport!A:A, A2342)&gt;1</f>
        <v>0</v>
      </c>
      <c r="D2342" s="5" t="str">
        <f>IF(B2342="No",VLOOKUP(A2342,SQLReport!A:F,4,FALSE),"")</f>
        <v/>
      </c>
      <c r="E2342" s="5" t="str">
        <f>_xlfn.IFNA(IF(VLOOKUP(A2342,NewCMDB!A:N,1,FALSE)="","No","Yes"),IF(A2342="","","No"))</f>
        <v/>
      </c>
      <c r="F2342" s="5" t="e">
        <f>VLOOKUP(A2342,LastLogonDate!A:D,2,FALSE)</f>
        <v>#N/A</v>
      </c>
      <c r="G2342" s="5" t="e">
        <f>VLOOKUP(A2342,LastLogonDate!A:D,3,FALSE)</f>
        <v>#N/A</v>
      </c>
      <c r="H2342" s="5" t="e">
        <f>VLOOKUP(A2342,LastLogonDate!A:D,4,FALSE)</f>
        <v>#N/A</v>
      </c>
      <c r="I2342" s="5" t="str">
        <f t="shared" si="73"/>
        <v/>
      </c>
      <c r="J2342" t="str">
        <f t="shared" si="72"/>
        <v>OR dbo.v_R_System.Name0 like''</v>
      </c>
    </row>
    <row r="2343" spans="2:10" x14ac:dyDescent="0.25">
      <c r="B2343" s="2" t="str">
        <f>_xlfn.IFNA(VLOOKUP(A2343,SQLReport!A:F,2,FALSE),IF(A2343="","","Not in SCCM"))</f>
        <v/>
      </c>
      <c r="C2343" s="2" t="b">
        <f>COUNTIF(SQLReport!A:A, A2343)&gt;1</f>
        <v>0</v>
      </c>
      <c r="D2343" s="5" t="str">
        <f>IF(B2343="No",VLOOKUP(A2343,SQLReport!A:F,4,FALSE),"")</f>
        <v/>
      </c>
      <c r="E2343" s="5" t="str">
        <f>_xlfn.IFNA(IF(VLOOKUP(A2343,NewCMDB!A:N,1,FALSE)="","No","Yes"),IF(A2343="","","No"))</f>
        <v/>
      </c>
      <c r="F2343" s="5" t="e">
        <f>VLOOKUP(A2343,LastLogonDate!A:D,2,FALSE)</f>
        <v>#N/A</v>
      </c>
      <c r="G2343" s="5" t="e">
        <f>VLOOKUP(A2343,LastLogonDate!A:D,3,FALSE)</f>
        <v>#N/A</v>
      </c>
      <c r="H2343" s="5" t="e">
        <f>VLOOKUP(A2343,LastLogonDate!A:D,4,FALSE)</f>
        <v>#N/A</v>
      </c>
      <c r="I2343" s="5" t="str">
        <f t="shared" si="73"/>
        <v/>
      </c>
      <c r="J2343" t="str">
        <f t="shared" si="72"/>
        <v>OR dbo.v_R_System.Name0 like''</v>
      </c>
    </row>
    <row r="2344" spans="2:10" x14ac:dyDescent="0.25">
      <c r="B2344" s="2" t="str">
        <f>_xlfn.IFNA(VLOOKUP(A2344,SQLReport!A:F,2,FALSE),IF(A2344="","","Not in SCCM"))</f>
        <v/>
      </c>
      <c r="C2344" s="2" t="b">
        <f>COUNTIF(SQLReport!A:A, A2344)&gt;1</f>
        <v>0</v>
      </c>
      <c r="D2344" s="5" t="str">
        <f>IF(B2344="No",VLOOKUP(A2344,SQLReport!A:F,4,FALSE),"")</f>
        <v/>
      </c>
      <c r="E2344" s="5" t="str">
        <f>_xlfn.IFNA(IF(VLOOKUP(A2344,NewCMDB!A:N,1,FALSE)="","No","Yes"),IF(A2344="","","No"))</f>
        <v/>
      </c>
      <c r="F2344" s="5" t="e">
        <f>VLOOKUP(A2344,LastLogonDate!A:D,2,FALSE)</f>
        <v>#N/A</v>
      </c>
      <c r="G2344" s="5" t="e">
        <f>VLOOKUP(A2344,LastLogonDate!A:D,3,FALSE)</f>
        <v>#N/A</v>
      </c>
      <c r="H2344" s="5" t="e">
        <f>VLOOKUP(A2344,LastLogonDate!A:D,4,FALSE)</f>
        <v>#N/A</v>
      </c>
      <c r="I2344" s="5" t="str">
        <f t="shared" si="73"/>
        <v/>
      </c>
      <c r="J2344" t="str">
        <f t="shared" si="72"/>
        <v>OR dbo.v_R_System.Name0 like''</v>
      </c>
    </row>
    <row r="2345" spans="2:10" x14ac:dyDescent="0.25">
      <c r="B2345" s="2" t="str">
        <f>_xlfn.IFNA(VLOOKUP(A2345,SQLReport!A:F,2,FALSE),IF(A2345="","","Not in SCCM"))</f>
        <v/>
      </c>
      <c r="C2345" s="2" t="b">
        <f>COUNTIF(SQLReport!A:A, A2345)&gt;1</f>
        <v>0</v>
      </c>
      <c r="D2345" s="5" t="str">
        <f>IF(B2345="No",VLOOKUP(A2345,SQLReport!A:F,4,FALSE),"")</f>
        <v/>
      </c>
      <c r="E2345" s="5" t="str">
        <f>_xlfn.IFNA(IF(VLOOKUP(A2345,NewCMDB!A:N,1,FALSE)="","No","Yes"),IF(A2345="","","No"))</f>
        <v/>
      </c>
      <c r="F2345" s="5" t="e">
        <f>VLOOKUP(A2345,LastLogonDate!A:D,2,FALSE)</f>
        <v>#N/A</v>
      </c>
      <c r="G2345" s="5" t="e">
        <f>VLOOKUP(A2345,LastLogonDate!A:D,3,FALSE)</f>
        <v>#N/A</v>
      </c>
      <c r="H2345" s="5" t="e">
        <f>VLOOKUP(A2345,LastLogonDate!A:D,4,FALSE)</f>
        <v>#N/A</v>
      </c>
      <c r="I2345" s="5" t="str">
        <f t="shared" si="73"/>
        <v/>
      </c>
      <c r="J2345" t="str">
        <f t="shared" si="72"/>
        <v>OR dbo.v_R_System.Name0 like''</v>
      </c>
    </row>
    <row r="2346" spans="2:10" x14ac:dyDescent="0.25">
      <c r="B2346" s="2" t="str">
        <f>_xlfn.IFNA(VLOOKUP(A2346,SQLReport!A:F,2,FALSE),IF(A2346="","","Not in SCCM"))</f>
        <v/>
      </c>
      <c r="C2346" s="2" t="b">
        <f>COUNTIF(SQLReport!A:A, A2346)&gt;1</f>
        <v>0</v>
      </c>
      <c r="D2346" s="5" t="str">
        <f>IF(B2346="No",VLOOKUP(A2346,SQLReport!A:F,4,FALSE),"")</f>
        <v/>
      </c>
      <c r="E2346" s="5" t="str">
        <f>_xlfn.IFNA(IF(VLOOKUP(A2346,NewCMDB!A:N,1,FALSE)="","No","Yes"),IF(A2346="","","No"))</f>
        <v/>
      </c>
      <c r="F2346" s="5" t="e">
        <f>VLOOKUP(A2346,LastLogonDate!A:D,2,FALSE)</f>
        <v>#N/A</v>
      </c>
      <c r="G2346" s="5" t="e">
        <f>VLOOKUP(A2346,LastLogonDate!A:D,3,FALSE)</f>
        <v>#N/A</v>
      </c>
      <c r="H2346" s="5" t="e">
        <f>VLOOKUP(A2346,LastLogonDate!A:D,4,FALSE)</f>
        <v>#N/A</v>
      </c>
      <c r="I2346" s="5" t="str">
        <f t="shared" si="73"/>
        <v/>
      </c>
      <c r="J2346" t="str">
        <f t="shared" si="72"/>
        <v>OR dbo.v_R_System.Name0 like''</v>
      </c>
    </row>
    <row r="2347" spans="2:10" x14ac:dyDescent="0.25">
      <c r="B2347" s="2" t="str">
        <f>_xlfn.IFNA(VLOOKUP(A2347,SQLReport!A:F,2,FALSE),IF(A2347="","","Not in SCCM"))</f>
        <v/>
      </c>
      <c r="C2347" s="2" t="b">
        <f>COUNTIF(SQLReport!A:A, A2347)&gt;1</f>
        <v>0</v>
      </c>
      <c r="D2347" s="5" t="str">
        <f>IF(B2347="No",VLOOKUP(A2347,SQLReport!A:F,4,FALSE),"")</f>
        <v/>
      </c>
      <c r="E2347" s="5" t="str">
        <f>_xlfn.IFNA(IF(VLOOKUP(A2347,NewCMDB!A:N,1,FALSE)="","No","Yes"),IF(A2347="","","No"))</f>
        <v/>
      </c>
      <c r="F2347" s="5" t="e">
        <f>VLOOKUP(A2347,LastLogonDate!A:D,2,FALSE)</f>
        <v>#N/A</v>
      </c>
      <c r="G2347" s="5" t="e">
        <f>VLOOKUP(A2347,LastLogonDate!A:D,3,FALSE)</f>
        <v>#N/A</v>
      </c>
      <c r="H2347" s="5" t="e">
        <f>VLOOKUP(A2347,LastLogonDate!A:D,4,FALSE)</f>
        <v>#N/A</v>
      </c>
      <c r="I2347" s="5" t="str">
        <f t="shared" si="73"/>
        <v/>
      </c>
      <c r="J2347" t="str">
        <f t="shared" si="72"/>
        <v>OR dbo.v_R_System.Name0 like''</v>
      </c>
    </row>
    <row r="2348" spans="2:10" x14ac:dyDescent="0.25">
      <c r="B2348" s="2" t="str">
        <f>_xlfn.IFNA(VLOOKUP(A2348,SQLReport!A:F,2,FALSE),IF(A2348="","","Not in SCCM"))</f>
        <v/>
      </c>
      <c r="C2348" s="2" t="b">
        <f>COUNTIF(SQLReport!A:A, A2348)&gt;1</f>
        <v>0</v>
      </c>
      <c r="D2348" s="5" t="str">
        <f>IF(B2348="No",VLOOKUP(A2348,SQLReport!A:F,4,FALSE),"")</f>
        <v/>
      </c>
      <c r="E2348" s="5" t="str">
        <f>_xlfn.IFNA(IF(VLOOKUP(A2348,NewCMDB!A:N,1,FALSE)="","No","Yes"),IF(A2348="","","No"))</f>
        <v/>
      </c>
      <c r="F2348" s="5" t="e">
        <f>VLOOKUP(A2348,LastLogonDate!A:D,2,FALSE)</f>
        <v>#N/A</v>
      </c>
      <c r="G2348" s="5" t="e">
        <f>VLOOKUP(A2348,LastLogonDate!A:D,3,FALSE)</f>
        <v>#N/A</v>
      </c>
      <c r="H2348" s="5" t="e">
        <f>VLOOKUP(A2348,LastLogonDate!A:D,4,FALSE)</f>
        <v>#N/A</v>
      </c>
      <c r="I2348" s="5" t="str">
        <f t="shared" si="73"/>
        <v/>
      </c>
      <c r="J2348" t="str">
        <f t="shared" si="72"/>
        <v>OR dbo.v_R_System.Name0 like''</v>
      </c>
    </row>
    <row r="2349" spans="2:10" x14ac:dyDescent="0.25">
      <c r="B2349" s="2" t="str">
        <f>_xlfn.IFNA(VLOOKUP(A2349,SQLReport!A:F,2,FALSE),IF(A2349="","","Not in SCCM"))</f>
        <v/>
      </c>
      <c r="C2349" s="2" t="b">
        <f>COUNTIF(SQLReport!A:A, A2349)&gt;1</f>
        <v>0</v>
      </c>
      <c r="D2349" s="5" t="str">
        <f>IF(B2349="No",VLOOKUP(A2349,SQLReport!A:F,4,FALSE),"")</f>
        <v/>
      </c>
      <c r="E2349" s="5" t="str">
        <f>_xlfn.IFNA(IF(VLOOKUP(A2349,NewCMDB!A:N,1,FALSE)="","No","Yes"),IF(A2349="","","No"))</f>
        <v/>
      </c>
      <c r="F2349" s="5" t="e">
        <f>VLOOKUP(A2349,LastLogonDate!A:D,2,FALSE)</f>
        <v>#N/A</v>
      </c>
      <c r="G2349" s="5" t="e">
        <f>VLOOKUP(A2349,LastLogonDate!A:D,3,FALSE)</f>
        <v>#N/A</v>
      </c>
      <c r="H2349" s="5" t="e">
        <f>VLOOKUP(A2349,LastLogonDate!A:D,4,FALSE)</f>
        <v>#N/A</v>
      </c>
      <c r="I2349" s="5" t="str">
        <f t="shared" si="73"/>
        <v/>
      </c>
      <c r="J2349" t="str">
        <f t="shared" si="72"/>
        <v>OR dbo.v_R_System.Name0 like''</v>
      </c>
    </row>
    <row r="2350" spans="2:10" x14ac:dyDescent="0.25">
      <c r="B2350" s="2" t="str">
        <f>_xlfn.IFNA(VLOOKUP(A2350,SQLReport!A:F,2,FALSE),IF(A2350="","","Not in SCCM"))</f>
        <v/>
      </c>
      <c r="C2350" s="2" t="b">
        <f>COUNTIF(SQLReport!A:A, A2350)&gt;1</f>
        <v>0</v>
      </c>
      <c r="D2350" s="5" t="str">
        <f>IF(B2350="No",VLOOKUP(A2350,SQLReport!A:F,4,FALSE),"")</f>
        <v/>
      </c>
      <c r="E2350" s="5" t="str">
        <f>_xlfn.IFNA(IF(VLOOKUP(A2350,NewCMDB!A:N,1,FALSE)="","No","Yes"),IF(A2350="","","No"))</f>
        <v/>
      </c>
      <c r="F2350" s="5" t="e">
        <f>VLOOKUP(A2350,LastLogonDate!A:D,2,FALSE)</f>
        <v>#N/A</v>
      </c>
      <c r="G2350" s="5" t="e">
        <f>VLOOKUP(A2350,LastLogonDate!A:D,3,FALSE)</f>
        <v>#N/A</v>
      </c>
      <c r="H2350" s="5" t="e">
        <f>VLOOKUP(A2350,LastLogonDate!A:D,4,FALSE)</f>
        <v>#N/A</v>
      </c>
      <c r="I2350" s="5" t="str">
        <f t="shared" si="73"/>
        <v/>
      </c>
      <c r="J2350" t="str">
        <f t="shared" si="72"/>
        <v>OR dbo.v_R_System.Name0 like''</v>
      </c>
    </row>
    <row r="2351" spans="2:10" x14ac:dyDescent="0.25">
      <c r="B2351" s="2" t="str">
        <f>_xlfn.IFNA(VLOOKUP(A2351,SQLReport!A:F,2,FALSE),IF(A2351="","","Not in SCCM"))</f>
        <v/>
      </c>
      <c r="C2351" s="2" t="b">
        <f>COUNTIF(SQLReport!A:A, A2351)&gt;1</f>
        <v>0</v>
      </c>
      <c r="D2351" s="5" t="str">
        <f>IF(B2351="No",VLOOKUP(A2351,SQLReport!A:F,4,FALSE),"")</f>
        <v/>
      </c>
      <c r="E2351" s="5" t="str">
        <f>_xlfn.IFNA(IF(VLOOKUP(A2351,NewCMDB!A:N,1,FALSE)="","No","Yes"),IF(A2351="","","No"))</f>
        <v/>
      </c>
      <c r="F2351" s="5" t="e">
        <f>VLOOKUP(A2351,LastLogonDate!A:D,2,FALSE)</f>
        <v>#N/A</v>
      </c>
      <c r="G2351" s="5" t="e">
        <f>VLOOKUP(A2351,LastLogonDate!A:D,3,FALSE)</f>
        <v>#N/A</v>
      </c>
      <c r="H2351" s="5" t="e">
        <f>VLOOKUP(A2351,LastLogonDate!A:D,4,FALSE)</f>
        <v>#N/A</v>
      </c>
      <c r="I2351" s="5" t="str">
        <f t="shared" si="73"/>
        <v/>
      </c>
      <c r="J2351" t="str">
        <f t="shared" si="72"/>
        <v>OR dbo.v_R_System.Name0 like''</v>
      </c>
    </row>
    <row r="2352" spans="2:10" x14ac:dyDescent="0.25">
      <c r="B2352" s="2" t="str">
        <f>_xlfn.IFNA(VLOOKUP(A2352,SQLReport!A:F,2,FALSE),IF(A2352="","","Not in SCCM"))</f>
        <v/>
      </c>
      <c r="C2352" s="2" t="b">
        <f>COUNTIF(SQLReport!A:A, A2352)&gt;1</f>
        <v>0</v>
      </c>
      <c r="D2352" s="5" t="str">
        <f>IF(B2352="No",VLOOKUP(A2352,SQLReport!A:F,4,FALSE),"")</f>
        <v/>
      </c>
      <c r="E2352" s="5" t="str">
        <f>_xlfn.IFNA(IF(VLOOKUP(A2352,NewCMDB!A:N,1,FALSE)="","No","Yes"),IF(A2352="","","No"))</f>
        <v/>
      </c>
      <c r="F2352" s="5" t="e">
        <f>VLOOKUP(A2352,LastLogonDate!A:D,2,FALSE)</f>
        <v>#N/A</v>
      </c>
      <c r="G2352" s="5" t="e">
        <f>VLOOKUP(A2352,LastLogonDate!A:D,3,FALSE)</f>
        <v>#N/A</v>
      </c>
      <c r="H2352" s="5" t="e">
        <f>VLOOKUP(A2352,LastLogonDate!A:D,4,FALSE)</f>
        <v>#N/A</v>
      </c>
      <c r="I2352" s="5" t="str">
        <f t="shared" si="73"/>
        <v/>
      </c>
      <c r="J2352" t="str">
        <f t="shared" si="72"/>
        <v>OR dbo.v_R_System.Name0 like''</v>
      </c>
    </row>
    <row r="2353" spans="2:10" x14ac:dyDescent="0.25">
      <c r="B2353" s="2" t="str">
        <f>_xlfn.IFNA(VLOOKUP(A2353,SQLReport!A:F,2,FALSE),IF(A2353="","","Not in SCCM"))</f>
        <v/>
      </c>
      <c r="C2353" s="2" t="b">
        <f>COUNTIF(SQLReport!A:A, A2353)&gt;1</f>
        <v>0</v>
      </c>
      <c r="D2353" s="5" t="str">
        <f>IF(B2353="No",VLOOKUP(A2353,SQLReport!A:F,4,FALSE),"")</f>
        <v/>
      </c>
      <c r="E2353" s="5" t="str">
        <f>_xlfn.IFNA(IF(VLOOKUP(A2353,NewCMDB!A:N,1,FALSE)="","No","Yes"),IF(A2353="","","No"))</f>
        <v/>
      </c>
      <c r="F2353" s="5" t="e">
        <f>VLOOKUP(A2353,LastLogonDate!A:D,2,FALSE)</f>
        <v>#N/A</v>
      </c>
      <c r="G2353" s="5" t="e">
        <f>VLOOKUP(A2353,LastLogonDate!A:D,3,FALSE)</f>
        <v>#N/A</v>
      </c>
      <c r="H2353" s="5" t="e">
        <f>VLOOKUP(A2353,LastLogonDate!A:D,4,FALSE)</f>
        <v>#N/A</v>
      </c>
      <c r="I2353" s="5" t="str">
        <f t="shared" si="73"/>
        <v/>
      </c>
      <c r="J2353" t="str">
        <f t="shared" si="72"/>
        <v>OR dbo.v_R_System.Name0 like''</v>
      </c>
    </row>
    <row r="2354" spans="2:10" x14ac:dyDescent="0.25">
      <c r="B2354" s="2" t="str">
        <f>_xlfn.IFNA(VLOOKUP(A2354,SQLReport!A:F,2,FALSE),IF(A2354="","","Not in SCCM"))</f>
        <v/>
      </c>
      <c r="C2354" s="2" t="b">
        <f>COUNTIF(SQLReport!A:A, A2354)&gt;1</f>
        <v>0</v>
      </c>
      <c r="D2354" s="5" t="str">
        <f>IF(B2354="No",VLOOKUP(A2354,SQLReport!A:F,4,FALSE),"")</f>
        <v/>
      </c>
      <c r="E2354" s="5" t="str">
        <f>_xlfn.IFNA(IF(VLOOKUP(A2354,NewCMDB!A:N,1,FALSE)="","No","Yes"),IF(A2354="","","No"))</f>
        <v/>
      </c>
      <c r="F2354" s="5" t="e">
        <f>VLOOKUP(A2354,LastLogonDate!A:D,2,FALSE)</f>
        <v>#N/A</v>
      </c>
      <c r="G2354" s="5" t="e">
        <f>VLOOKUP(A2354,LastLogonDate!A:D,3,FALSE)</f>
        <v>#N/A</v>
      </c>
      <c r="H2354" s="5" t="e">
        <f>VLOOKUP(A2354,LastLogonDate!A:D,4,FALSE)</f>
        <v>#N/A</v>
      </c>
      <c r="I2354" s="5" t="str">
        <f t="shared" si="73"/>
        <v/>
      </c>
      <c r="J2354" t="str">
        <f t="shared" si="72"/>
        <v>OR dbo.v_R_System.Name0 like''</v>
      </c>
    </row>
    <row r="2355" spans="2:10" x14ac:dyDescent="0.25">
      <c r="B2355" s="2" t="str">
        <f>_xlfn.IFNA(VLOOKUP(A2355,SQLReport!A:F,2,FALSE),IF(A2355="","","Not in SCCM"))</f>
        <v/>
      </c>
      <c r="C2355" s="2" t="b">
        <f>COUNTIF(SQLReport!A:A, A2355)&gt;1</f>
        <v>0</v>
      </c>
      <c r="D2355" s="5" t="str">
        <f>IF(B2355="No",VLOOKUP(A2355,SQLReport!A:F,4,FALSE),"")</f>
        <v/>
      </c>
      <c r="E2355" s="5" t="str">
        <f>_xlfn.IFNA(IF(VLOOKUP(A2355,NewCMDB!A:N,1,FALSE)="","No","Yes"),IF(A2355="","","No"))</f>
        <v/>
      </c>
      <c r="F2355" s="5" t="e">
        <f>VLOOKUP(A2355,LastLogonDate!A:D,2,FALSE)</f>
        <v>#N/A</v>
      </c>
      <c r="G2355" s="5" t="e">
        <f>VLOOKUP(A2355,LastLogonDate!A:D,3,FALSE)</f>
        <v>#N/A</v>
      </c>
      <c r="H2355" s="5" t="e">
        <f>VLOOKUP(A2355,LastLogonDate!A:D,4,FALSE)</f>
        <v>#N/A</v>
      </c>
      <c r="I2355" s="5" t="str">
        <f t="shared" si="73"/>
        <v/>
      </c>
      <c r="J2355" t="str">
        <f t="shared" si="72"/>
        <v>OR dbo.v_R_System.Name0 like''</v>
      </c>
    </row>
    <row r="2356" spans="2:10" x14ac:dyDescent="0.25">
      <c r="B2356" s="2" t="str">
        <f>_xlfn.IFNA(VLOOKUP(A2356,SQLReport!A:F,2,FALSE),IF(A2356="","","Not in SCCM"))</f>
        <v/>
      </c>
      <c r="C2356" s="2" t="b">
        <f>COUNTIF(SQLReport!A:A, A2356)&gt;1</f>
        <v>0</v>
      </c>
      <c r="D2356" s="5" t="str">
        <f>IF(B2356="No",VLOOKUP(A2356,SQLReport!A:F,4,FALSE),"")</f>
        <v/>
      </c>
      <c r="E2356" s="5" t="str">
        <f>_xlfn.IFNA(IF(VLOOKUP(A2356,NewCMDB!A:N,1,FALSE)="","No","Yes"),IF(A2356="","","No"))</f>
        <v/>
      </c>
      <c r="F2356" s="5" t="e">
        <f>VLOOKUP(A2356,LastLogonDate!A:D,2,FALSE)</f>
        <v>#N/A</v>
      </c>
      <c r="G2356" s="5" t="e">
        <f>VLOOKUP(A2356,LastLogonDate!A:D,3,FALSE)</f>
        <v>#N/A</v>
      </c>
      <c r="H2356" s="5" t="e">
        <f>VLOOKUP(A2356,LastLogonDate!A:D,4,FALSE)</f>
        <v>#N/A</v>
      </c>
      <c r="I2356" s="5" t="str">
        <f t="shared" si="73"/>
        <v/>
      </c>
      <c r="J2356" t="str">
        <f t="shared" si="72"/>
        <v>OR dbo.v_R_System.Name0 like''</v>
      </c>
    </row>
    <row r="2357" spans="2:10" x14ac:dyDescent="0.25">
      <c r="B2357" s="2" t="str">
        <f>_xlfn.IFNA(VLOOKUP(A2357,SQLReport!A:F,2,FALSE),IF(A2357="","","Not in SCCM"))</f>
        <v/>
      </c>
      <c r="C2357" s="2" t="b">
        <f>COUNTIF(SQLReport!A:A, A2357)&gt;1</f>
        <v>0</v>
      </c>
      <c r="D2357" s="5" t="str">
        <f>IF(B2357="No",VLOOKUP(A2357,SQLReport!A:F,4,FALSE),"")</f>
        <v/>
      </c>
      <c r="E2357" s="5" t="str">
        <f>_xlfn.IFNA(IF(VLOOKUP(A2357,NewCMDB!A:N,1,FALSE)="","No","Yes"),IF(A2357="","","No"))</f>
        <v/>
      </c>
      <c r="F2357" s="5" t="e">
        <f>VLOOKUP(A2357,LastLogonDate!A:D,2,FALSE)</f>
        <v>#N/A</v>
      </c>
      <c r="G2357" s="5" t="e">
        <f>VLOOKUP(A2357,LastLogonDate!A:D,3,FALSE)</f>
        <v>#N/A</v>
      </c>
      <c r="H2357" s="5" t="e">
        <f>VLOOKUP(A2357,LastLogonDate!A:D,4,FALSE)</f>
        <v>#N/A</v>
      </c>
      <c r="I2357" s="5" t="str">
        <f t="shared" si="73"/>
        <v/>
      </c>
      <c r="J2357" t="str">
        <f t="shared" si="72"/>
        <v>OR dbo.v_R_System.Name0 like''</v>
      </c>
    </row>
    <row r="2358" spans="2:10" x14ac:dyDescent="0.25">
      <c r="B2358" s="2" t="str">
        <f>_xlfn.IFNA(VLOOKUP(A2358,SQLReport!A:F,2,FALSE),IF(A2358="","","Not in SCCM"))</f>
        <v/>
      </c>
      <c r="C2358" s="2" t="b">
        <f>COUNTIF(SQLReport!A:A, A2358)&gt;1</f>
        <v>0</v>
      </c>
      <c r="D2358" s="5" t="str">
        <f>IF(B2358="No",VLOOKUP(A2358,SQLReport!A:F,4,FALSE),"")</f>
        <v/>
      </c>
      <c r="E2358" s="5" t="str">
        <f>_xlfn.IFNA(IF(VLOOKUP(A2358,NewCMDB!A:N,1,FALSE)="","No","Yes"),IF(A2358="","","No"))</f>
        <v/>
      </c>
      <c r="F2358" s="5" t="e">
        <f>VLOOKUP(A2358,LastLogonDate!A:D,2,FALSE)</f>
        <v>#N/A</v>
      </c>
      <c r="G2358" s="5" t="e">
        <f>VLOOKUP(A2358,LastLogonDate!A:D,3,FALSE)</f>
        <v>#N/A</v>
      </c>
      <c r="H2358" s="5" t="e">
        <f>VLOOKUP(A2358,LastLogonDate!A:D,4,FALSE)</f>
        <v>#N/A</v>
      </c>
      <c r="I2358" s="5" t="str">
        <f t="shared" si="73"/>
        <v/>
      </c>
      <c r="J2358" t="str">
        <f t="shared" si="72"/>
        <v>OR dbo.v_R_System.Name0 like''</v>
      </c>
    </row>
    <row r="2359" spans="2:10" x14ac:dyDescent="0.25">
      <c r="B2359" s="2" t="str">
        <f>_xlfn.IFNA(VLOOKUP(A2359,SQLReport!A:F,2,FALSE),IF(A2359="","","Not in SCCM"))</f>
        <v/>
      </c>
      <c r="C2359" s="2" t="b">
        <f>COUNTIF(SQLReport!A:A, A2359)&gt;1</f>
        <v>0</v>
      </c>
      <c r="D2359" s="5" t="str">
        <f>IF(B2359="No",VLOOKUP(A2359,SQLReport!A:F,4,FALSE),"")</f>
        <v/>
      </c>
      <c r="E2359" s="5" t="str">
        <f>_xlfn.IFNA(IF(VLOOKUP(A2359,NewCMDB!A:N,1,FALSE)="","No","Yes"),IF(A2359="","","No"))</f>
        <v/>
      </c>
      <c r="F2359" s="5" t="e">
        <f>VLOOKUP(A2359,LastLogonDate!A:D,2,FALSE)</f>
        <v>#N/A</v>
      </c>
      <c r="G2359" s="5" t="e">
        <f>VLOOKUP(A2359,LastLogonDate!A:D,3,FALSE)</f>
        <v>#N/A</v>
      </c>
      <c r="H2359" s="5" t="e">
        <f>VLOOKUP(A2359,LastLogonDate!A:D,4,FALSE)</f>
        <v>#N/A</v>
      </c>
      <c r="I2359" s="5" t="str">
        <f t="shared" si="73"/>
        <v/>
      </c>
      <c r="J2359" t="str">
        <f t="shared" si="72"/>
        <v>OR dbo.v_R_System.Name0 like''</v>
      </c>
    </row>
    <row r="2360" spans="2:10" x14ac:dyDescent="0.25">
      <c r="B2360" s="2" t="str">
        <f>_xlfn.IFNA(VLOOKUP(A2360,SQLReport!A:F,2,FALSE),IF(A2360="","","Not in SCCM"))</f>
        <v/>
      </c>
      <c r="C2360" s="2" t="b">
        <f>COUNTIF(SQLReport!A:A, A2360)&gt;1</f>
        <v>0</v>
      </c>
      <c r="D2360" s="5" t="str">
        <f>IF(B2360="No",VLOOKUP(A2360,SQLReport!A:F,4,FALSE),"")</f>
        <v/>
      </c>
      <c r="E2360" s="5" t="str">
        <f>_xlfn.IFNA(IF(VLOOKUP(A2360,NewCMDB!A:N,1,FALSE)="","No","Yes"),IF(A2360="","","No"))</f>
        <v/>
      </c>
      <c r="F2360" s="5" t="e">
        <f>VLOOKUP(A2360,LastLogonDate!A:D,2,FALSE)</f>
        <v>#N/A</v>
      </c>
      <c r="G2360" s="5" t="e">
        <f>VLOOKUP(A2360,LastLogonDate!A:D,3,FALSE)</f>
        <v>#N/A</v>
      </c>
      <c r="H2360" s="5" t="e">
        <f>VLOOKUP(A2360,LastLogonDate!A:D,4,FALSE)</f>
        <v>#N/A</v>
      </c>
      <c r="I2360" s="5" t="str">
        <f t="shared" si="73"/>
        <v/>
      </c>
      <c r="J2360" t="str">
        <f t="shared" si="72"/>
        <v>OR dbo.v_R_System.Name0 like''</v>
      </c>
    </row>
    <row r="2361" spans="2:10" x14ac:dyDescent="0.25">
      <c r="B2361" s="2" t="str">
        <f>_xlfn.IFNA(VLOOKUP(A2361,SQLReport!A:F,2,FALSE),IF(A2361="","","Not in SCCM"))</f>
        <v/>
      </c>
      <c r="C2361" s="2" t="b">
        <f>COUNTIF(SQLReport!A:A, A2361)&gt;1</f>
        <v>0</v>
      </c>
      <c r="D2361" s="5" t="str">
        <f>IF(B2361="No",VLOOKUP(A2361,SQLReport!A:F,4,FALSE),"")</f>
        <v/>
      </c>
      <c r="E2361" s="5" t="str">
        <f>_xlfn.IFNA(IF(VLOOKUP(A2361,NewCMDB!A:N,1,FALSE)="","No","Yes"),IF(A2361="","","No"))</f>
        <v/>
      </c>
      <c r="F2361" s="5" t="e">
        <f>VLOOKUP(A2361,LastLogonDate!A:D,2,FALSE)</f>
        <v>#N/A</v>
      </c>
      <c r="G2361" s="5" t="e">
        <f>VLOOKUP(A2361,LastLogonDate!A:D,3,FALSE)</f>
        <v>#N/A</v>
      </c>
      <c r="H2361" s="5" t="e">
        <f>VLOOKUP(A2361,LastLogonDate!A:D,4,FALSE)</f>
        <v>#N/A</v>
      </c>
      <c r="I2361" s="5" t="str">
        <f t="shared" si="73"/>
        <v/>
      </c>
      <c r="J2361" t="str">
        <f t="shared" si="72"/>
        <v>OR dbo.v_R_System.Name0 like''</v>
      </c>
    </row>
    <row r="2362" spans="2:10" x14ac:dyDescent="0.25">
      <c r="B2362" s="2" t="str">
        <f>_xlfn.IFNA(VLOOKUP(A2362,SQLReport!A:F,2,FALSE),IF(A2362="","","Not in SCCM"))</f>
        <v/>
      </c>
      <c r="C2362" s="2" t="b">
        <f>COUNTIF(SQLReport!A:A, A2362)&gt;1</f>
        <v>0</v>
      </c>
      <c r="D2362" s="5" t="str">
        <f>IF(B2362="No",VLOOKUP(A2362,SQLReport!A:F,4,FALSE),"")</f>
        <v/>
      </c>
      <c r="E2362" s="5" t="str">
        <f>_xlfn.IFNA(IF(VLOOKUP(A2362,NewCMDB!A:N,1,FALSE)="","No","Yes"),IF(A2362="","","No"))</f>
        <v/>
      </c>
      <c r="F2362" s="5" t="e">
        <f>VLOOKUP(A2362,LastLogonDate!A:D,2,FALSE)</f>
        <v>#N/A</v>
      </c>
      <c r="G2362" s="5" t="e">
        <f>VLOOKUP(A2362,LastLogonDate!A:D,3,FALSE)</f>
        <v>#N/A</v>
      </c>
      <c r="H2362" s="5" t="e">
        <f>VLOOKUP(A2362,LastLogonDate!A:D,4,FALSE)</f>
        <v>#N/A</v>
      </c>
      <c r="I2362" s="5" t="str">
        <f t="shared" si="73"/>
        <v/>
      </c>
      <c r="J2362" t="str">
        <f t="shared" si="72"/>
        <v>OR dbo.v_R_System.Name0 like''</v>
      </c>
    </row>
    <row r="2363" spans="2:10" x14ac:dyDescent="0.25">
      <c r="B2363" s="2" t="str">
        <f>_xlfn.IFNA(VLOOKUP(A2363,SQLReport!A:F,2,FALSE),IF(A2363="","","Not in SCCM"))</f>
        <v/>
      </c>
      <c r="C2363" s="2" t="b">
        <f>COUNTIF(SQLReport!A:A, A2363)&gt;1</f>
        <v>0</v>
      </c>
      <c r="D2363" s="5" t="str">
        <f>IF(B2363="No",VLOOKUP(A2363,SQLReport!A:F,4,FALSE),"")</f>
        <v/>
      </c>
      <c r="E2363" s="5" t="str">
        <f>_xlfn.IFNA(IF(VLOOKUP(A2363,NewCMDB!A:N,1,FALSE)="","No","Yes"),IF(A2363="","","No"))</f>
        <v/>
      </c>
      <c r="F2363" s="5" t="e">
        <f>VLOOKUP(A2363,LastLogonDate!A:D,2,FALSE)</f>
        <v>#N/A</v>
      </c>
      <c r="G2363" s="5" t="e">
        <f>VLOOKUP(A2363,LastLogonDate!A:D,3,FALSE)</f>
        <v>#N/A</v>
      </c>
      <c r="H2363" s="5" t="e">
        <f>VLOOKUP(A2363,LastLogonDate!A:D,4,FALSE)</f>
        <v>#N/A</v>
      </c>
      <c r="I2363" s="5" t="str">
        <f t="shared" si="73"/>
        <v/>
      </c>
      <c r="J2363" t="str">
        <f t="shared" si="72"/>
        <v>OR dbo.v_R_System.Name0 like''</v>
      </c>
    </row>
    <row r="2364" spans="2:10" x14ac:dyDescent="0.25">
      <c r="B2364" s="2" t="str">
        <f>_xlfn.IFNA(VLOOKUP(A2364,SQLReport!A:F,2,FALSE),IF(A2364="","","Not in SCCM"))</f>
        <v/>
      </c>
      <c r="C2364" s="2" t="b">
        <f>COUNTIF(SQLReport!A:A, A2364)&gt;1</f>
        <v>0</v>
      </c>
      <c r="D2364" s="5" t="str">
        <f>IF(B2364="No",VLOOKUP(A2364,SQLReport!A:F,4,FALSE),"")</f>
        <v/>
      </c>
      <c r="E2364" s="5" t="str">
        <f>_xlfn.IFNA(IF(VLOOKUP(A2364,NewCMDB!A:N,1,FALSE)="","No","Yes"),IF(A2364="","","No"))</f>
        <v/>
      </c>
      <c r="F2364" s="5" t="e">
        <f>VLOOKUP(A2364,LastLogonDate!A:D,2,FALSE)</f>
        <v>#N/A</v>
      </c>
      <c r="G2364" s="5" t="e">
        <f>VLOOKUP(A2364,LastLogonDate!A:D,3,FALSE)</f>
        <v>#N/A</v>
      </c>
      <c r="H2364" s="5" t="e">
        <f>VLOOKUP(A2364,LastLogonDate!A:D,4,FALSE)</f>
        <v>#N/A</v>
      </c>
      <c r="I2364" s="5" t="str">
        <f t="shared" si="73"/>
        <v/>
      </c>
      <c r="J2364" t="str">
        <f t="shared" si="72"/>
        <v>OR dbo.v_R_System.Name0 like''</v>
      </c>
    </row>
    <row r="2365" spans="2:10" x14ac:dyDescent="0.25">
      <c r="B2365" s="2" t="str">
        <f>_xlfn.IFNA(VLOOKUP(A2365,SQLReport!A:F,2,FALSE),IF(A2365="","","Not in SCCM"))</f>
        <v/>
      </c>
      <c r="C2365" s="2" t="b">
        <f>COUNTIF(SQLReport!A:A, A2365)&gt;1</f>
        <v>0</v>
      </c>
      <c r="D2365" s="5" t="str">
        <f>IF(B2365="No",VLOOKUP(A2365,SQLReport!A:F,4,FALSE),"")</f>
        <v/>
      </c>
      <c r="E2365" s="5" t="str">
        <f>_xlfn.IFNA(IF(VLOOKUP(A2365,NewCMDB!A:N,1,FALSE)="","No","Yes"),IF(A2365="","","No"))</f>
        <v/>
      </c>
      <c r="F2365" s="5" t="e">
        <f>VLOOKUP(A2365,LastLogonDate!A:D,2,FALSE)</f>
        <v>#N/A</v>
      </c>
      <c r="G2365" s="5" t="e">
        <f>VLOOKUP(A2365,LastLogonDate!A:D,3,FALSE)</f>
        <v>#N/A</v>
      </c>
      <c r="H2365" s="5" t="e">
        <f>VLOOKUP(A2365,LastLogonDate!A:D,4,FALSE)</f>
        <v>#N/A</v>
      </c>
      <c r="I2365" s="5" t="str">
        <f t="shared" si="73"/>
        <v/>
      </c>
      <c r="J2365" t="str">
        <f t="shared" si="72"/>
        <v>OR dbo.v_R_System.Name0 like''</v>
      </c>
    </row>
    <row r="2366" spans="2:10" x14ac:dyDescent="0.25">
      <c r="B2366" s="2" t="str">
        <f>_xlfn.IFNA(VLOOKUP(A2366,SQLReport!A:F,2,FALSE),IF(A2366="","","Not in SCCM"))</f>
        <v/>
      </c>
      <c r="C2366" s="2" t="b">
        <f>COUNTIF(SQLReport!A:A, A2366)&gt;1</f>
        <v>0</v>
      </c>
      <c r="D2366" s="5" t="str">
        <f>IF(B2366="No",VLOOKUP(A2366,SQLReport!A:F,4,FALSE),"")</f>
        <v/>
      </c>
      <c r="E2366" s="5" t="str">
        <f>_xlfn.IFNA(IF(VLOOKUP(A2366,NewCMDB!A:N,1,FALSE)="","No","Yes"),IF(A2366="","","No"))</f>
        <v/>
      </c>
      <c r="F2366" s="5" t="e">
        <f>VLOOKUP(A2366,LastLogonDate!A:D,2,FALSE)</f>
        <v>#N/A</v>
      </c>
      <c r="G2366" s="5" t="e">
        <f>VLOOKUP(A2366,LastLogonDate!A:D,3,FALSE)</f>
        <v>#N/A</v>
      </c>
      <c r="H2366" s="5" t="e">
        <f>VLOOKUP(A2366,LastLogonDate!A:D,4,FALSE)</f>
        <v>#N/A</v>
      </c>
      <c r="I2366" s="5" t="str">
        <f t="shared" si="73"/>
        <v/>
      </c>
      <c r="J2366" t="str">
        <f t="shared" si="72"/>
        <v>OR dbo.v_R_System.Name0 like''</v>
      </c>
    </row>
    <row r="2367" spans="2:10" x14ac:dyDescent="0.25">
      <c r="B2367" s="2" t="str">
        <f>_xlfn.IFNA(VLOOKUP(A2367,SQLReport!A:F,2,FALSE),IF(A2367="","","Not in SCCM"))</f>
        <v/>
      </c>
      <c r="C2367" s="2" t="b">
        <f>COUNTIF(SQLReport!A:A, A2367)&gt;1</f>
        <v>0</v>
      </c>
      <c r="D2367" s="5" t="str">
        <f>IF(B2367="No",VLOOKUP(A2367,SQLReport!A:F,4,FALSE),"")</f>
        <v/>
      </c>
      <c r="E2367" s="5" t="str">
        <f>_xlfn.IFNA(IF(VLOOKUP(A2367,NewCMDB!A:N,1,FALSE)="","No","Yes"),IF(A2367="","","No"))</f>
        <v/>
      </c>
      <c r="F2367" s="5" t="e">
        <f>VLOOKUP(A2367,LastLogonDate!A:D,2,FALSE)</f>
        <v>#N/A</v>
      </c>
      <c r="G2367" s="5" t="e">
        <f>VLOOKUP(A2367,LastLogonDate!A:D,3,FALSE)</f>
        <v>#N/A</v>
      </c>
      <c r="H2367" s="5" t="e">
        <f>VLOOKUP(A2367,LastLogonDate!A:D,4,FALSE)</f>
        <v>#N/A</v>
      </c>
      <c r="I2367" s="5" t="str">
        <f t="shared" si="73"/>
        <v/>
      </c>
      <c r="J2367" t="str">
        <f t="shared" si="72"/>
        <v>OR dbo.v_R_System.Name0 like''</v>
      </c>
    </row>
    <row r="2368" spans="2:10" x14ac:dyDescent="0.25">
      <c r="B2368" s="2" t="str">
        <f>_xlfn.IFNA(VLOOKUP(A2368,SQLReport!A:F,2,FALSE),IF(A2368="","","Not in SCCM"))</f>
        <v/>
      </c>
      <c r="C2368" s="2" t="b">
        <f>COUNTIF(SQLReport!A:A, A2368)&gt;1</f>
        <v>0</v>
      </c>
      <c r="D2368" s="5" t="str">
        <f>IF(B2368="No",VLOOKUP(A2368,SQLReport!A:F,4,FALSE),"")</f>
        <v/>
      </c>
      <c r="E2368" s="5" t="str">
        <f>_xlfn.IFNA(IF(VLOOKUP(A2368,NewCMDB!A:N,1,FALSE)="","No","Yes"),IF(A2368="","","No"))</f>
        <v/>
      </c>
      <c r="F2368" s="5" t="e">
        <f>VLOOKUP(A2368,LastLogonDate!A:D,2,FALSE)</f>
        <v>#N/A</v>
      </c>
      <c r="G2368" s="5" t="e">
        <f>VLOOKUP(A2368,LastLogonDate!A:D,3,FALSE)</f>
        <v>#N/A</v>
      </c>
      <c r="H2368" s="5" t="e">
        <f>VLOOKUP(A2368,LastLogonDate!A:D,4,FALSE)</f>
        <v>#N/A</v>
      </c>
      <c r="I2368" s="5" t="str">
        <f t="shared" si="73"/>
        <v/>
      </c>
      <c r="J2368" t="str">
        <f t="shared" si="72"/>
        <v>OR dbo.v_R_System.Name0 like''</v>
      </c>
    </row>
    <row r="2369" spans="2:10" x14ac:dyDescent="0.25">
      <c r="B2369" s="2" t="str">
        <f>_xlfn.IFNA(VLOOKUP(A2369,SQLReport!A:F,2,FALSE),IF(A2369="","","Not in SCCM"))</f>
        <v/>
      </c>
      <c r="C2369" s="2" t="b">
        <f>COUNTIF(SQLReport!A:A, A2369)&gt;1</f>
        <v>0</v>
      </c>
      <c r="D2369" s="5" t="str">
        <f>IF(B2369="No",VLOOKUP(A2369,SQLReport!A:F,4,FALSE),"")</f>
        <v/>
      </c>
      <c r="E2369" s="5" t="str">
        <f>_xlfn.IFNA(IF(VLOOKUP(A2369,NewCMDB!A:N,1,FALSE)="","No","Yes"),IF(A2369="","","No"))</f>
        <v/>
      </c>
      <c r="F2369" s="5" t="e">
        <f>VLOOKUP(A2369,LastLogonDate!A:D,2,FALSE)</f>
        <v>#N/A</v>
      </c>
      <c r="G2369" s="5" t="e">
        <f>VLOOKUP(A2369,LastLogonDate!A:D,3,FALSE)</f>
        <v>#N/A</v>
      </c>
      <c r="H2369" s="5" t="e">
        <f>VLOOKUP(A2369,LastLogonDate!A:D,4,FALSE)</f>
        <v>#N/A</v>
      </c>
      <c r="I2369" s="5" t="str">
        <f t="shared" si="73"/>
        <v/>
      </c>
      <c r="J2369" t="str">
        <f t="shared" si="72"/>
        <v>OR dbo.v_R_System.Name0 like''</v>
      </c>
    </row>
    <row r="2370" spans="2:10" x14ac:dyDescent="0.25">
      <c r="B2370" s="2" t="str">
        <f>_xlfn.IFNA(VLOOKUP(A2370,SQLReport!A:F,2,FALSE),IF(A2370="","","Not in SCCM"))</f>
        <v/>
      </c>
      <c r="C2370" s="2" t="b">
        <f>COUNTIF(SQLReport!A:A, A2370)&gt;1</f>
        <v>0</v>
      </c>
      <c r="D2370" s="5" t="str">
        <f>IF(B2370="No",VLOOKUP(A2370,SQLReport!A:F,4,FALSE),"")</f>
        <v/>
      </c>
      <c r="E2370" s="5" t="str">
        <f>_xlfn.IFNA(IF(VLOOKUP(A2370,NewCMDB!A:N,1,FALSE)="","No","Yes"),IF(A2370="","","No"))</f>
        <v/>
      </c>
      <c r="F2370" s="5" t="e">
        <f>VLOOKUP(A2370,LastLogonDate!A:D,2,FALSE)</f>
        <v>#N/A</v>
      </c>
      <c r="G2370" s="5" t="e">
        <f>VLOOKUP(A2370,LastLogonDate!A:D,3,FALSE)</f>
        <v>#N/A</v>
      </c>
      <c r="H2370" s="5" t="e">
        <f>VLOOKUP(A2370,LastLogonDate!A:D,4,FALSE)</f>
        <v>#N/A</v>
      </c>
      <c r="I2370" s="5" t="str">
        <f t="shared" si="73"/>
        <v/>
      </c>
      <c r="J2370" t="str">
        <f t="shared" ref="J2370:J2433" si="74">"OR dbo.v_R_System.Name0 like'"&amp;A2370&amp;"'"</f>
        <v>OR dbo.v_R_System.Name0 like''</v>
      </c>
    </row>
    <row r="2371" spans="2:10" x14ac:dyDescent="0.25">
      <c r="B2371" s="2" t="str">
        <f>_xlfn.IFNA(VLOOKUP(A2371,SQLReport!A:F,2,FALSE),IF(A2371="","","Not in SCCM"))</f>
        <v/>
      </c>
      <c r="C2371" s="2" t="b">
        <f>COUNTIF(SQLReport!A:A, A2371)&gt;1</f>
        <v>0</v>
      </c>
      <c r="D2371" s="5" t="str">
        <f>IF(B2371="No",VLOOKUP(A2371,SQLReport!A:F,4,FALSE),"")</f>
        <v/>
      </c>
      <c r="E2371" s="5" t="str">
        <f>_xlfn.IFNA(IF(VLOOKUP(A2371,NewCMDB!A:N,1,FALSE)="","No","Yes"),IF(A2371="","","No"))</f>
        <v/>
      </c>
      <c r="F2371" s="5" t="e">
        <f>VLOOKUP(A2371,LastLogonDate!A:D,2,FALSE)</f>
        <v>#N/A</v>
      </c>
      <c r="G2371" s="5" t="e">
        <f>VLOOKUP(A2371,LastLogonDate!A:D,3,FALSE)</f>
        <v>#N/A</v>
      </c>
      <c r="H2371" s="5" t="e">
        <f>VLOOKUP(A2371,LastLogonDate!A:D,4,FALSE)</f>
        <v>#N/A</v>
      </c>
      <c r="I2371" s="5" t="str">
        <f t="shared" ref="I2371:I2434" si="75">IF(C2371=TRUE,"Duplicate - SD to Delete",
    IF(B2371="No",("No Client - Creation Date "&amp;TEXT(D2371,"dd/mm/yyyy")),
        IF(B2371="Not In SCCM",B2371,
            IF(E2371="Yes","Now In CMDB",
                IF(AND(B2371="Yes",E2371="No"),"Broken Client / Communications Issue",
                    IF(B2371="",B2371,"#Manual Response")
                )
            )
        )
    )
)</f>
        <v/>
      </c>
      <c r="J2371" t="str">
        <f t="shared" si="74"/>
        <v>OR dbo.v_R_System.Name0 like''</v>
      </c>
    </row>
    <row r="2372" spans="2:10" x14ac:dyDescent="0.25">
      <c r="B2372" s="2" t="str">
        <f>_xlfn.IFNA(VLOOKUP(A2372,SQLReport!A:F,2,FALSE),IF(A2372="","","Not in SCCM"))</f>
        <v/>
      </c>
      <c r="C2372" s="2" t="b">
        <f>COUNTIF(SQLReport!A:A, A2372)&gt;1</f>
        <v>0</v>
      </c>
      <c r="D2372" s="5" t="str">
        <f>IF(B2372="No",VLOOKUP(A2372,SQLReport!A:F,4,FALSE),"")</f>
        <v/>
      </c>
      <c r="E2372" s="5" t="str">
        <f>_xlfn.IFNA(IF(VLOOKUP(A2372,NewCMDB!A:N,1,FALSE)="","No","Yes"),IF(A2372="","","No"))</f>
        <v/>
      </c>
      <c r="F2372" s="5" t="e">
        <f>VLOOKUP(A2372,LastLogonDate!A:D,2,FALSE)</f>
        <v>#N/A</v>
      </c>
      <c r="G2372" s="5" t="e">
        <f>VLOOKUP(A2372,LastLogonDate!A:D,3,FALSE)</f>
        <v>#N/A</v>
      </c>
      <c r="H2372" s="5" t="e">
        <f>VLOOKUP(A2372,LastLogonDate!A:D,4,FALSE)</f>
        <v>#N/A</v>
      </c>
      <c r="I2372" s="5" t="str">
        <f t="shared" si="75"/>
        <v/>
      </c>
      <c r="J2372" t="str">
        <f t="shared" si="74"/>
        <v>OR dbo.v_R_System.Name0 like''</v>
      </c>
    </row>
    <row r="2373" spans="2:10" x14ac:dyDescent="0.25">
      <c r="B2373" s="2" t="str">
        <f>_xlfn.IFNA(VLOOKUP(A2373,SQLReport!A:F,2,FALSE),IF(A2373="","","Not in SCCM"))</f>
        <v/>
      </c>
      <c r="C2373" s="2" t="b">
        <f>COUNTIF(SQLReport!A:A, A2373)&gt;1</f>
        <v>0</v>
      </c>
      <c r="D2373" s="5" t="str">
        <f>IF(B2373="No",VLOOKUP(A2373,SQLReport!A:F,4,FALSE),"")</f>
        <v/>
      </c>
      <c r="E2373" s="5" t="str">
        <f>_xlfn.IFNA(IF(VLOOKUP(A2373,NewCMDB!A:N,1,FALSE)="","No","Yes"),IF(A2373="","","No"))</f>
        <v/>
      </c>
      <c r="F2373" s="5" t="e">
        <f>VLOOKUP(A2373,LastLogonDate!A:D,2,FALSE)</f>
        <v>#N/A</v>
      </c>
      <c r="G2373" s="5" t="e">
        <f>VLOOKUP(A2373,LastLogonDate!A:D,3,FALSE)</f>
        <v>#N/A</v>
      </c>
      <c r="H2373" s="5" t="e">
        <f>VLOOKUP(A2373,LastLogonDate!A:D,4,FALSE)</f>
        <v>#N/A</v>
      </c>
      <c r="I2373" s="5" t="str">
        <f t="shared" si="75"/>
        <v/>
      </c>
      <c r="J2373" t="str">
        <f t="shared" si="74"/>
        <v>OR dbo.v_R_System.Name0 like''</v>
      </c>
    </row>
    <row r="2374" spans="2:10" x14ac:dyDescent="0.25">
      <c r="B2374" s="2" t="str">
        <f>_xlfn.IFNA(VLOOKUP(A2374,SQLReport!A:F,2,FALSE),IF(A2374="","","Not in SCCM"))</f>
        <v/>
      </c>
      <c r="C2374" s="2" t="b">
        <f>COUNTIF(SQLReport!A:A, A2374)&gt;1</f>
        <v>0</v>
      </c>
      <c r="D2374" s="5" t="str">
        <f>IF(B2374="No",VLOOKUP(A2374,SQLReport!A:F,4,FALSE),"")</f>
        <v/>
      </c>
      <c r="E2374" s="5" t="str">
        <f>_xlfn.IFNA(IF(VLOOKUP(A2374,NewCMDB!A:N,1,FALSE)="","No","Yes"),IF(A2374="","","No"))</f>
        <v/>
      </c>
      <c r="F2374" s="5" t="e">
        <f>VLOOKUP(A2374,LastLogonDate!A:D,2,FALSE)</f>
        <v>#N/A</v>
      </c>
      <c r="G2374" s="5" t="e">
        <f>VLOOKUP(A2374,LastLogonDate!A:D,3,FALSE)</f>
        <v>#N/A</v>
      </c>
      <c r="H2374" s="5" t="e">
        <f>VLOOKUP(A2374,LastLogonDate!A:D,4,FALSE)</f>
        <v>#N/A</v>
      </c>
      <c r="I2374" s="5" t="str">
        <f t="shared" si="75"/>
        <v/>
      </c>
      <c r="J2374" t="str">
        <f t="shared" si="74"/>
        <v>OR dbo.v_R_System.Name0 like''</v>
      </c>
    </row>
    <row r="2375" spans="2:10" x14ac:dyDescent="0.25">
      <c r="B2375" s="2" t="str">
        <f>_xlfn.IFNA(VLOOKUP(A2375,SQLReport!A:F,2,FALSE),IF(A2375="","","Not in SCCM"))</f>
        <v/>
      </c>
      <c r="C2375" s="2" t="b">
        <f>COUNTIF(SQLReport!A:A, A2375)&gt;1</f>
        <v>0</v>
      </c>
      <c r="D2375" s="5" t="str">
        <f>IF(B2375="No",VLOOKUP(A2375,SQLReport!A:F,4,FALSE),"")</f>
        <v/>
      </c>
      <c r="E2375" s="5" t="str">
        <f>_xlfn.IFNA(IF(VLOOKUP(A2375,NewCMDB!A:N,1,FALSE)="","No","Yes"),IF(A2375="","","No"))</f>
        <v/>
      </c>
      <c r="F2375" s="5" t="e">
        <f>VLOOKUP(A2375,LastLogonDate!A:D,2,FALSE)</f>
        <v>#N/A</v>
      </c>
      <c r="G2375" s="5" t="e">
        <f>VLOOKUP(A2375,LastLogonDate!A:D,3,FALSE)</f>
        <v>#N/A</v>
      </c>
      <c r="H2375" s="5" t="e">
        <f>VLOOKUP(A2375,LastLogonDate!A:D,4,FALSE)</f>
        <v>#N/A</v>
      </c>
      <c r="I2375" s="5" t="str">
        <f t="shared" si="75"/>
        <v/>
      </c>
      <c r="J2375" t="str">
        <f t="shared" si="74"/>
        <v>OR dbo.v_R_System.Name0 like''</v>
      </c>
    </row>
    <row r="2376" spans="2:10" x14ac:dyDescent="0.25">
      <c r="B2376" s="2" t="str">
        <f>_xlfn.IFNA(VLOOKUP(A2376,SQLReport!A:F,2,FALSE),IF(A2376="","","Not in SCCM"))</f>
        <v/>
      </c>
      <c r="C2376" s="2" t="b">
        <f>COUNTIF(SQLReport!A:A, A2376)&gt;1</f>
        <v>0</v>
      </c>
      <c r="D2376" s="5" t="str">
        <f>IF(B2376="No",VLOOKUP(A2376,SQLReport!A:F,4,FALSE),"")</f>
        <v/>
      </c>
      <c r="E2376" s="5" t="str">
        <f>_xlfn.IFNA(IF(VLOOKUP(A2376,NewCMDB!A:N,1,FALSE)="","No","Yes"),IF(A2376="","","No"))</f>
        <v/>
      </c>
      <c r="F2376" s="5" t="e">
        <f>VLOOKUP(A2376,LastLogonDate!A:D,2,FALSE)</f>
        <v>#N/A</v>
      </c>
      <c r="G2376" s="5" t="e">
        <f>VLOOKUP(A2376,LastLogonDate!A:D,3,FALSE)</f>
        <v>#N/A</v>
      </c>
      <c r="H2376" s="5" t="e">
        <f>VLOOKUP(A2376,LastLogonDate!A:D,4,FALSE)</f>
        <v>#N/A</v>
      </c>
      <c r="I2376" s="5" t="str">
        <f t="shared" si="75"/>
        <v/>
      </c>
      <c r="J2376" t="str">
        <f t="shared" si="74"/>
        <v>OR dbo.v_R_System.Name0 like''</v>
      </c>
    </row>
    <row r="2377" spans="2:10" x14ac:dyDescent="0.25">
      <c r="B2377" s="2" t="str">
        <f>_xlfn.IFNA(VLOOKUP(A2377,SQLReport!A:F,2,FALSE),IF(A2377="","","Not in SCCM"))</f>
        <v/>
      </c>
      <c r="C2377" s="2" t="b">
        <f>COUNTIF(SQLReport!A:A, A2377)&gt;1</f>
        <v>0</v>
      </c>
      <c r="D2377" s="5" t="str">
        <f>IF(B2377="No",VLOOKUP(A2377,SQLReport!A:F,4,FALSE),"")</f>
        <v/>
      </c>
      <c r="E2377" s="5" t="str">
        <f>_xlfn.IFNA(IF(VLOOKUP(A2377,NewCMDB!A:N,1,FALSE)="","No","Yes"),IF(A2377="","","No"))</f>
        <v/>
      </c>
      <c r="F2377" s="5" t="e">
        <f>VLOOKUP(A2377,LastLogonDate!A:D,2,FALSE)</f>
        <v>#N/A</v>
      </c>
      <c r="G2377" s="5" t="e">
        <f>VLOOKUP(A2377,LastLogonDate!A:D,3,FALSE)</f>
        <v>#N/A</v>
      </c>
      <c r="H2377" s="5" t="e">
        <f>VLOOKUP(A2377,LastLogonDate!A:D,4,FALSE)</f>
        <v>#N/A</v>
      </c>
      <c r="I2377" s="5" t="str">
        <f t="shared" si="75"/>
        <v/>
      </c>
      <c r="J2377" t="str">
        <f t="shared" si="74"/>
        <v>OR dbo.v_R_System.Name0 like''</v>
      </c>
    </row>
    <row r="2378" spans="2:10" x14ac:dyDescent="0.25">
      <c r="B2378" s="2" t="str">
        <f>_xlfn.IFNA(VLOOKUP(A2378,SQLReport!A:F,2,FALSE),IF(A2378="","","Not in SCCM"))</f>
        <v/>
      </c>
      <c r="C2378" s="2" t="b">
        <f>COUNTIF(SQLReport!A:A, A2378)&gt;1</f>
        <v>0</v>
      </c>
      <c r="D2378" s="5" t="str">
        <f>IF(B2378="No",VLOOKUP(A2378,SQLReport!A:F,4,FALSE),"")</f>
        <v/>
      </c>
      <c r="E2378" s="5" t="str">
        <f>_xlfn.IFNA(IF(VLOOKUP(A2378,NewCMDB!A:N,1,FALSE)="","No","Yes"),IF(A2378="","","No"))</f>
        <v/>
      </c>
      <c r="F2378" s="5" t="e">
        <f>VLOOKUP(A2378,LastLogonDate!A:D,2,FALSE)</f>
        <v>#N/A</v>
      </c>
      <c r="G2378" s="5" t="e">
        <f>VLOOKUP(A2378,LastLogonDate!A:D,3,FALSE)</f>
        <v>#N/A</v>
      </c>
      <c r="H2378" s="5" t="e">
        <f>VLOOKUP(A2378,LastLogonDate!A:D,4,FALSE)</f>
        <v>#N/A</v>
      </c>
      <c r="I2378" s="5" t="str">
        <f t="shared" si="75"/>
        <v/>
      </c>
      <c r="J2378" t="str">
        <f t="shared" si="74"/>
        <v>OR dbo.v_R_System.Name0 like''</v>
      </c>
    </row>
    <row r="2379" spans="2:10" x14ac:dyDescent="0.25">
      <c r="B2379" s="2" t="str">
        <f>_xlfn.IFNA(VLOOKUP(A2379,SQLReport!A:F,2,FALSE),IF(A2379="","","Not in SCCM"))</f>
        <v/>
      </c>
      <c r="C2379" s="2" t="b">
        <f>COUNTIF(SQLReport!A:A, A2379)&gt;1</f>
        <v>0</v>
      </c>
      <c r="D2379" s="5" t="str">
        <f>IF(B2379="No",VLOOKUP(A2379,SQLReport!A:F,4,FALSE),"")</f>
        <v/>
      </c>
      <c r="E2379" s="5" t="str">
        <f>_xlfn.IFNA(IF(VLOOKUP(A2379,NewCMDB!A:N,1,FALSE)="","No","Yes"),IF(A2379="","","No"))</f>
        <v/>
      </c>
      <c r="F2379" s="5" t="e">
        <f>VLOOKUP(A2379,LastLogonDate!A:D,2,FALSE)</f>
        <v>#N/A</v>
      </c>
      <c r="G2379" s="5" t="e">
        <f>VLOOKUP(A2379,LastLogonDate!A:D,3,FALSE)</f>
        <v>#N/A</v>
      </c>
      <c r="H2379" s="5" t="e">
        <f>VLOOKUP(A2379,LastLogonDate!A:D,4,FALSE)</f>
        <v>#N/A</v>
      </c>
      <c r="I2379" s="5" t="str">
        <f t="shared" si="75"/>
        <v/>
      </c>
      <c r="J2379" t="str">
        <f t="shared" si="74"/>
        <v>OR dbo.v_R_System.Name0 like''</v>
      </c>
    </row>
    <row r="2380" spans="2:10" x14ac:dyDescent="0.25">
      <c r="B2380" s="2" t="str">
        <f>_xlfn.IFNA(VLOOKUP(A2380,SQLReport!A:F,2,FALSE),IF(A2380="","","Not in SCCM"))</f>
        <v/>
      </c>
      <c r="C2380" s="2" t="b">
        <f>COUNTIF(SQLReport!A:A, A2380)&gt;1</f>
        <v>0</v>
      </c>
      <c r="D2380" s="5" t="str">
        <f>IF(B2380="No",VLOOKUP(A2380,SQLReport!A:F,4,FALSE),"")</f>
        <v/>
      </c>
      <c r="E2380" s="5" t="str">
        <f>_xlfn.IFNA(IF(VLOOKUP(A2380,NewCMDB!A:N,1,FALSE)="","No","Yes"),IF(A2380="","","No"))</f>
        <v/>
      </c>
      <c r="F2380" s="5" t="e">
        <f>VLOOKUP(A2380,LastLogonDate!A:D,2,FALSE)</f>
        <v>#N/A</v>
      </c>
      <c r="G2380" s="5" t="e">
        <f>VLOOKUP(A2380,LastLogonDate!A:D,3,FALSE)</f>
        <v>#N/A</v>
      </c>
      <c r="H2380" s="5" t="e">
        <f>VLOOKUP(A2380,LastLogonDate!A:D,4,FALSE)</f>
        <v>#N/A</v>
      </c>
      <c r="I2380" s="5" t="str">
        <f t="shared" si="75"/>
        <v/>
      </c>
      <c r="J2380" t="str">
        <f t="shared" si="74"/>
        <v>OR dbo.v_R_System.Name0 like''</v>
      </c>
    </row>
    <row r="2381" spans="2:10" x14ac:dyDescent="0.25">
      <c r="B2381" s="2" t="str">
        <f>_xlfn.IFNA(VLOOKUP(A2381,SQLReport!A:F,2,FALSE),IF(A2381="","","Not in SCCM"))</f>
        <v/>
      </c>
      <c r="C2381" s="2" t="b">
        <f>COUNTIF(SQLReport!A:A, A2381)&gt;1</f>
        <v>0</v>
      </c>
      <c r="D2381" s="5" t="str">
        <f>IF(B2381="No",VLOOKUP(A2381,SQLReport!A:F,4,FALSE),"")</f>
        <v/>
      </c>
      <c r="E2381" s="5" t="str">
        <f>_xlfn.IFNA(IF(VLOOKUP(A2381,NewCMDB!A:N,1,FALSE)="","No","Yes"),IF(A2381="","","No"))</f>
        <v/>
      </c>
      <c r="F2381" s="5" t="e">
        <f>VLOOKUP(A2381,LastLogonDate!A:D,2,FALSE)</f>
        <v>#N/A</v>
      </c>
      <c r="G2381" s="5" t="e">
        <f>VLOOKUP(A2381,LastLogonDate!A:D,3,FALSE)</f>
        <v>#N/A</v>
      </c>
      <c r="H2381" s="5" t="e">
        <f>VLOOKUP(A2381,LastLogonDate!A:D,4,FALSE)</f>
        <v>#N/A</v>
      </c>
      <c r="I2381" s="5" t="str">
        <f t="shared" si="75"/>
        <v/>
      </c>
      <c r="J2381" t="str">
        <f t="shared" si="74"/>
        <v>OR dbo.v_R_System.Name0 like''</v>
      </c>
    </row>
    <row r="2382" spans="2:10" x14ac:dyDescent="0.25">
      <c r="B2382" s="2" t="str">
        <f>_xlfn.IFNA(VLOOKUP(A2382,SQLReport!A:F,2,FALSE),IF(A2382="","","Not in SCCM"))</f>
        <v/>
      </c>
      <c r="C2382" s="2" t="b">
        <f>COUNTIF(SQLReport!A:A, A2382)&gt;1</f>
        <v>0</v>
      </c>
      <c r="D2382" s="5" t="str">
        <f>IF(B2382="No",VLOOKUP(A2382,SQLReport!A:F,4,FALSE),"")</f>
        <v/>
      </c>
      <c r="E2382" s="5" t="str">
        <f>_xlfn.IFNA(IF(VLOOKUP(A2382,NewCMDB!A:N,1,FALSE)="","No","Yes"),IF(A2382="","","No"))</f>
        <v/>
      </c>
      <c r="F2382" s="5" t="e">
        <f>VLOOKUP(A2382,LastLogonDate!A:D,2,FALSE)</f>
        <v>#N/A</v>
      </c>
      <c r="G2382" s="5" t="e">
        <f>VLOOKUP(A2382,LastLogonDate!A:D,3,FALSE)</f>
        <v>#N/A</v>
      </c>
      <c r="H2382" s="5" t="e">
        <f>VLOOKUP(A2382,LastLogonDate!A:D,4,FALSE)</f>
        <v>#N/A</v>
      </c>
      <c r="I2382" s="5" t="str">
        <f t="shared" si="75"/>
        <v/>
      </c>
      <c r="J2382" t="str">
        <f t="shared" si="74"/>
        <v>OR dbo.v_R_System.Name0 like''</v>
      </c>
    </row>
    <row r="2383" spans="2:10" x14ac:dyDescent="0.25">
      <c r="B2383" s="2" t="str">
        <f>_xlfn.IFNA(VLOOKUP(A2383,SQLReport!A:F,2,FALSE),IF(A2383="","","Not in SCCM"))</f>
        <v/>
      </c>
      <c r="C2383" s="2" t="b">
        <f>COUNTIF(SQLReport!A:A, A2383)&gt;1</f>
        <v>0</v>
      </c>
      <c r="D2383" s="5" t="str">
        <f>IF(B2383="No",VLOOKUP(A2383,SQLReport!A:F,4,FALSE),"")</f>
        <v/>
      </c>
      <c r="E2383" s="5" t="str">
        <f>_xlfn.IFNA(IF(VLOOKUP(A2383,NewCMDB!A:N,1,FALSE)="","No","Yes"),IF(A2383="","","No"))</f>
        <v/>
      </c>
      <c r="F2383" s="5" t="e">
        <f>VLOOKUP(A2383,LastLogonDate!A:D,2,FALSE)</f>
        <v>#N/A</v>
      </c>
      <c r="G2383" s="5" t="e">
        <f>VLOOKUP(A2383,LastLogonDate!A:D,3,FALSE)</f>
        <v>#N/A</v>
      </c>
      <c r="H2383" s="5" t="e">
        <f>VLOOKUP(A2383,LastLogonDate!A:D,4,FALSE)</f>
        <v>#N/A</v>
      </c>
      <c r="I2383" s="5" t="str">
        <f t="shared" si="75"/>
        <v/>
      </c>
      <c r="J2383" t="str">
        <f t="shared" si="74"/>
        <v>OR dbo.v_R_System.Name0 like''</v>
      </c>
    </row>
    <row r="2384" spans="2:10" x14ac:dyDescent="0.25">
      <c r="B2384" s="2" t="str">
        <f>_xlfn.IFNA(VLOOKUP(A2384,SQLReport!A:F,2,FALSE),IF(A2384="","","Not in SCCM"))</f>
        <v/>
      </c>
      <c r="C2384" s="2" t="b">
        <f>COUNTIF(SQLReport!A:A, A2384)&gt;1</f>
        <v>0</v>
      </c>
      <c r="D2384" s="5" t="str">
        <f>IF(B2384="No",VLOOKUP(A2384,SQLReport!A:F,4,FALSE),"")</f>
        <v/>
      </c>
      <c r="E2384" s="5" t="str">
        <f>_xlfn.IFNA(IF(VLOOKUP(A2384,NewCMDB!A:N,1,FALSE)="","No","Yes"),IF(A2384="","","No"))</f>
        <v/>
      </c>
      <c r="F2384" s="5" t="e">
        <f>VLOOKUP(A2384,LastLogonDate!A:D,2,FALSE)</f>
        <v>#N/A</v>
      </c>
      <c r="G2384" s="5" t="e">
        <f>VLOOKUP(A2384,LastLogonDate!A:D,3,FALSE)</f>
        <v>#N/A</v>
      </c>
      <c r="H2384" s="5" t="e">
        <f>VLOOKUP(A2384,LastLogonDate!A:D,4,FALSE)</f>
        <v>#N/A</v>
      </c>
      <c r="I2384" s="5" t="str">
        <f t="shared" si="75"/>
        <v/>
      </c>
      <c r="J2384" t="str">
        <f t="shared" si="74"/>
        <v>OR dbo.v_R_System.Name0 like''</v>
      </c>
    </row>
    <row r="2385" spans="2:10" x14ac:dyDescent="0.25">
      <c r="B2385" s="2" t="str">
        <f>_xlfn.IFNA(VLOOKUP(A2385,SQLReport!A:F,2,FALSE),IF(A2385="","","Not in SCCM"))</f>
        <v/>
      </c>
      <c r="C2385" s="2" t="b">
        <f>COUNTIF(SQLReport!A:A, A2385)&gt;1</f>
        <v>0</v>
      </c>
      <c r="D2385" s="5" t="str">
        <f>IF(B2385="No",VLOOKUP(A2385,SQLReport!A:F,4,FALSE),"")</f>
        <v/>
      </c>
      <c r="E2385" s="5" t="str">
        <f>_xlfn.IFNA(IF(VLOOKUP(A2385,NewCMDB!A:N,1,FALSE)="","No","Yes"),IF(A2385="","","No"))</f>
        <v/>
      </c>
      <c r="F2385" s="5" t="e">
        <f>VLOOKUP(A2385,LastLogonDate!A:D,2,FALSE)</f>
        <v>#N/A</v>
      </c>
      <c r="G2385" s="5" t="e">
        <f>VLOOKUP(A2385,LastLogonDate!A:D,3,FALSE)</f>
        <v>#N/A</v>
      </c>
      <c r="H2385" s="5" t="e">
        <f>VLOOKUP(A2385,LastLogonDate!A:D,4,FALSE)</f>
        <v>#N/A</v>
      </c>
      <c r="I2385" s="5" t="str">
        <f t="shared" si="75"/>
        <v/>
      </c>
      <c r="J2385" t="str">
        <f t="shared" si="74"/>
        <v>OR dbo.v_R_System.Name0 like''</v>
      </c>
    </row>
    <row r="2386" spans="2:10" x14ac:dyDescent="0.25">
      <c r="B2386" s="2" t="str">
        <f>_xlfn.IFNA(VLOOKUP(A2386,SQLReport!A:F,2,FALSE),IF(A2386="","","Not in SCCM"))</f>
        <v/>
      </c>
      <c r="C2386" s="2" t="b">
        <f>COUNTIF(SQLReport!A:A, A2386)&gt;1</f>
        <v>0</v>
      </c>
      <c r="D2386" s="5" t="str">
        <f>IF(B2386="No",VLOOKUP(A2386,SQLReport!A:F,4,FALSE),"")</f>
        <v/>
      </c>
      <c r="E2386" s="5" t="str">
        <f>_xlfn.IFNA(IF(VLOOKUP(A2386,NewCMDB!A:N,1,FALSE)="","No","Yes"),IF(A2386="","","No"))</f>
        <v/>
      </c>
      <c r="F2386" s="5" t="e">
        <f>VLOOKUP(A2386,LastLogonDate!A:D,2,FALSE)</f>
        <v>#N/A</v>
      </c>
      <c r="G2386" s="5" t="e">
        <f>VLOOKUP(A2386,LastLogonDate!A:D,3,FALSE)</f>
        <v>#N/A</v>
      </c>
      <c r="H2386" s="5" t="e">
        <f>VLOOKUP(A2386,LastLogonDate!A:D,4,FALSE)</f>
        <v>#N/A</v>
      </c>
      <c r="I2386" s="5" t="str">
        <f t="shared" si="75"/>
        <v/>
      </c>
      <c r="J2386" t="str">
        <f t="shared" si="74"/>
        <v>OR dbo.v_R_System.Name0 like''</v>
      </c>
    </row>
    <row r="2387" spans="2:10" x14ac:dyDescent="0.25">
      <c r="B2387" s="2" t="str">
        <f>_xlfn.IFNA(VLOOKUP(A2387,SQLReport!A:F,2,FALSE),IF(A2387="","","Not in SCCM"))</f>
        <v/>
      </c>
      <c r="C2387" s="2" t="b">
        <f>COUNTIF(SQLReport!A:A, A2387)&gt;1</f>
        <v>0</v>
      </c>
      <c r="D2387" s="5" t="str">
        <f>IF(B2387="No",VLOOKUP(A2387,SQLReport!A:F,4,FALSE),"")</f>
        <v/>
      </c>
      <c r="E2387" s="5" t="str">
        <f>_xlfn.IFNA(IF(VLOOKUP(A2387,NewCMDB!A:N,1,FALSE)="","No","Yes"),IF(A2387="","","No"))</f>
        <v/>
      </c>
      <c r="F2387" s="5" t="e">
        <f>VLOOKUP(A2387,LastLogonDate!A:D,2,FALSE)</f>
        <v>#N/A</v>
      </c>
      <c r="G2387" s="5" t="e">
        <f>VLOOKUP(A2387,LastLogonDate!A:D,3,FALSE)</f>
        <v>#N/A</v>
      </c>
      <c r="H2387" s="5" t="e">
        <f>VLOOKUP(A2387,LastLogonDate!A:D,4,FALSE)</f>
        <v>#N/A</v>
      </c>
      <c r="I2387" s="5" t="str">
        <f t="shared" si="75"/>
        <v/>
      </c>
      <c r="J2387" t="str">
        <f t="shared" si="74"/>
        <v>OR dbo.v_R_System.Name0 like''</v>
      </c>
    </row>
    <row r="2388" spans="2:10" x14ac:dyDescent="0.25">
      <c r="B2388" s="2" t="str">
        <f>_xlfn.IFNA(VLOOKUP(A2388,SQLReport!A:F,2,FALSE),IF(A2388="","","Not in SCCM"))</f>
        <v/>
      </c>
      <c r="C2388" s="2" t="b">
        <f>COUNTIF(SQLReport!A:A, A2388)&gt;1</f>
        <v>0</v>
      </c>
      <c r="D2388" s="5" t="str">
        <f>IF(B2388="No",VLOOKUP(A2388,SQLReport!A:F,4,FALSE),"")</f>
        <v/>
      </c>
      <c r="E2388" s="5" t="str">
        <f>_xlfn.IFNA(IF(VLOOKUP(A2388,NewCMDB!A:N,1,FALSE)="","No","Yes"),IF(A2388="","","No"))</f>
        <v/>
      </c>
      <c r="F2388" s="5" t="e">
        <f>VLOOKUP(A2388,LastLogonDate!A:D,2,FALSE)</f>
        <v>#N/A</v>
      </c>
      <c r="G2388" s="5" t="e">
        <f>VLOOKUP(A2388,LastLogonDate!A:D,3,FALSE)</f>
        <v>#N/A</v>
      </c>
      <c r="H2388" s="5" t="e">
        <f>VLOOKUP(A2388,LastLogonDate!A:D,4,FALSE)</f>
        <v>#N/A</v>
      </c>
      <c r="I2388" s="5" t="str">
        <f t="shared" si="75"/>
        <v/>
      </c>
      <c r="J2388" t="str">
        <f t="shared" si="74"/>
        <v>OR dbo.v_R_System.Name0 like''</v>
      </c>
    </row>
    <row r="2389" spans="2:10" x14ac:dyDescent="0.25">
      <c r="B2389" s="2" t="str">
        <f>_xlfn.IFNA(VLOOKUP(A2389,SQLReport!A:F,2,FALSE),IF(A2389="","","Not in SCCM"))</f>
        <v/>
      </c>
      <c r="C2389" s="2" t="b">
        <f>COUNTIF(SQLReport!A:A, A2389)&gt;1</f>
        <v>0</v>
      </c>
      <c r="D2389" s="5" t="str">
        <f>IF(B2389="No",VLOOKUP(A2389,SQLReport!A:F,4,FALSE),"")</f>
        <v/>
      </c>
      <c r="E2389" s="5" t="str">
        <f>_xlfn.IFNA(IF(VLOOKUP(A2389,NewCMDB!A:N,1,FALSE)="","No","Yes"),IF(A2389="","","No"))</f>
        <v/>
      </c>
      <c r="F2389" s="5" t="e">
        <f>VLOOKUP(A2389,LastLogonDate!A:D,2,FALSE)</f>
        <v>#N/A</v>
      </c>
      <c r="G2389" s="5" t="e">
        <f>VLOOKUP(A2389,LastLogonDate!A:D,3,FALSE)</f>
        <v>#N/A</v>
      </c>
      <c r="H2389" s="5" t="e">
        <f>VLOOKUP(A2389,LastLogonDate!A:D,4,FALSE)</f>
        <v>#N/A</v>
      </c>
      <c r="I2389" s="5" t="str">
        <f t="shared" si="75"/>
        <v/>
      </c>
      <c r="J2389" t="str">
        <f t="shared" si="74"/>
        <v>OR dbo.v_R_System.Name0 like''</v>
      </c>
    </row>
    <row r="2390" spans="2:10" x14ac:dyDescent="0.25">
      <c r="B2390" s="2" t="str">
        <f>_xlfn.IFNA(VLOOKUP(A2390,SQLReport!A:F,2,FALSE),IF(A2390="","","Not in SCCM"))</f>
        <v/>
      </c>
      <c r="C2390" s="2" t="b">
        <f>COUNTIF(SQLReport!A:A, A2390)&gt;1</f>
        <v>0</v>
      </c>
      <c r="D2390" s="5" t="str">
        <f>IF(B2390="No",VLOOKUP(A2390,SQLReport!A:F,4,FALSE),"")</f>
        <v/>
      </c>
      <c r="E2390" s="5" t="str">
        <f>_xlfn.IFNA(IF(VLOOKUP(A2390,NewCMDB!A:N,1,FALSE)="","No","Yes"),IF(A2390="","","No"))</f>
        <v/>
      </c>
      <c r="F2390" s="5" t="e">
        <f>VLOOKUP(A2390,LastLogonDate!A:D,2,FALSE)</f>
        <v>#N/A</v>
      </c>
      <c r="G2390" s="5" t="e">
        <f>VLOOKUP(A2390,LastLogonDate!A:D,3,FALSE)</f>
        <v>#N/A</v>
      </c>
      <c r="H2390" s="5" t="e">
        <f>VLOOKUP(A2390,LastLogonDate!A:D,4,FALSE)</f>
        <v>#N/A</v>
      </c>
      <c r="I2390" s="5" t="str">
        <f t="shared" si="75"/>
        <v/>
      </c>
      <c r="J2390" t="str">
        <f t="shared" si="74"/>
        <v>OR dbo.v_R_System.Name0 like''</v>
      </c>
    </row>
    <row r="2391" spans="2:10" x14ac:dyDescent="0.25">
      <c r="B2391" s="2" t="str">
        <f>_xlfn.IFNA(VLOOKUP(A2391,SQLReport!A:F,2,FALSE),IF(A2391="","","Not in SCCM"))</f>
        <v/>
      </c>
      <c r="C2391" s="2" t="b">
        <f>COUNTIF(SQLReport!A:A, A2391)&gt;1</f>
        <v>0</v>
      </c>
      <c r="D2391" s="5" t="str">
        <f>IF(B2391="No",VLOOKUP(A2391,SQLReport!A:F,4,FALSE),"")</f>
        <v/>
      </c>
      <c r="E2391" s="5" t="str">
        <f>_xlfn.IFNA(IF(VLOOKUP(A2391,NewCMDB!A:N,1,FALSE)="","No","Yes"),IF(A2391="","","No"))</f>
        <v/>
      </c>
      <c r="F2391" s="5" t="e">
        <f>VLOOKUP(A2391,LastLogonDate!A:D,2,FALSE)</f>
        <v>#N/A</v>
      </c>
      <c r="G2391" s="5" t="e">
        <f>VLOOKUP(A2391,LastLogonDate!A:D,3,FALSE)</f>
        <v>#N/A</v>
      </c>
      <c r="H2391" s="5" t="e">
        <f>VLOOKUP(A2391,LastLogonDate!A:D,4,FALSE)</f>
        <v>#N/A</v>
      </c>
      <c r="I2391" s="5" t="str">
        <f t="shared" si="75"/>
        <v/>
      </c>
      <c r="J2391" t="str">
        <f t="shared" si="74"/>
        <v>OR dbo.v_R_System.Name0 like''</v>
      </c>
    </row>
    <row r="2392" spans="2:10" x14ac:dyDescent="0.25">
      <c r="B2392" s="2" t="str">
        <f>_xlfn.IFNA(VLOOKUP(A2392,SQLReport!A:F,2,FALSE),IF(A2392="","","Not in SCCM"))</f>
        <v/>
      </c>
      <c r="C2392" s="2" t="b">
        <f>COUNTIF(SQLReport!A:A, A2392)&gt;1</f>
        <v>0</v>
      </c>
      <c r="D2392" s="5" t="str">
        <f>IF(B2392="No",VLOOKUP(A2392,SQLReport!A:F,4,FALSE),"")</f>
        <v/>
      </c>
      <c r="E2392" s="5" t="str">
        <f>_xlfn.IFNA(IF(VLOOKUP(A2392,NewCMDB!A:N,1,FALSE)="","No","Yes"),IF(A2392="","","No"))</f>
        <v/>
      </c>
      <c r="F2392" s="5" t="e">
        <f>VLOOKUP(A2392,LastLogonDate!A:D,2,FALSE)</f>
        <v>#N/A</v>
      </c>
      <c r="G2392" s="5" t="e">
        <f>VLOOKUP(A2392,LastLogonDate!A:D,3,FALSE)</f>
        <v>#N/A</v>
      </c>
      <c r="H2392" s="5" t="e">
        <f>VLOOKUP(A2392,LastLogonDate!A:D,4,FALSE)</f>
        <v>#N/A</v>
      </c>
      <c r="I2392" s="5" t="str">
        <f t="shared" si="75"/>
        <v/>
      </c>
      <c r="J2392" t="str">
        <f t="shared" si="74"/>
        <v>OR dbo.v_R_System.Name0 like''</v>
      </c>
    </row>
    <row r="2393" spans="2:10" x14ac:dyDescent="0.25">
      <c r="B2393" s="2" t="str">
        <f>_xlfn.IFNA(VLOOKUP(A2393,SQLReport!A:F,2,FALSE),IF(A2393="","","Not in SCCM"))</f>
        <v/>
      </c>
      <c r="C2393" s="2" t="b">
        <f>COUNTIF(SQLReport!A:A, A2393)&gt;1</f>
        <v>0</v>
      </c>
      <c r="D2393" s="5" t="str">
        <f>IF(B2393="No",VLOOKUP(A2393,SQLReport!A:F,4,FALSE),"")</f>
        <v/>
      </c>
      <c r="E2393" s="5" t="str">
        <f>_xlfn.IFNA(IF(VLOOKUP(A2393,NewCMDB!A:N,1,FALSE)="","No","Yes"),IF(A2393="","","No"))</f>
        <v/>
      </c>
      <c r="F2393" s="5" t="e">
        <f>VLOOKUP(A2393,LastLogonDate!A:D,2,FALSE)</f>
        <v>#N/A</v>
      </c>
      <c r="G2393" s="5" t="e">
        <f>VLOOKUP(A2393,LastLogonDate!A:D,3,FALSE)</f>
        <v>#N/A</v>
      </c>
      <c r="H2393" s="5" t="e">
        <f>VLOOKUP(A2393,LastLogonDate!A:D,4,FALSE)</f>
        <v>#N/A</v>
      </c>
      <c r="I2393" s="5" t="str">
        <f t="shared" si="75"/>
        <v/>
      </c>
      <c r="J2393" t="str">
        <f t="shared" si="74"/>
        <v>OR dbo.v_R_System.Name0 like''</v>
      </c>
    </row>
    <row r="2394" spans="2:10" x14ac:dyDescent="0.25">
      <c r="B2394" s="2" t="str">
        <f>_xlfn.IFNA(VLOOKUP(A2394,SQLReport!A:F,2,FALSE),IF(A2394="","","Not in SCCM"))</f>
        <v/>
      </c>
      <c r="C2394" s="2" t="b">
        <f>COUNTIF(SQLReport!A:A, A2394)&gt;1</f>
        <v>0</v>
      </c>
      <c r="D2394" s="5" t="str">
        <f>IF(B2394="No",VLOOKUP(A2394,SQLReport!A:F,4,FALSE),"")</f>
        <v/>
      </c>
      <c r="E2394" s="5" t="str">
        <f>_xlfn.IFNA(IF(VLOOKUP(A2394,NewCMDB!A:N,1,FALSE)="","No","Yes"),IF(A2394="","","No"))</f>
        <v/>
      </c>
      <c r="F2394" s="5" t="e">
        <f>VLOOKUP(A2394,LastLogonDate!A:D,2,FALSE)</f>
        <v>#N/A</v>
      </c>
      <c r="G2394" s="5" t="e">
        <f>VLOOKUP(A2394,LastLogonDate!A:D,3,FALSE)</f>
        <v>#N/A</v>
      </c>
      <c r="H2394" s="5" t="e">
        <f>VLOOKUP(A2394,LastLogonDate!A:D,4,FALSE)</f>
        <v>#N/A</v>
      </c>
      <c r="I2394" s="5" t="str">
        <f t="shared" si="75"/>
        <v/>
      </c>
      <c r="J2394" t="str">
        <f t="shared" si="74"/>
        <v>OR dbo.v_R_System.Name0 like''</v>
      </c>
    </row>
    <row r="2395" spans="2:10" x14ac:dyDescent="0.25">
      <c r="B2395" s="2" t="str">
        <f>_xlfn.IFNA(VLOOKUP(A2395,SQLReport!A:F,2,FALSE),IF(A2395="","","Not in SCCM"))</f>
        <v/>
      </c>
      <c r="C2395" s="2" t="b">
        <f>COUNTIF(SQLReport!A:A, A2395)&gt;1</f>
        <v>0</v>
      </c>
      <c r="D2395" s="5" t="str">
        <f>IF(B2395="No",VLOOKUP(A2395,SQLReport!A:F,4,FALSE),"")</f>
        <v/>
      </c>
      <c r="E2395" s="5" t="str">
        <f>_xlfn.IFNA(IF(VLOOKUP(A2395,NewCMDB!A:N,1,FALSE)="","No","Yes"),IF(A2395="","","No"))</f>
        <v/>
      </c>
      <c r="F2395" s="5" t="e">
        <f>VLOOKUP(A2395,LastLogonDate!A:D,2,FALSE)</f>
        <v>#N/A</v>
      </c>
      <c r="G2395" s="5" t="e">
        <f>VLOOKUP(A2395,LastLogonDate!A:D,3,FALSE)</f>
        <v>#N/A</v>
      </c>
      <c r="H2395" s="5" t="e">
        <f>VLOOKUP(A2395,LastLogonDate!A:D,4,FALSE)</f>
        <v>#N/A</v>
      </c>
      <c r="I2395" s="5" t="str">
        <f t="shared" si="75"/>
        <v/>
      </c>
      <c r="J2395" t="str">
        <f t="shared" si="74"/>
        <v>OR dbo.v_R_System.Name0 like''</v>
      </c>
    </row>
    <row r="2396" spans="2:10" x14ac:dyDescent="0.25">
      <c r="B2396" s="2" t="str">
        <f>_xlfn.IFNA(VLOOKUP(A2396,SQLReport!A:F,2,FALSE),IF(A2396="","","Not in SCCM"))</f>
        <v/>
      </c>
      <c r="C2396" s="2" t="b">
        <f>COUNTIF(SQLReport!A:A, A2396)&gt;1</f>
        <v>0</v>
      </c>
      <c r="D2396" s="5" t="str">
        <f>IF(B2396="No",VLOOKUP(A2396,SQLReport!A:F,4,FALSE),"")</f>
        <v/>
      </c>
      <c r="E2396" s="5" t="str">
        <f>_xlfn.IFNA(IF(VLOOKUP(A2396,NewCMDB!A:N,1,FALSE)="","No","Yes"),IF(A2396="","","No"))</f>
        <v/>
      </c>
      <c r="F2396" s="5" t="e">
        <f>VLOOKUP(A2396,LastLogonDate!A:D,2,FALSE)</f>
        <v>#N/A</v>
      </c>
      <c r="G2396" s="5" t="e">
        <f>VLOOKUP(A2396,LastLogonDate!A:D,3,FALSE)</f>
        <v>#N/A</v>
      </c>
      <c r="H2396" s="5" t="e">
        <f>VLOOKUP(A2396,LastLogonDate!A:D,4,FALSE)</f>
        <v>#N/A</v>
      </c>
      <c r="I2396" s="5" t="str">
        <f t="shared" si="75"/>
        <v/>
      </c>
      <c r="J2396" t="str">
        <f t="shared" si="74"/>
        <v>OR dbo.v_R_System.Name0 like''</v>
      </c>
    </row>
    <row r="2397" spans="2:10" x14ac:dyDescent="0.25">
      <c r="B2397" s="2" t="str">
        <f>_xlfn.IFNA(VLOOKUP(A2397,SQLReport!A:F,2,FALSE),IF(A2397="","","Not in SCCM"))</f>
        <v/>
      </c>
      <c r="C2397" s="2" t="b">
        <f>COUNTIF(SQLReport!A:A, A2397)&gt;1</f>
        <v>0</v>
      </c>
      <c r="D2397" s="5" t="str">
        <f>IF(B2397="No",VLOOKUP(A2397,SQLReport!A:F,4,FALSE),"")</f>
        <v/>
      </c>
      <c r="E2397" s="5" t="str">
        <f>_xlfn.IFNA(IF(VLOOKUP(A2397,NewCMDB!A:N,1,FALSE)="","No","Yes"),IF(A2397="","","No"))</f>
        <v/>
      </c>
      <c r="F2397" s="5" t="e">
        <f>VLOOKUP(A2397,LastLogonDate!A:D,2,FALSE)</f>
        <v>#N/A</v>
      </c>
      <c r="G2397" s="5" t="e">
        <f>VLOOKUP(A2397,LastLogonDate!A:D,3,FALSE)</f>
        <v>#N/A</v>
      </c>
      <c r="H2397" s="5" t="e">
        <f>VLOOKUP(A2397,LastLogonDate!A:D,4,FALSE)</f>
        <v>#N/A</v>
      </c>
      <c r="I2397" s="5" t="str">
        <f t="shared" si="75"/>
        <v/>
      </c>
      <c r="J2397" t="str">
        <f t="shared" si="74"/>
        <v>OR dbo.v_R_System.Name0 like''</v>
      </c>
    </row>
    <row r="2398" spans="2:10" x14ac:dyDescent="0.25">
      <c r="B2398" s="2" t="str">
        <f>_xlfn.IFNA(VLOOKUP(A2398,SQLReport!A:F,2,FALSE),IF(A2398="","","Not in SCCM"))</f>
        <v/>
      </c>
      <c r="C2398" s="2" t="b">
        <f>COUNTIF(SQLReport!A:A, A2398)&gt;1</f>
        <v>0</v>
      </c>
      <c r="D2398" s="5" t="str">
        <f>IF(B2398="No",VLOOKUP(A2398,SQLReport!A:F,4,FALSE),"")</f>
        <v/>
      </c>
      <c r="E2398" s="5" t="str">
        <f>_xlfn.IFNA(IF(VLOOKUP(A2398,NewCMDB!A:N,1,FALSE)="","No","Yes"),IF(A2398="","","No"))</f>
        <v/>
      </c>
      <c r="F2398" s="5" t="e">
        <f>VLOOKUP(A2398,LastLogonDate!A:D,2,FALSE)</f>
        <v>#N/A</v>
      </c>
      <c r="G2398" s="5" t="e">
        <f>VLOOKUP(A2398,LastLogonDate!A:D,3,FALSE)</f>
        <v>#N/A</v>
      </c>
      <c r="H2398" s="5" t="e">
        <f>VLOOKUP(A2398,LastLogonDate!A:D,4,FALSE)</f>
        <v>#N/A</v>
      </c>
      <c r="I2398" s="5" t="str">
        <f t="shared" si="75"/>
        <v/>
      </c>
      <c r="J2398" t="str">
        <f t="shared" si="74"/>
        <v>OR dbo.v_R_System.Name0 like''</v>
      </c>
    </row>
    <row r="2399" spans="2:10" x14ac:dyDescent="0.25">
      <c r="B2399" s="2" t="str">
        <f>_xlfn.IFNA(VLOOKUP(A2399,SQLReport!A:F,2,FALSE),IF(A2399="","","Not in SCCM"))</f>
        <v/>
      </c>
      <c r="C2399" s="2" t="b">
        <f>COUNTIF(SQLReport!A:A, A2399)&gt;1</f>
        <v>0</v>
      </c>
      <c r="D2399" s="5" t="str">
        <f>IF(B2399="No",VLOOKUP(A2399,SQLReport!A:F,4,FALSE),"")</f>
        <v/>
      </c>
      <c r="E2399" s="5" t="str">
        <f>_xlfn.IFNA(IF(VLOOKUP(A2399,NewCMDB!A:N,1,FALSE)="","No","Yes"),IF(A2399="","","No"))</f>
        <v/>
      </c>
      <c r="F2399" s="5" t="e">
        <f>VLOOKUP(A2399,LastLogonDate!A:D,2,FALSE)</f>
        <v>#N/A</v>
      </c>
      <c r="G2399" s="5" t="e">
        <f>VLOOKUP(A2399,LastLogonDate!A:D,3,FALSE)</f>
        <v>#N/A</v>
      </c>
      <c r="H2399" s="5" t="e">
        <f>VLOOKUP(A2399,LastLogonDate!A:D,4,FALSE)</f>
        <v>#N/A</v>
      </c>
      <c r="I2399" s="5" t="str">
        <f t="shared" si="75"/>
        <v/>
      </c>
      <c r="J2399" t="str">
        <f t="shared" si="74"/>
        <v>OR dbo.v_R_System.Name0 like''</v>
      </c>
    </row>
    <row r="2400" spans="2:10" x14ac:dyDescent="0.25">
      <c r="B2400" s="2" t="str">
        <f>_xlfn.IFNA(VLOOKUP(A2400,SQLReport!A:F,2,FALSE),IF(A2400="","","Not in SCCM"))</f>
        <v/>
      </c>
      <c r="C2400" s="2" t="b">
        <f>COUNTIF(SQLReport!A:A, A2400)&gt;1</f>
        <v>0</v>
      </c>
      <c r="D2400" s="5" t="str">
        <f>IF(B2400="No",VLOOKUP(A2400,SQLReport!A:F,4,FALSE),"")</f>
        <v/>
      </c>
      <c r="E2400" s="5" t="str">
        <f>_xlfn.IFNA(IF(VLOOKUP(A2400,NewCMDB!A:N,1,FALSE)="","No","Yes"),IF(A2400="","","No"))</f>
        <v/>
      </c>
      <c r="F2400" s="5" t="e">
        <f>VLOOKUP(A2400,LastLogonDate!A:D,2,FALSE)</f>
        <v>#N/A</v>
      </c>
      <c r="G2400" s="5" t="e">
        <f>VLOOKUP(A2400,LastLogonDate!A:D,3,FALSE)</f>
        <v>#N/A</v>
      </c>
      <c r="H2400" s="5" t="e">
        <f>VLOOKUP(A2400,LastLogonDate!A:D,4,FALSE)</f>
        <v>#N/A</v>
      </c>
      <c r="I2400" s="5" t="str">
        <f t="shared" si="75"/>
        <v/>
      </c>
      <c r="J2400" t="str">
        <f t="shared" si="74"/>
        <v>OR dbo.v_R_System.Name0 like''</v>
      </c>
    </row>
    <row r="2401" spans="2:10" x14ac:dyDescent="0.25">
      <c r="B2401" s="2" t="str">
        <f>_xlfn.IFNA(VLOOKUP(A2401,SQLReport!A:F,2,FALSE),IF(A2401="","","Not in SCCM"))</f>
        <v/>
      </c>
      <c r="C2401" s="2" t="b">
        <f>COUNTIF(SQLReport!A:A, A2401)&gt;1</f>
        <v>0</v>
      </c>
      <c r="D2401" s="5" t="str">
        <f>IF(B2401="No",VLOOKUP(A2401,SQLReport!A:F,4,FALSE),"")</f>
        <v/>
      </c>
      <c r="E2401" s="5" t="str">
        <f>_xlfn.IFNA(IF(VLOOKUP(A2401,NewCMDB!A:N,1,FALSE)="","No","Yes"),IF(A2401="","","No"))</f>
        <v/>
      </c>
      <c r="F2401" s="5" t="e">
        <f>VLOOKUP(A2401,LastLogonDate!A:D,2,FALSE)</f>
        <v>#N/A</v>
      </c>
      <c r="G2401" s="5" t="e">
        <f>VLOOKUP(A2401,LastLogonDate!A:D,3,FALSE)</f>
        <v>#N/A</v>
      </c>
      <c r="H2401" s="5" t="e">
        <f>VLOOKUP(A2401,LastLogonDate!A:D,4,FALSE)</f>
        <v>#N/A</v>
      </c>
      <c r="I2401" s="5" t="str">
        <f t="shared" si="75"/>
        <v/>
      </c>
      <c r="J2401" t="str">
        <f t="shared" si="74"/>
        <v>OR dbo.v_R_System.Name0 like''</v>
      </c>
    </row>
    <row r="2402" spans="2:10" x14ac:dyDescent="0.25">
      <c r="B2402" s="2" t="str">
        <f>_xlfn.IFNA(VLOOKUP(A2402,SQLReport!A:F,2,FALSE),IF(A2402="","","Not in SCCM"))</f>
        <v/>
      </c>
      <c r="C2402" s="2" t="b">
        <f>COUNTIF(SQLReport!A:A, A2402)&gt;1</f>
        <v>0</v>
      </c>
      <c r="D2402" s="5" t="str">
        <f>IF(B2402="No",VLOOKUP(A2402,SQLReport!A:F,4,FALSE),"")</f>
        <v/>
      </c>
      <c r="E2402" s="5" t="str">
        <f>_xlfn.IFNA(IF(VLOOKUP(A2402,NewCMDB!A:N,1,FALSE)="","No","Yes"),IF(A2402="","","No"))</f>
        <v/>
      </c>
      <c r="F2402" s="5" t="e">
        <f>VLOOKUP(A2402,LastLogonDate!A:D,2,FALSE)</f>
        <v>#N/A</v>
      </c>
      <c r="G2402" s="5" t="e">
        <f>VLOOKUP(A2402,LastLogonDate!A:D,3,FALSE)</f>
        <v>#N/A</v>
      </c>
      <c r="H2402" s="5" t="e">
        <f>VLOOKUP(A2402,LastLogonDate!A:D,4,FALSE)</f>
        <v>#N/A</v>
      </c>
      <c r="I2402" s="5" t="str">
        <f t="shared" si="75"/>
        <v/>
      </c>
      <c r="J2402" t="str">
        <f t="shared" si="74"/>
        <v>OR dbo.v_R_System.Name0 like''</v>
      </c>
    </row>
    <row r="2403" spans="2:10" x14ac:dyDescent="0.25">
      <c r="B2403" s="2" t="str">
        <f>_xlfn.IFNA(VLOOKUP(A2403,SQLReport!A:F,2,FALSE),IF(A2403="","","Not in SCCM"))</f>
        <v/>
      </c>
      <c r="C2403" s="2" t="b">
        <f>COUNTIF(SQLReport!A:A, A2403)&gt;1</f>
        <v>0</v>
      </c>
      <c r="D2403" s="5" t="str">
        <f>IF(B2403="No",VLOOKUP(A2403,SQLReport!A:F,4,FALSE),"")</f>
        <v/>
      </c>
      <c r="E2403" s="5" t="str">
        <f>_xlfn.IFNA(IF(VLOOKUP(A2403,NewCMDB!A:N,1,FALSE)="","No","Yes"),IF(A2403="","","No"))</f>
        <v/>
      </c>
      <c r="F2403" s="5" t="e">
        <f>VLOOKUP(A2403,LastLogonDate!A:D,2,FALSE)</f>
        <v>#N/A</v>
      </c>
      <c r="G2403" s="5" t="e">
        <f>VLOOKUP(A2403,LastLogonDate!A:D,3,FALSE)</f>
        <v>#N/A</v>
      </c>
      <c r="H2403" s="5" t="e">
        <f>VLOOKUP(A2403,LastLogonDate!A:D,4,FALSE)</f>
        <v>#N/A</v>
      </c>
      <c r="I2403" s="5" t="str">
        <f t="shared" si="75"/>
        <v/>
      </c>
      <c r="J2403" t="str">
        <f t="shared" si="74"/>
        <v>OR dbo.v_R_System.Name0 like''</v>
      </c>
    </row>
    <row r="2404" spans="2:10" x14ac:dyDescent="0.25">
      <c r="B2404" s="2" t="str">
        <f>_xlfn.IFNA(VLOOKUP(A2404,SQLReport!A:F,2,FALSE),IF(A2404="","","Not in SCCM"))</f>
        <v/>
      </c>
      <c r="C2404" s="2" t="b">
        <f>COUNTIF(SQLReport!A:A, A2404)&gt;1</f>
        <v>0</v>
      </c>
      <c r="D2404" s="5" t="str">
        <f>IF(B2404="No",VLOOKUP(A2404,SQLReport!A:F,4,FALSE),"")</f>
        <v/>
      </c>
      <c r="E2404" s="5" t="str">
        <f>_xlfn.IFNA(IF(VLOOKUP(A2404,NewCMDB!A:N,1,FALSE)="","No","Yes"),IF(A2404="","","No"))</f>
        <v/>
      </c>
      <c r="F2404" s="5" t="e">
        <f>VLOOKUP(A2404,LastLogonDate!A:D,2,FALSE)</f>
        <v>#N/A</v>
      </c>
      <c r="G2404" s="5" t="e">
        <f>VLOOKUP(A2404,LastLogonDate!A:D,3,FALSE)</f>
        <v>#N/A</v>
      </c>
      <c r="H2404" s="5" t="e">
        <f>VLOOKUP(A2404,LastLogonDate!A:D,4,FALSE)</f>
        <v>#N/A</v>
      </c>
      <c r="I2404" s="5" t="str">
        <f t="shared" si="75"/>
        <v/>
      </c>
      <c r="J2404" t="str">
        <f t="shared" si="74"/>
        <v>OR dbo.v_R_System.Name0 like''</v>
      </c>
    </row>
    <row r="2405" spans="2:10" x14ac:dyDescent="0.25">
      <c r="B2405" s="2" t="str">
        <f>_xlfn.IFNA(VLOOKUP(A2405,SQLReport!A:F,2,FALSE),IF(A2405="","","Not in SCCM"))</f>
        <v/>
      </c>
      <c r="C2405" s="2" t="b">
        <f>COUNTIF(SQLReport!A:A, A2405)&gt;1</f>
        <v>0</v>
      </c>
      <c r="D2405" s="5" t="str">
        <f>IF(B2405="No",VLOOKUP(A2405,SQLReport!A:F,4,FALSE),"")</f>
        <v/>
      </c>
      <c r="E2405" s="5" t="str">
        <f>_xlfn.IFNA(IF(VLOOKUP(A2405,NewCMDB!A:N,1,FALSE)="","No","Yes"),IF(A2405="","","No"))</f>
        <v/>
      </c>
      <c r="F2405" s="5" t="e">
        <f>VLOOKUP(A2405,LastLogonDate!A:D,2,FALSE)</f>
        <v>#N/A</v>
      </c>
      <c r="G2405" s="5" t="e">
        <f>VLOOKUP(A2405,LastLogonDate!A:D,3,FALSE)</f>
        <v>#N/A</v>
      </c>
      <c r="H2405" s="5" t="e">
        <f>VLOOKUP(A2405,LastLogonDate!A:D,4,FALSE)</f>
        <v>#N/A</v>
      </c>
      <c r="I2405" s="5" t="str">
        <f t="shared" si="75"/>
        <v/>
      </c>
      <c r="J2405" t="str">
        <f t="shared" si="74"/>
        <v>OR dbo.v_R_System.Name0 like''</v>
      </c>
    </row>
    <row r="2406" spans="2:10" x14ac:dyDescent="0.25">
      <c r="B2406" s="2" t="str">
        <f>_xlfn.IFNA(VLOOKUP(A2406,SQLReport!A:F,2,FALSE),IF(A2406="","","Not in SCCM"))</f>
        <v/>
      </c>
      <c r="C2406" s="2" t="b">
        <f>COUNTIF(SQLReport!A:A, A2406)&gt;1</f>
        <v>0</v>
      </c>
      <c r="D2406" s="5" t="str">
        <f>IF(B2406="No",VLOOKUP(A2406,SQLReport!A:F,4,FALSE),"")</f>
        <v/>
      </c>
      <c r="E2406" s="5" t="str">
        <f>_xlfn.IFNA(IF(VLOOKUP(A2406,NewCMDB!A:N,1,FALSE)="","No","Yes"),IF(A2406="","","No"))</f>
        <v/>
      </c>
      <c r="F2406" s="5" t="e">
        <f>VLOOKUP(A2406,LastLogonDate!A:D,2,FALSE)</f>
        <v>#N/A</v>
      </c>
      <c r="G2406" s="5" t="e">
        <f>VLOOKUP(A2406,LastLogonDate!A:D,3,FALSE)</f>
        <v>#N/A</v>
      </c>
      <c r="H2406" s="5" t="e">
        <f>VLOOKUP(A2406,LastLogonDate!A:D,4,FALSE)</f>
        <v>#N/A</v>
      </c>
      <c r="I2406" s="5" t="str">
        <f t="shared" si="75"/>
        <v/>
      </c>
      <c r="J2406" t="str">
        <f t="shared" si="74"/>
        <v>OR dbo.v_R_System.Name0 like''</v>
      </c>
    </row>
    <row r="2407" spans="2:10" x14ac:dyDescent="0.25">
      <c r="B2407" s="2" t="str">
        <f>_xlfn.IFNA(VLOOKUP(A2407,SQLReport!A:F,2,FALSE),IF(A2407="","","Not in SCCM"))</f>
        <v/>
      </c>
      <c r="C2407" s="2" t="b">
        <f>COUNTIF(SQLReport!A:A, A2407)&gt;1</f>
        <v>0</v>
      </c>
      <c r="D2407" s="5" t="str">
        <f>IF(B2407="No",VLOOKUP(A2407,SQLReport!A:F,4,FALSE),"")</f>
        <v/>
      </c>
      <c r="E2407" s="5" t="str">
        <f>_xlfn.IFNA(IF(VLOOKUP(A2407,NewCMDB!A:N,1,FALSE)="","No","Yes"),IF(A2407="","","No"))</f>
        <v/>
      </c>
      <c r="F2407" s="5" t="e">
        <f>VLOOKUP(A2407,LastLogonDate!A:D,2,FALSE)</f>
        <v>#N/A</v>
      </c>
      <c r="G2407" s="5" t="e">
        <f>VLOOKUP(A2407,LastLogonDate!A:D,3,FALSE)</f>
        <v>#N/A</v>
      </c>
      <c r="H2407" s="5" t="e">
        <f>VLOOKUP(A2407,LastLogonDate!A:D,4,FALSE)</f>
        <v>#N/A</v>
      </c>
      <c r="I2407" s="5" t="str">
        <f t="shared" si="75"/>
        <v/>
      </c>
      <c r="J2407" t="str">
        <f t="shared" si="74"/>
        <v>OR dbo.v_R_System.Name0 like''</v>
      </c>
    </row>
    <row r="2408" spans="2:10" x14ac:dyDescent="0.25">
      <c r="B2408" s="2" t="str">
        <f>_xlfn.IFNA(VLOOKUP(A2408,SQLReport!A:F,2,FALSE),IF(A2408="","","Not in SCCM"))</f>
        <v/>
      </c>
      <c r="C2408" s="2" t="b">
        <f>COUNTIF(SQLReport!A:A, A2408)&gt;1</f>
        <v>0</v>
      </c>
      <c r="D2408" s="5" t="str">
        <f>IF(B2408="No",VLOOKUP(A2408,SQLReport!A:F,4,FALSE),"")</f>
        <v/>
      </c>
      <c r="E2408" s="5" t="str">
        <f>_xlfn.IFNA(IF(VLOOKUP(A2408,NewCMDB!A:N,1,FALSE)="","No","Yes"),IF(A2408="","","No"))</f>
        <v/>
      </c>
      <c r="F2408" s="5" t="e">
        <f>VLOOKUP(A2408,LastLogonDate!A:D,2,FALSE)</f>
        <v>#N/A</v>
      </c>
      <c r="G2408" s="5" t="e">
        <f>VLOOKUP(A2408,LastLogonDate!A:D,3,FALSE)</f>
        <v>#N/A</v>
      </c>
      <c r="H2408" s="5" t="e">
        <f>VLOOKUP(A2408,LastLogonDate!A:D,4,FALSE)</f>
        <v>#N/A</v>
      </c>
      <c r="I2408" s="5" t="str">
        <f t="shared" si="75"/>
        <v/>
      </c>
      <c r="J2408" t="str">
        <f t="shared" si="74"/>
        <v>OR dbo.v_R_System.Name0 like''</v>
      </c>
    </row>
    <row r="2409" spans="2:10" x14ac:dyDescent="0.25">
      <c r="B2409" s="2" t="str">
        <f>_xlfn.IFNA(VLOOKUP(A2409,SQLReport!A:F,2,FALSE),IF(A2409="","","Not in SCCM"))</f>
        <v/>
      </c>
      <c r="C2409" s="2" t="b">
        <f>COUNTIF(SQLReport!A:A, A2409)&gt;1</f>
        <v>0</v>
      </c>
      <c r="D2409" s="5" t="str">
        <f>IF(B2409="No",VLOOKUP(A2409,SQLReport!A:F,4,FALSE),"")</f>
        <v/>
      </c>
      <c r="E2409" s="5" t="str">
        <f>_xlfn.IFNA(IF(VLOOKUP(A2409,NewCMDB!A:N,1,FALSE)="","No","Yes"),IF(A2409="","","No"))</f>
        <v/>
      </c>
      <c r="F2409" s="5" t="e">
        <f>VLOOKUP(A2409,LastLogonDate!A:D,2,FALSE)</f>
        <v>#N/A</v>
      </c>
      <c r="G2409" s="5" t="e">
        <f>VLOOKUP(A2409,LastLogonDate!A:D,3,FALSE)</f>
        <v>#N/A</v>
      </c>
      <c r="H2409" s="5" t="e">
        <f>VLOOKUP(A2409,LastLogonDate!A:D,4,FALSE)</f>
        <v>#N/A</v>
      </c>
      <c r="I2409" s="5" t="str">
        <f t="shared" si="75"/>
        <v/>
      </c>
      <c r="J2409" t="str">
        <f t="shared" si="74"/>
        <v>OR dbo.v_R_System.Name0 like''</v>
      </c>
    </row>
    <row r="2410" spans="2:10" x14ac:dyDescent="0.25">
      <c r="B2410" s="2" t="str">
        <f>_xlfn.IFNA(VLOOKUP(A2410,SQLReport!A:F,2,FALSE),IF(A2410="","","Not in SCCM"))</f>
        <v/>
      </c>
      <c r="C2410" s="2" t="b">
        <f>COUNTIF(SQLReport!A:A, A2410)&gt;1</f>
        <v>0</v>
      </c>
      <c r="D2410" s="5" t="str">
        <f>IF(B2410="No",VLOOKUP(A2410,SQLReport!A:F,4,FALSE),"")</f>
        <v/>
      </c>
      <c r="E2410" s="5" t="str">
        <f>_xlfn.IFNA(IF(VLOOKUP(A2410,NewCMDB!A:N,1,FALSE)="","No","Yes"),IF(A2410="","","No"))</f>
        <v/>
      </c>
      <c r="F2410" s="5" t="e">
        <f>VLOOKUP(A2410,LastLogonDate!A:D,2,FALSE)</f>
        <v>#N/A</v>
      </c>
      <c r="G2410" s="5" t="e">
        <f>VLOOKUP(A2410,LastLogonDate!A:D,3,FALSE)</f>
        <v>#N/A</v>
      </c>
      <c r="H2410" s="5" t="e">
        <f>VLOOKUP(A2410,LastLogonDate!A:D,4,FALSE)</f>
        <v>#N/A</v>
      </c>
      <c r="I2410" s="5" t="str">
        <f t="shared" si="75"/>
        <v/>
      </c>
      <c r="J2410" t="str">
        <f t="shared" si="74"/>
        <v>OR dbo.v_R_System.Name0 like''</v>
      </c>
    </row>
    <row r="2411" spans="2:10" x14ac:dyDescent="0.25">
      <c r="B2411" s="2" t="str">
        <f>_xlfn.IFNA(VLOOKUP(A2411,SQLReport!A:F,2,FALSE),IF(A2411="","","Not in SCCM"))</f>
        <v/>
      </c>
      <c r="C2411" s="2" t="b">
        <f>COUNTIF(SQLReport!A:A, A2411)&gt;1</f>
        <v>0</v>
      </c>
      <c r="D2411" s="5" t="str">
        <f>IF(B2411="No",VLOOKUP(A2411,SQLReport!A:F,4,FALSE),"")</f>
        <v/>
      </c>
      <c r="E2411" s="5" t="str">
        <f>_xlfn.IFNA(IF(VLOOKUP(A2411,NewCMDB!A:N,1,FALSE)="","No","Yes"),IF(A2411="","","No"))</f>
        <v/>
      </c>
      <c r="F2411" s="5" t="e">
        <f>VLOOKUP(A2411,LastLogonDate!A:D,2,FALSE)</f>
        <v>#N/A</v>
      </c>
      <c r="G2411" s="5" t="e">
        <f>VLOOKUP(A2411,LastLogonDate!A:D,3,FALSE)</f>
        <v>#N/A</v>
      </c>
      <c r="H2411" s="5" t="e">
        <f>VLOOKUP(A2411,LastLogonDate!A:D,4,FALSE)</f>
        <v>#N/A</v>
      </c>
      <c r="I2411" s="5" t="str">
        <f t="shared" si="75"/>
        <v/>
      </c>
      <c r="J2411" t="str">
        <f t="shared" si="74"/>
        <v>OR dbo.v_R_System.Name0 like''</v>
      </c>
    </row>
    <row r="2412" spans="2:10" x14ac:dyDescent="0.25">
      <c r="B2412" s="2" t="str">
        <f>_xlfn.IFNA(VLOOKUP(A2412,SQLReport!A:F,2,FALSE),IF(A2412="","","Not in SCCM"))</f>
        <v/>
      </c>
      <c r="C2412" s="2" t="b">
        <f>COUNTIF(SQLReport!A:A, A2412)&gt;1</f>
        <v>0</v>
      </c>
      <c r="D2412" s="5" t="str">
        <f>IF(B2412="No",VLOOKUP(A2412,SQLReport!A:F,4,FALSE),"")</f>
        <v/>
      </c>
      <c r="E2412" s="5" t="str">
        <f>_xlfn.IFNA(IF(VLOOKUP(A2412,NewCMDB!A:N,1,FALSE)="","No","Yes"),IF(A2412="","","No"))</f>
        <v/>
      </c>
      <c r="F2412" s="5" t="e">
        <f>VLOOKUP(A2412,LastLogonDate!A:D,2,FALSE)</f>
        <v>#N/A</v>
      </c>
      <c r="G2412" s="5" t="e">
        <f>VLOOKUP(A2412,LastLogonDate!A:D,3,FALSE)</f>
        <v>#N/A</v>
      </c>
      <c r="H2412" s="5" t="e">
        <f>VLOOKUP(A2412,LastLogonDate!A:D,4,FALSE)</f>
        <v>#N/A</v>
      </c>
      <c r="I2412" s="5" t="str">
        <f t="shared" si="75"/>
        <v/>
      </c>
      <c r="J2412" t="str">
        <f t="shared" si="74"/>
        <v>OR dbo.v_R_System.Name0 like''</v>
      </c>
    </row>
    <row r="2413" spans="2:10" x14ac:dyDescent="0.25">
      <c r="B2413" s="2" t="str">
        <f>_xlfn.IFNA(VLOOKUP(A2413,SQLReport!A:F,2,FALSE),IF(A2413="","","Not in SCCM"))</f>
        <v/>
      </c>
      <c r="C2413" s="2" t="b">
        <f>COUNTIF(SQLReport!A:A, A2413)&gt;1</f>
        <v>0</v>
      </c>
      <c r="D2413" s="5" t="str">
        <f>IF(B2413="No",VLOOKUP(A2413,SQLReport!A:F,4,FALSE),"")</f>
        <v/>
      </c>
      <c r="E2413" s="5" t="str">
        <f>_xlfn.IFNA(IF(VLOOKUP(A2413,NewCMDB!A:N,1,FALSE)="","No","Yes"),IF(A2413="","","No"))</f>
        <v/>
      </c>
      <c r="F2413" s="5" t="e">
        <f>VLOOKUP(A2413,LastLogonDate!A:D,2,FALSE)</f>
        <v>#N/A</v>
      </c>
      <c r="G2413" s="5" t="e">
        <f>VLOOKUP(A2413,LastLogonDate!A:D,3,FALSE)</f>
        <v>#N/A</v>
      </c>
      <c r="H2413" s="5" t="e">
        <f>VLOOKUP(A2413,LastLogonDate!A:D,4,FALSE)</f>
        <v>#N/A</v>
      </c>
      <c r="I2413" s="5" t="str">
        <f t="shared" si="75"/>
        <v/>
      </c>
      <c r="J2413" t="str">
        <f t="shared" si="74"/>
        <v>OR dbo.v_R_System.Name0 like''</v>
      </c>
    </row>
    <row r="2414" spans="2:10" x14ac:dyDescent="0.25">
      <c r="B2414" s="2" t="str">
        <f>_xlfn.IFNA(VLOOKUP(A2414,SQLReport!A:F,2,FALSE),IF(A2414="","","Not in SCCM"))</f>
        <v/>
      </c>
      <c r="C2414" s="2" t="b">
        <f>COUNTIF(SQLReport!A:A, A2414)&gt;1</f>
        <v>0</v>
      </c>
      <c r="D2414" s="5" t="str">
        <f>IF(B2414="No",VLOOKUP(A2414,SQLReport!A:F,4,FALSE),"")</f>
        <v/>
      </c>
      <c r="E2414" s="5" t="str">
        <f>_xlfn.IFNA(IF(VLOOKUP(A2414,NewCMDB!A:N,1,FALSE)="","No","Yes"),IF(A2414="","","No"))</f>
        <v/>
      </c>
      <c r="F2414" s="5" t="e">
        <f>VLOOKUP(A2414,LastLogonDate!A:D,2,FALSE)</f>
        <v>#N/A</v>
      </c>
      <c r="G2414" s="5" t="e">
        <f>VLOOKUP(A2414,LastLogonDate!A:D,3,FALSE)</f>
        <v>#N/A</v>
      </c>
      <c r="H2414" s="5" t="e">
        <f>VLOOKUP(A2414,LastLogonDate!A:D,4,FALSE)</f>
        <v>#N/A</v>
      </c>
      <c r="I2414" s="5" t="str">
        <f t="shared" si="75"/>
        <v/>
      </c>
      <c r="J2414" t="str">
        <f t="shared" si="74"/>
        <v>OR dbo.v_R_System.Name0 like''</v>
      </c>
    </row>
    <row r="2415" spans="2:10" x14ac:dyDescent="0.25">
      <c r="B2415" s="2" t="str">
        <f>_xlfn.IFNA(VLOOKUP(A2415,SQLReport!A:F,2,FALSE),IF(A2415="","","Not in SCCM"))</f>
        <v/>
      </c>
      <c r="C2415" s="2" t="b">
        <f>COUNTIF(SQLReport!A:A, A2415)&gt;1</f>
        <v>0</v>
      </c>
      <c r="D2415" s="5" t="str">
        <f>IF(B2415="No",VLOOKUP(A2415,SQLReport!A:F,4,FALSE),"")</f>
        <v/>
      </c>
      <c r="E2415" s="5" t="str">
        <f>_xlfn.IFNA(IF(VLOOKUP(A2415,NewCMDB!A:N,1,FALSE)="","No","Yes"),IF(A2415="","","No"))</f>
        <v/>
      </c>
      <c r="F2415" s="5" t="e">
        <f>VLOOKUP(A2415,LastLogonDate!A:D,2,FALSE)</f>
        <v>#N/A</v>
      </c>
      <c r="G2415" s="5" t="e">
        <f>VLOOKUP(A2415,LastLogonDate!A:D,3,FALSE)</f>
        <v>#N/A</v>
      </c>
      <c r="H2415" s="5" t="e">
        <f>VLOOKUP(A2415,LastLogonDate!A:D,4,FALSE)</f>
        <v>#N/A</v>
      </c>
      <c r="I2415" s="5" t="str">
        <f t="shared" si="75"/>
        <v/>
      </c>
      <c r="J2415" t="str">
        <f t="shared" si="74"/>
        <v>OR dbo.v_R_System.Name0 like''</v>
      </c>
    </row>
    <row r="2416" spans="2:10" x14ac:dyDescent="0.25">
      <c r="B2416" s="2" t="str">
        <f>_xlfn.IFNA(VLOOKUP(A2416,SQLReport!A:F,2,FALSE),IF(A2416="","","Not in SCCM"))</f>
        <v/>
      </c>
      <c r="C2416" s="2" t="b">
        <f>COUNTIF(SQLReport!A:A, A2416)&gt;1</f>
        <v>0</v>
      </c>
      <c r="D2416" s="5" t="str">
        <f>IF(B2416="No",VLOOKUP(A2416,SQLReport!A:F,4,FALSE),"")</f>
        <v/>
      </c>
      <c r="E2416" s="5" t="str">
        <f>_xlfn.IFNA(IF(VLOOKUP(A2416,NewCMDB!A:N,1,FALSE)="","No","Yes"),IF(A2416="","","No"))</f>
        <v/>
      </c>
      <c r="F2416" s="5" t="e">
        <f>VLOOKUP(A2416,LastLogonDate!A:D,2,FALSE)</f>
        <v>#N/A</v>
      </c>
      <c r="G2416" s="5" t="e">
        <f>VLOOKUP(A2416,LastLogonDate!A:D,3,FALSE)</f>
        <v>#N/A</v>
      </c>
      <c r="H2416" s="5" t="e">
        <f>VLOOKUP(A2416,LastLogonDate!A:D,4,FALSE)</f>
        <v>#N/A</v>
      </c>
      <c r="I2416" s="5" t="str">
        <f t="shared" si="75"/>
        <v/>
      </c>
      <c r="J2416" t="str">
        <f t="shared" si="74"/>
        <v>OR dbo.v_R_System.Name0 like''</v>
      </c>
    </row>
    <row r="2417" spans="2:10" x14ac:dyDescent="0.25">
      <c r="B2417" s="2" t="str">
        <f>_xlfn.IFNA(VLOOKUP(A2417,SQLReport!A:F,2,FALSE),IF(A2417="","","Not in SCCM"))</f>
        <v/>
      </c>
      <c r="C2417" s="2" t="b">
        <f>COUNTIF(SQLReport!A:A, A2417)&gt;1</f>
        <v>0</v>
      </c>
      <c r="D2417" s="5" t="str">
        <f>IF(B2417="No",VLOOKUP(A2417,SQLReport!A:F,4,FALSE),"")</f>
        <v/>
      </c>
      <c r="E2417" s="5" t="str">
        <f>_xlfn.IFNA(IF(VLOOKUP(A2417,NewCMDB!A:N,1,FALSE)="","No","Yes"),IF(A2417="","","No"))</f>
        <v/>
      </c>
      <c r="F2417" s="5" t="e">
        <f>VLOOKUP(A2417,LastLogonDate!A:D,2,FALSE)</f>
        <v>#N/A</v>
      </c>
      <c r="G2417" s="5" t="e">
        <f>VLOOKUP(A2417,LastLogonDate!A:D,3,FALSE)</f>
        <v>#N/A</v>
      </c>
      <c r="H2417" s="5" t="e">
        <f>VLOOKUP(A2417,LastLogonDate!A:D,4,FALSE)</f>
        <v>#N/A</v>
      </c>
      <c r="I2417" s="5" t="str">
        <f t="shared" si="75"/>
        <v/>
      </c>
      <c r="J2417" t="str">
        <f t="shared" si="74"/>
        <v>OR dbo.v_R_System.Name0 like''</v>
      </c>
    </row>
    <row r="2418" spans="2:10" x14ac:dyDescent="0.25">
      <c r="B2418" s="2" t="str">
        <f>_xlfn.IFNA(VLOOKUP(A2418,SQLReport!A:F,2,FALSE),IF(A2418="","","Not in SCCM"))</f>
        <v/>
      </c>
      <c r="C2418" s="2" t="b">
        <f>COUNTIF(SQLReport!A:A, A2418)&gt;1</f>
        <v>0</v>
      </c>
      <c r="D2418" s="5" t="str">
        <f>IF(B2418="No",VLOOKUP(A2418,SQLReport!A:F,4,FALSE),"")</f>
        <v/>
      </c>
      <c r="E2418" s="5" t="str">
        <f>_xlfn.IFNA(IF(VLOOKUP(A2418,NewCMDB!A:N,1,FALSE)="","No","Yes"),IF(A2418="","","No"))</f>
        <v/>
      </c>
      <c r="F2418" s="5" t="e">
        <f>VLOOKUP(A2418,LastLogonDate!A:D,2,FALSE)</f>
        <v>#N/A</v>
      </c>
      <c r="G2418" s="5" t="e">
        <f>VLOOKUP(A2418,LastLogonDate!A:D,3,FALSE)</f>
        <v>#N/A</v>
      </c>
      <c r="H2418" s="5" t="e">
        <f>VLOOKUP(A2418,LastLogonDate!A:D,4,FALSE)</f>
        <v>#N/A</v>
      </c>
      <c r="I2418" s="5" t="str">
        <f t="shared" si="75"/>
        <v/>
      </c>
      <c r="J2418" t="str">
        <f t="shared" si="74"/>
        <v>OR dbo.v_R_System.Name0 like''</v>
      </c>
    </row>
    <row r="2419" spans="2:10" x14ac:dyDescent="0.25">
      <c r="B2419" s="2" t="str">
        <f>_xlfn.IFNA(VLOOKUP(A2419,SQLReport!A:F,2,FALSE),IF(A2419="","","Not in SCCM"))</f>
        <v/>
      </c>
      <c r="C2419" s="2" t="b">
        <f>COUNTIF(SQLReport!A:A, A2419)&gt;1</f>
        <v>0</v>
      </c>
      <c r="D2419" s="5" t="str">
        <f>IF(B2419="No",VLOOKUP(A2419,SQLReport!A:F,4,FALSE),"")</f>
        <v/>
      </c>
      <c r="E2419" s="5" t="str">
        <f>_xlfn.IFNA(IF(VLOOKUP(A2419,NewCMDB!A:N,1,FALSE)="","No","Yes"),IF(A2419="","","No"))</f>
        <v/>
      </c>
      <c r="F2419" s="5" t="e">
        <f>VLOOKUP(A2419,LastLogonDate!A:D,2,FALSE)</f>
        <v>#N/A</v>
      </c>
      <c r="G2419" s="5" t="e">
        <f>VLOOKUP(A2419,LastLogonDate!A:D,3,FALSE)</f>
        <v>#N/A</v>
      </c>
      <c r="H2419" s="5" t="e">
        <f>VLOOKUP(A2419,LastLogonDate!A:D,4,FALSE)</f>
        <v>#N/A</v>
      </c>
      <c r="I2419" s="5" t="str">
        <f t="shared" si="75"/>
        <v/>
      </c>
      <c r="J2419" t="str">
        <f t="shared" si="74"/>
        <v>OR dbo.v_R_System.Name0 like''</v>
      </c>
    </row>
    <row r="2420" spans="2:10" x14ac:dyDescent="0.25">
      <c r="B2420" s="2" t="str">
        <f>_xlfn.IFNA(VLOOKUP(A2420,SQLReport!A:F,2,FALSE),IF(A2420="","","Not in SCCM"))</f>
        <v/>
      </c>
      <c r="C2420" s="2" t="b">
        <f>COUNTIF(SQLReport!A:A, A2420)&gt;1</f>
        <v>0</v>
      </c>
      <c r="D2420" s="5" t="str">
        <f>IF(B2420="No",VLOOKUP(A2420,SQLReport!A:F,4,FALSE),"")</f>
        <v/>
      </c>
      <c r="E2420" s="5" t="str">
        <f>_xlfn.IFNA(IF(VLOOKUP(A2420,NewCMDB!A:N,1,FALSE)="","No","Yes"),IF(A2420="","","No"))</f>
        <v/>
      </c>
      <c r="F2420" s="5" t="e">
        <f>VLOOKUP(A2420,LastLogonDate!A:D,2,FALSE)</f>
        <v>#N/A</v>
      </c>
      <c r="G2420" s="5" t="e">
        <f>VLOOKUP(A2420,LastLogonDate!A:D,3,FALSE)</f>
        <v>#N/A</v>
      </c>
      <c r="H2420" s="5" t="e">
        <f>VLOOKUP(A2420,LastLogonDate!A:D,4,FALSE)</f>
        <v>#N/A</v>
      </c>
      <c r="I2420" s="5" t="str">
        <f t="shared" si="75"/>
        <v/>
      </c>
      <c r="J2420" t="str">
        <f t="shared" si="74"/>
        <v>OR dbo.v_R_System.Name0 like''</v>
      </c>
    </row>
    <row r="2421" spans="2:10" x14ac:dyDescent="0.25">
      <c r="B2421" s="2" t="str">
        <f>_xlfn.IFNA(VLOOKUP(A2421,SQLReport!A:F,2,FALSE),IF(A2421="","","Not in SCCM"))</f>
        <v/>
      </c>
      <c r="C2421" s="2" t="b">
        <f>COUNTIF(SQLReport!A:A, A2421)&gt;1</f>
        <v>0</v>
      </c>
      <c r="D2421" s="5" t="str">
        <f>IF(B2421="No",VLOOKUP(A2421,SQLReport!A:F,4,FALSE),"")</f>
        <v/>
      </c>
      <c r="E2421" s="5" t="str">
        <f>_xlfn.IFNA(IF(VLOOKUP(A2421,NewCMDB!A:N,1,FALSE)="","No","Yes"),IF(A2421="","","No"))</f>
        <v/>
      </c>
      <c r="F2421" s="5" t="e">
        <f>VLOOKUP(A2421,LastLogonDate!A:D,2,FALSE)</f>
        <v>#N/A</v>
      </c>
      <c r="G2421" s="5" t="e">
        <f>VLOOKUP(A2421,LastLogonDate!A:D,3,FALSE)</f>
        <v>#N/A</v>
      </c>
      <c r="H2421" s="5" t="e">
        <f>VLOOKUP(A2421,LastLogonDate!A:D,4,FALSE)</f>
        <v>#N/A</v>
      </c>
      <c r="I2421" s="5" t="str">
        <f t="shared" si="75"/>
        <v/>
      </c>
      <c r="J2421" t="str">
        <f t="shared" si="74"/>
        <v>OR dbo.v_R_System.Name0 like''</v>
      </c>
    </row>
    <row r="2422" spans="2:10" x14ac:dyDescent="0.25">
      <c r="B2422" s="2" t="str">
        <f>_xlfn.IFNA(VLOOKUP(A2422,SQLReport!A:F,2,FALSE),IF(A2422="","","Not in SCCM"))</f>
        <v/>
      </c>
      <c r="C2422" s="2" t="b">
        <f>COUNTIF(SQLReport!A:A, A2422)&gt;1</f>
        <v>0</v>
      </c>
      <c r="D2422" s="5" t="str">
        <f>IF(B2422="No",VLOOKUP(A2422,SQLReport!A:F,4,FALSE),"")</f>
        <v/>
      </c>
      <c r="E2422" s="5" t="str">
        <f>_xlfn.IFNA(IF(VLOOKUP(A2422,NewCMDB!A:N,1,FALSE)="","No","Yes"),IF(A2422="","","No"))</f>
        <v/>
      </c>
      <c r="F2422" s="5" t="e">
        <f>VLOOKUP(A2422,LastLogonDate!A:D,2,FALSE)</f>
        <v>#N/A</v>
      </c>
      <c r="G2422" s="5" t="e">
        <f>VLOOKUP(A2422,LastLogonDate!A:D,3,FALSE)</f>
        <v>#N/A</v>
      </c>
      <c r="H2422" s="5" t="e">
        <f>VLOOKUP(A2422,LastLogonDate!A:D,4,FALSE)</f>
        <v>#N/A</v>
      </c>
      <c r="I2422" s="5" t="str">
        <f t="shared" si="75"/>
        <v/>
      </c>
      <c r="J2422" t="str">
        <f t="shared" si="74"/>
        <v>OR dbo.v_R_System.Name0 like''</v>
      </c>
    </row>
    <row r="2423" spans="2:10" x14ac:dyDescent="0.25">
      <c r="B2423" s="2" t="str">
        <f>_xlfn.IFNA(VLOOKUP(A2423,SQLReport!A:F,2,FALSE),IF(A2423="","","Not in SCCM"))</f>
        <v/>
      </c>
      <c r="C2423" s="2" t="b">
        <f>COUNTIF(SQLReport!A:A, A2423)&gt;1</f>
        <v>0</v>
      </c>
      <c r="D2423" s="5" t="str">
        <f>IF(B2423="No",VLOOKUP(A2423,SQLReport!A:F,4,FALSE),"")</f>
        <v/>
      </c>
      <c r="E2423" s="5" t="str">
        <f>_xlfn.IFNA(IF(VLOOKUP(A2423,NewCMDB!A:N,1,FALSE)="","No","Yes"),IF(A2423="","","No"))</f>
        <v/>
      </c>
      <c r="F2423" s="5" t="e">
        <f>VLOOKUP(A2423,LastLogonDate!A:D,2,FALSE)</f>
        <v>#N/A</v>
      </c>
      <c r="G2423" s="5" t="e">
        <f>VLOOKUP(A2423,LastLogonDate!A:D,3,FALSE)</f>
        <v>#N/A</v>
      </c>
      <c r="H2423" s="5" t="e">
        <f>VLOOKUP(A2423,LastLogonDate!A:D,4,FALSE)</f>
        <v>#N/A</v>
      </c>
      <c r="I2423" s="5" t="str">
        <f t="shared" si="75"/>
        <v/>
      </c>
      <c r="J2423" t="str">
        <f t="shared" si="74"/>
        <v>OR dbo.v_R_System.Name0 like''</v>
      </c>
    </row>
    <row r="2424" spans="2:10" x14ac:dyDescent="0.25">
      <c r="B2424" s="2" t="str">
        <f>_xlfn.IFNA(VLOOKUP(A2424,SQLReport!A:F,2,FALSE),IF(A2424="","","Not in SCCM"))</f>
        <v/>
      </c>
      <c r="C2424" s="2" t="b">
        <f>COUNTIF(SQLReport!A:A, A2424)&gt;1</f>
        <v>0</v>
      </c>
      <c r="D2424" s="5" t="str">
        <f>IF(B2424="No",VLOOKUP(A2424,SQLReport!A:F,4,FALSE),"")</f>
        <v/>
      </c>
      <c r="E2424" s="5" t="str">
        <f>_xlfn.IFNA(IF(VLOOKUP(A2424,NewCMDB!A:N,1,FALSE)="","No","Yes"),IF(A2424="","","No"))</f>
        <v/>
      </c>
      <c r="F2424" s="5" t="e">
        <f>VLOOKUP(A2424,LastLogonDate!A:D,2,FALSE)</f>
        <v>#N/A</v>
      </c>
      <c r="G2424" s="5" t="e">
        <f>VLOOKUP(A2424,LastLogonDate!A:D,3,FALSE)</f>
        <v>#N/A</v>
      </c>
      <c r="H2424" s="5" t="e">
        <f>VLOOKUP(A2424,LastLogonDate!A:D,4,FALSE)</f>
        <v>#N/A</v>
      </c>
      <c r="I2424" s="5" t="str">
        <f t="shared" si="75"/>
        <v/>
      </c>
      <c r="J2424" t="str">
        <f t="shared" si="74"/>
        <v>OR dbo.v_R_System.Name0 like''</v>
      </c>
    </row>
    <row r="2425" spans="2:10" x14ac:dyDescent="0.25">
      <c r="B2425" s="2" t="str">
        <f>_xlfn.IFNA(VLOOKUP(A2425,SQLReport!A:F,2,FALSE),IF(A2425="","","Not in SCCM"))</f>
        <v/>
      </c>
      <c r="C2425" s="2" t="b">
        <f>COUNTIF(SQLReport!A:A, A2425)&gt;1</f>
        <v>0</v>
      </c>
      <c r="D2425" s="5" t="str">
        <f>IF(B2425="No",VLOOKUP(A2425,SQLReport!A:F,4,FALSE),"")</f>
        <v/>
      </c>
      <c r="E2425" s="5" t="str">
        <f>_xlfn.IFNA(IF(VLOOKUP(A2425,NewCMDB!A:N,1,FALSE)="","No","Yes"),IF(A2425="","","No"))</f>
        <v/>
      </c>
      <c r="F2425" s="5" t="e">
        <f>VLOOKUP(A2425,LastLogonDate!A:D,2,FALSE)</f>
        <v>#N/A</v>
      </c>
      <c r="G2425" s="5" t="e">
        <f>VLOOKUP(A2425,LastLogonDate!A:D,3,FALSE)</f>
        <v>#N/A</v>
      </c>
      <c r="H2425" s="5" t="e">
        <f>VLOOKUP(A2425,LastLogonDate!A:D,4,FALSE)</f>
        <v>#N/A</v>
      </c>
      <c r="I2425" s="5" t="str">
        <f t="shared" si="75"/>
        <v/>
      </c>
      <c r="J2425" t="str">
        <f t="shared" si="74"/>
        <v>OR dbo.v_R_System.Name0 like''</v>
      </c>
    </row>
    <row r="2426" spans="2:10" x14ac:dyDescent="0.25">
      <c r="B2426" s="2" t="str">
        <f>_xlfn.IFNA(VLOOKUP(A2426,SQLReport!A:F,2,FALSE),IF(A2426="","","Not in SCCM"))</f>
        <v/>
      </c>
      <c r="C2426" s="2" t="b">
        <f>COUNTIF(SQLReport!A:A, A2426)&gt;1</f>
        <v>0</v>
      </c>
      <c r="D2426" s="5" t="str">
        <f>IF(B2426="No",VLOOKUP(A2426,SQLReport!A:F,4,FALSE),"")</f>
        <v/>
      </c>
      <c r="E2426" s="5" t="str">
        <f>_xlfn.IFNA(IF(VLOOKUP(A2426,NewCMDB!A:N,1,FALSE)="","No","Yes"),IF(A2426="","","No"))</f>
        <v/>
      </c>
      <c r="F2426" s="5" t="e">
        <f>VLOOKUP(A2426,LastLogonDate!A:D,2,FALSE)</f>
        <v>#N/A</v>
      </c>
      <c r="G2426" s="5" t="e">
        <f>VLOOKUP(A2426,LastLogonDate!A:D,3,FALSE)</f>
        <v>#N/A</v>
      </c>
      <c r="H2426" s="5" t="e">
        <f>VLOOKUP(A2426,LastLogonDate!A:D,4,FALSE)</f>
        <v>#N/A</v>
      </c>
      <c r="I2426" s="5" t="str">
        <f t="shared" si="75"/>
        <v/>
      </c>
      <c r="J2426" t="str">
        <f t="shared" si="74"/>
        <v>OR dbo.v_R_System.Name0 like''</v>
      </c>
    </row>
    <row r="2427" spans="2:10" x14ac:dyDescent="0.25">
      <c r="B2427" s="2" t="str">
        <f>_xlfn.IFNA(VLOOKUP(A2427,SQLReport!A:F,2,FALSE),IF(A2427="","","Not in SCCM"))</f>
        <v/>
      </c>
      <c r="C2427" s="2" t="b">
        <f>COUNTIF(SQLReport!A:A, A2427)&gt;1</f>
        <v>0</v>
      </c>
      <c r="D2427" s="5" t="str">
        <f>IF(B2427="No",VLOOKUP(A2427,SQLReport!A:F,4,FALSE),"")</f>
        <v/>
      </c>
      <c r="E2427" s="5" t="str">
        <f>_xlfn.IFNA(IF(VLOOKUP(A2427,NewCMDB!A:N,1,FALSE)="","No","Yes"),IF(A2427="","","No"))</f>
        <v/>
      </c>
      <c r="F2427" s="5" t="e">
        <f>VLOOKUP(A2427,LastLogonDate!A:D,2,FALSE)</f>
        <v>#N/A</v>
      </c>
      <c r="G2427" s="5" t="e">
        <f>VLOOKUP(A2427,LastLogonDate!A:D,3,FALSE)</f>
        <v>#N/A</v>
      </c>
      <c r="H2427" s="5" t="e">
        <f>VLOOKUP(A2427,LastLogonDate!A:D,4,FALSE)</f>
        <v>#N/A</v>
      </c>
      <c r="I2427" s="5" t="str">
        <f t="shared" si="75"/>
        <v/>
      </c>
      <c r="J2427" t="str">
        <f t="shared" si="74"/>
        <v>OR dbo.v_R_System.Name0 like''</v>
      </c>
    </row>
    <row r="2428" spans="2:10" x14ac:dyDescent="0.25">
      <c r="B2428" s="2" t="str">
        <f>_xlfn.IFNA(VLOOKUP(A2428,SQLReport!A:F,2,FALSE),IF(A2428="","","Not in SCCM"))</f>
        <v/>
      </c>
      <c r="C2428" s="2" t="b">
        <f>COUNTIF(SQLReport!A:A, A2428)&gt;1</f>
        <v>0</v>
      </c>
      <c r="D2428" s="5" t="str">
        <f>IF(B2428="No",VLOOKUP(A2428,SQLReport!A:F,4,FALSE),"")</f>
        <v/>
      </c>
      <c r="E2428" s="5" t="str">
        <f>_xlfn.IFNA(IF(VLOOKUP(A2428,NewCMDB!A:N,1,FALSE)="","No","Yes"),IF(A2428="","","No"))</f>
        <v/>
      </c>
      <c r="F2428" s="5" t="e">
        <f>VLOOKUP(A2428,LastLogonDate!A:D,2,FALSE)</f>
        <v>#N/A</v>
      </c>
      <c r="G2428" s="5" t="e">
        <f>VLOOKUP(A2428,LastLogonDate!A:D,3,FALSE)</f>
        <v>#N/A</v>
      </c>
      <c r="H2428" s="5" t="e">
        <f>VLOOKUP(A2428,LastLogonDate!A:D,4,FALSE)</f>
        <v>#N/A</v>
      </c>
      <c r="I2428" s="5" t="str">
        <f t="shared" si="75"/>
        <v/>
      </c>
      <c r="J2428" t="str">
        <f t="shared" si="74"/>
        <v>OR dbo.v_R_System.Name0 like''</v>
      </c>
    </row>
    <row r="2429" spans="2:10" x14ac:dyDescent="0.25">
      <c r="B2429" s="2" t="str">
        <f>_xlfn.IFNA(VLOOKUP(A2429,SQLReport!A:F,2,FALSE),IF(A2429="","","Not in SCCM"))</f>
        <v/>
      </c>
      <c r="C2429" s="2" t="b">
        <f>COUNTIF(SQLReport!A:A, A2429)&gt;1</f>
        <v>0</v>
      </c>
      <c r="D2429" s="5" t="str">
        <f>IF(B2429="No",VLOOKUP(A2429,SQLReport!A:F,4,FALSE),"")</f>
        <v/>
      </c>
      <c r="E2429" s="5" t="str">
        <f>_xlfn.IFNA(IF(VLOOKUP(A2429,NewCMDB!A:N,1,FALSE)="","No","Yes"),IF(A2429="","","No"))</f>
        <v/>
      </c>
      <c r="F2429" s="5" t="e">
        <f>VLOOKUP(A2429,LastLogonDate!A:D,2,FALSE)</f>
        <v>#N/A</v>
      </c>
      <c r="G2429" s="5" t="e">
        <f>VLOOKUP(A2429,LastLogonDate!A:D,3,FALSE)</f>
        <v>#N/A</v>
      </c>
      <c r="H2429" s="5" t="e">
        <f>VLOOKUP(A2429,LastLogonDate!A:D,4,FALSE)</f>
        <v>#N/A</v>
      </c>
      <c r="I2429" s="5" t="str">
        <f t="shared" si="75"/>
        <v/>
      </c>
      <c r="J2429" t="str">
        <f t="shared" si="74"/>
        <v>OR dbo.v_R_System.Name0 like''</v>
      </c>
    </row>
    <row r="2430" spans="2:10" x14ac:dyDescent="0.25">
      <c r="B2430" s="2" t="str">
        <f>_xlfn.IFNA(VLOOKUP(A2430,SQLReport!A:F,2,FALSE),IF(A2430="","","Not in SCCM"))</f>
        <v/>
      </c>
      <c r="C2430" s="2" t="b">
        <f>COUNTIF(SQLReport!A:A, A2430)&gt;1</f>
        <v>0</v>
      </c>
      <c r="D2430" s="5" t="str">
        <f>IF(B2430="No",VLOOKUP(A2430,SQLReport!A:F,4,FALSE),"")</f>
        <v/>
      </c>
      <c r="E2430" s="5" t="str">
        <f>_xlfn.IFNA(IF(VLOOKUP(A2430,NewCMDB!A:N,1,FALSE)="","No","Yes"),IF(A2430="","","No"))</f>
        <v/>
      </c>
      <c r="F2430" s="5" t="e">
        <f>VLOOKUP(A2430,LastLogonDate!A:D,2,FALSE)</f>
        <v>#N/A</v>
      </c>
      <c r="G2430" s="5" t="e">
        <f>VLOOKUP(A2430,LastLogonDate!A:D,3,FALSE)</f>
        <v>#N/A</v>
      </c>
      <c r="H2430" s="5" t="e">
        <f>VLOOKUP(A2430,LastLogonDate!A:D,4,FALSE)</f>
        <v>#N/A</v>
      </c>
      <c r="I2430" s="5" t="str">
        <f t="shared" si="75"/>
        <v/>
      </c>
      <c r="J2430" t="str">
        <f t="shared" si="74"/>
        <v>OR dbo.v_R_System.Name0 like''</v>
      </c>
    </row>
    <row r="2431" spans="2:10" x14ac:dyDescent="0.25">
      <c r="B2431" s="2" t="str">
        <f>_xlfn.IFNA(VLOOKUP(A2431,SQLReport!A:F,2,FALSE),IF(A2431="","","Not in SCCM"))</f>
        <v/>
      </c>
      <c r="C2431" s="2" t="b">
        <f>COUNTIF(SQLReport!A:A, A2431)&gt;1</f>
        <v>0</v>
      </c>
      <c r="D2431" s="5" t="str">
        <f>IF(B2431="No",VLOOKUP(A2431,SQLReport!A:F,4,FALSE),"")</f>
        <v/>
      </c>
      <c r="E2431" s="5" t="str">
        <f>_xlfn.IFNA(IF(VLOOKUP(A2431,NewCMDB!A:N,1,FALSE)="","No","Yes"),IF(A2431="","","No"))</f>
        <v/>
      </c>
      <c r="F2431" s="5" t="e">
        <f>VLOOKUP(A2431,LastLogonDate!A:D,2,FALSE)</f>
        <v>#N/A</v>
      </c>
      <c r="G2431" s="5" t="e">
        <f>VLOOKUP(A2431,LastLogonDate!A:D,3,FALSE)</f>
        <v>#N/A</v>
      </c>
      <c r="H2431" s="5" t="e">
        <f>VLOOKUP(A2431,LastLogonDate!A:D,4,FALSE)</f>
        <v>#N/A</v>
      </c>
      <c r="I2431" s="5" t="str">
        <f t="shared" si="75"/>
        <v/>
      </c>
      <c r="J2431" t="str">
        <f t="shared" si="74"/>
        <v>OR dbo.v_R_System.Name0 like''</v>
      </c>
    </row>
    <row r="2432" spans="2:10" x14ac:dyDescent="0.25">
      <c r="B2432" s="2" t="str">
        <f>_xlfn.IFNA(VLOOKUP(A2432,SQLReport!A:F,2,FALSE),IF(A2432="","","Not in SCCM"))</f>
        <v/>
      </c>
      <c r="C2432" s="2" t="b">
        <f>COUNTIF(SQLReport!A:A, A2432)&gt;1</f>
        <v>0</v>
      </c>
      <c r="D2432" s="5" t="str">
        <f>IF(B2432="No",VLOOKUP(A2432,SQLReport!A:F,4,FALSE),"")</f>
        <v/>
      </c>
      <c r="E2432" s="5" t="str">
        <f>_xlfn.IFNA(IF(VLOOKUP(A2432,NewCMDB!A:N,1,FALSE)="","No","Yes"),IF(A2432="","","No"))</f>
        <v/>
      </c>
      <c r="F2432" s="5" t="e">
        <f>VLOOKUP(A2432,LastLogonDate!A:D,2,FALSE)</f>
        <v>#N/A</v>
      </c>
      <c r="G2432" s="5" t="e">
        <f>VLOOKUP(A2432,LastLogonDate!A:D,3,FALSE)</f>
        <v>#N/A</v>
      </c>
      <c r="H2432" s="5" t="e">
        <f>VLOOKUP(A2432,LastLogonDate!A:D,4,FALSE)</f>
        <v>#N/A</v>
      </c>
      <c r="I2432" s="5" t="str">
        <f t="shared" si="75"/>
        <v/>
      </c>
      <c r="J2432" t="str">
        <f t="shared" si="74"/>
        <v>OR dbo.v_R_System.Name0 like''</v>
      </c>
    </row>
    <row r="2433" spans="2:10" x14ac:dyDescent="0.25">
      <c r="B2433" s="2" t="str">
        <f>_xlfn.IFNA(VLOOKUP(A2433,SQLReport!A:F,2,FALSE),IF(A2433="","","Not in SCCM"))</f>
        <v/>
      </c>
      <c r="C2433" s="2" t="b">
        <f>COUNTIF(SQLReport!A:A, A2433)&gt;1</f>
        <v>0</v>
      </c>
      <c r="D2433" s="5" t="str">
        <f>IF(B2433="No",VLOOKUP(A2433,SQLReport!A:F,4,FALSE),"")</f>
        <v/>
      </c>
      <c r="E2433" s="5" t="str">
        <f>_xlfn.IFNA(IF(VLOOKUP(A2433,NewCMDB!A:N,1,FALSE)="","No","Yes"),IF(A2433="","","No"))</f>
        <v/>
      </c>
      <c r="F2433" s="5" t="e">
        <f>VLOOKUP(A2433,LastLogonDate!A:D,2,FALSE)</f>
        <v>#N/A</v>
      </c>
      <c r="G2433" s="5" t="e">
        <f>VLOOKUP(A2433,LastLogonDate!A:D,3,FALSE)</f>
        <v>#N/A</v>
      </c>
      <c r="H2433" s="5" t="e">
        <f>VLOOKUP(A2433,LastLogonDate!A:D,4,FALSE)</f>
        <v>#N/A</v>
      </c>
      <c r="I2433" s="5" t="str">
        <f t="shared" si="75"/>
        <v/>
      </c>
      <c r="J2433" t="str">
        <f t="shared" si="74"/>
        <v>OR dbo.v_R_System.Name0 like''</v>
      </c>
    </row>
    <row r="2434" spans="2:10" x14ac:dyDescent="0.25">
      <c r="B2434" s="2" t="str">
        <f>_xlfn.IFNA(VLOOKUP(A2434,SQLReport!A:F,2,FALSE),IF(A2434="","","Not in SCCM"))</f>
        <v/>
      </c>
      <c r="C2434" s="2" t="b">
        <f>COUNTIF(SQLReport!A:A, A2434)&gt;1</f>
        <v>0</v>
      </c>
      <c r="D2434" s="5" t="str">
        <f>IF(B2434="No",VLOOKUP(A2434,SQLReport!A:F,4,FALSE),"")</f>
        <v/>
      </c>
      <c r="E2434" s="5" t="str">
        <f>_xlfn.IFNA(IF(VLOOKUP(A2434,NewCMDB!A:N,1,FALSE)="","No","Yes"),IF(A2434="","","No"))</f>
        <v/>
      </c>
      <c r="F2434" s="5" t="e">
        <f>VLOOKUP(A2434,LastLogonDate!A:D,2,FALSE)</f>
        <v>#N/A</v>
      </c>
      <c r="G2434" s="5" t="e">
        <f>VLOOKUP(A2434,LastLogonDate!A:D,3,FALSE)</f>
        <v>#N/A</v>
      </c>
      <c r="H2434" s="5" t="e">
        <f>VLOOKUP(A2434,LastLogonDate!A:D,4,FALSE)</f>
        <v>#N/A</v>
      </c>
      <c r="I2434" s="5" t="str">
        <f t="shared" si="75"/>
        <v/>
      </c>
      <c r="J2434" t="str">
        <f t="shared" ref="J2434:J2497" si="76">"OR dbo.v_R_System.Name0 like'"&amp;A2434&amp;"'"</f>
        <v>OR dbo.v_R_System.Name0 like''</v>
      </c>
    </row>
    <row r="2435" spans="2:10" x14ac:dyDescent="0.25">
      <c r="B2435" s="2" t="str">
        <f>_xlfn.IFNA(VLOOKUP(A2435,SQLReport!A:F,2,FALSE),IF(A2435="","","Not in SCCM"))</f>
        <v/>
      </c>
      <c r="C2435" s="2" t="b">
        <f>COUNTIF(SQLReport!A:A, A2435)&gt;1</f>
        <v>0</v>
      </c>
      <c r="D2435" s="5" t="str">
        <f>IF(B2435="No",VLOOKUP(A2435,SQLReport!A:F,4,FALSE),"")</f>
        <v/>
      </c>
      <c r="E2435" s="5" t="str">
        <f>_xlfn.IFNA(IF(VLOOKUP(A2435,NewCMDB!A:N,1,FALSE)="","No","Yes"),IF(A2435="","","No"))</f>
        <v/>
      </c>
      <c r="F2435" s="5" t="e">
        <f>VLOOKUP(A2435,LastLogonDate!A:D,2,FALSE)</f>
        <v>#N/A</v>
      </c>
      <c r="G2435" s="5" t="e">
        <f>VLOOKUP(A2435,LastLogonDate!A:D,3,FALSE)</f>
        <v>#N/A</v>
      </c>
      <c r="H2435" s="5" t="e">
        <f>VLOOKUP(A2435,LastLogonDate!A:D,4,FALSE)</f>
        <v>#N/A</v>
      </c>
      <c r="I2435" s="5" t="str">
        <f t="shared" ref="I2435:I2498" si="77">IF(C2435=TRUE,"Duplicate - SD to Delete",
    IF(B2435="No",("No Client - Creation Date "&amp;TEXT(D2435,"dd/mm/yyyy")),
        IF(B2435="Not In SCCM",B2435,
            IF(E2435="Yes","Now In CMDB",
                IF(AND(B2435="Yes",E2435="No"),"Broken Client / Communications Issue",
                    IF(B2435="",B2435,"#Manual Response")
                )
            )
        )
    )
)</f>
        <v/>
      </c>
      <c r="J2435" t="str">
        <f t="shared" si="76"/>
        <v>OR dbo.v_R_System.Name0 like''</v>
      </c>
    </row>
    <row r="2436" spans="2:10" x14ac:dyDescent="0.25">
      <c r="B2436" s="2" t="str">
        <f>_xlfn.IFNA(VLOOKUP(A2436,SQLReport!A:F,2,FALSE),IF(A2436="","","Not in SCCM"))</f>
        <v/>
      </c>
      <c r="C2436" s="2" t="b">
        <f>COUNTIF(SQLReport!A:A, A2436)&gt;1</f>
        <v>0</v>
      </c>
      <c r="D2436" s="5" t="str">
        <f>IF(B2436="No",VLOOKUP(A2436,SQLReport!A:F,4,FALSE),"")</f>
        <v/>
      </c>
      <c r="E2436" s="5" t="str">
        <f>_xlfn.IFNA(IF(VLOOKUP(A2436,NewCMDB!A:N,1,FALSE)="","No","Yes"),IF(A2436="","","No"))</f>
        <v/>
      </c>
      <c r="F2436" s="5" t="e">
        <f>VLOOKUP(A2436,LastLogonDate!A:D,2,FALSE)</f>
        <v>#N/A</v>
      </c>
      <c r="G2436" s="5" t="e">
        <f>VLOOKUP(A2436,LastLogonDate!A:D,3,FALSE)</f>
        <v>#N/A</v>
      </c>
      <c r="H2436" s="5" t="e">
        <f>VLOOKUP(A2436,LastLogonDate!A:D,4,FALSE)</f>
        <v>#N/A</v>
      </c>
      <c r="I2436" s="5" t="str">
        <f t="shared" si="77"/>
        <v/>
      </c>
      <c r="J2436" t="str">
        <f t="shared" si="76"/>
        <v>OR dbo.v_R_System.Name0 like''</v>
      </c>
    </row>
    <row r="2437" spans="2:10" x14ac:dyDescent="0.25">
      <c r="B2437" s="2" t="str">
        <f>_xlfn.IFNA(VLOOKUP(A2437,SQLReport!A:F,2,FALSE),IF(A2437="","","Not in SCCM"))</f>
        <v/>
      </c>
      <c r="C2437" s="2" t="b">
        <f>COUNTIF(SQLReport!A:A, A2437)&gt;1</f>
        <v>0</v>
      </c>
      <c r="D2437" s="5" t="str">
        <f>IF(B2437="No",VLOOKUP(A2437,SQLReport!A:F,4,FALSE),"")</f>
        <v/>
      </c>
      <c r="E2437" s="5" t="str">
        <f>_xlfn.IFNA(IF(VLOOKUP(A2437,NewCMDB!A:N,1,FALSE)="","No","Yes"),IF(A2437="","","No"))</f>
        <v/>
      </c>
      <c r="F2437" s="5" t="e">
        <f>VLOOKUP(A2437,LastLogonDate!A:D,2,FALSE)</f>
        <v>#N/A</v>
      </c>
      <c r="G2437" s="5" t="e">
        <f>VLOOKUP(A2437,LastLogonDate!A:D,3,FALSE)</f>
        <v>#N/A</v>
      </c>
      <c r="H2437" s="5" t="e">
        <f>VLOOKUP(A2437,LastLogonDate!A:D,4,FALSE)</f>
        <v>#N/A</v>
      </c>
      <c r="I2437" s="5" t="str">
        <f t="shared" si="77"/>
        <v/>
      </c>
      <c r="J2437" t="str">
        <f t="shared" si="76"/>
        <v>OR dbo.v_R_System.Name0 like''</v>
      </c>
    </row>
    <row r="2438" spans="2:10" x14ac:dyDescent="0.25">
      <c r="B2438" s="2" t="str">
        <f>_xlfn.IFNA(VLOOKUP(A2438,SQLReport!A:F,2,FALSE),IF(A2438="","","Not in SCCM"))</f>
        <v/>
      </c>
      <c r="C2438" s="2" t="b">
        <f>COUNTIF(SQLReport!A:A, A2438)&gt;1</f>
        <v>0</v>
      </c>
      <c r="D2438" s="5" t="str">
        <f>IF(B2438="No",VLOOKUP(A2438,SQLReport!A:F,4,FALSE),"")</f>
        <v/>
      </c>
      <c r="E2438" s="5" t="str">
        <f>_xlfn.IFNA(IF(VLOOKUP(A2438,NewCMDB!A:N,1,FALSE)="","No","Yes"),IF(A2438="","","No"))</f>
        <v/>
      </c>
      <c r="F2438" s="5" t="e">
        <f>VLOOKUP(A2438,LastLogonDate!A:D,2,FALSE)</f>
        <v>#N/A</v>
      </c>
      <c r="G2438" s="5" t="e">
        <f>VLOOKUP(A2438,LastLogonDate!A:D,3,FALSE)</f>
        <v>#N/A</v>
      </c>
      <c r="H2438" s="5" t="e">
        <f>VLOOKUP(A2438,LastLogonDate!A:D,4,FALSE)</f>
        <v>#N/A</v>
      </c>
      <c r="I2438" s="5" t="str">
        <f t="shared" si="77"/>
        <v/>
      </c>
      <c r="J2438" t="str">
        <f t="shared" si="76"/>
        <v>OR dbo.v_R_System.Name0 like''</v>
      </c>
    </row>
    <row r="2439" spans="2:10" x14ac:dyDescent="0.25">
      <c r="B2439" s="2" t="str">
        <f>_xlfn.IFNA(VLOOKUP(A2439,SQLReport!A:F,2,FALSE),IF(A2439="","","Not in SCCM"))</f>
        <v/>
      </c>
      <c r="C2439" s="2" t="b">
        <f>COUNTIF(SQLReport!A:A, A2439)&gt;1</f>
        <v>0</v>
      </c>
      <c r="D2439" s="5" t="str">
        <f>IF(B2439="No",VLOOKUP(A2439,SQLReport!A:F,4,FALSE),"")</f>
        <v/>
      </c>
      <c r="E2439" s="5" t="str">
        <f>_xlfn.IFNA(IF(VLOOKUP(A2439,NewCMDB!A:N,1,FALSE)="","No","Yes"),IF(A2439="","","No"))</f>
        <v/>
      </c>
      <c r="F2439" s="5" t="e">
        <f>VLOOKUP(A2439,LastLogonDate!A:D,2,FALSE)</f>
        <v>#N/A</v>
      </c>
      <c r="G2439" s="5" t="e">
        <f>VLOOKUP(A2439,LastLogonDate!A:D,3,FALSE)</f>
        <v>#N/A</v>
      </c>
      <c r="H2439" s="5" t="e">
        <f>VLOOKUP(A2439,LastLogonDate!A:D,4,FALSE)</f>
        <v>#N/A</v>
      </c>
      <c r="I2439" s="5" t="str">
        <f t="shared" si="77"/>
        <v/>
      </c>
      <c r="J2439" t="str">
        <f t="shared" si="76"/>
        <v>OR dbo.v_R_System.Name0 like''</v>
      </c>
    </row>
    <row r="2440" spans="2:10" x14ac:dyDescent="0.25">
      <c r="B2440" s="2" t="str">
        <f>_xlfn.IFNA(VLOOKUP(A2440,SQLReport!A:F,2,FALSE),IF(A2440="","","Not in SCCM"))</f>
        <v/>
      </c>
      <c r="C2440" s="2" t="b">
        <f>COUNTIF(SQLReport!A:A, A2440)&gt;1</f>
        <v>0</v>
      </c>
      <c r="D2440" s="5" t="str">
        <f>IF(B2440="No",VLOOKUP(A2440,SQLReport!A:F,4,FALSE),"")</f>
        <v/>
      </c>
      <c r="E2440" s="5" t="str">
        <f>_xlfn.IFNA(IF(VLOOKUP(A2440,NewCMDB!A:N,1,FALSE)="","No","Yes"),IF(A2440="","","No"))</f>
        <v/>
      </c>
      <c r="F2440" s="5" t="e">
        <f>VLOOKUP(A2440,LastLogonDate!A:D,2,FALSE)</f>
        <v>#N/A</v>
      </c>
      <c r="G2440" s="5" t="e">
        <f>VLOOKUP(A2440,LastLogonDate!A:D,3,FALSE)</f>
        <v>#N/A</v>
      </c>
      <c r="H2440" s="5" t="e">
        <f>VLOOKUP(A2440,LastLogonDate!A:D,4,FALSE)</f>
        <v>#N/A</v>
      </c>
      <c r="I2440" s="5" t="str">
        <f t="shared" si="77"/>
        <v/>
      </c>
      <c r="J2440" t="str">
        <f t="shared" si="76"/>
        <v>OR dbo.v_R_System.Name0 like''</v>
      </c>
    </row>
    <row r="2441" spans="2:10" x14ac:dyDescent="0.25">
      <c r="B2441" s="2" t="str">
        <f>_xlfn.IFNA(VLOOKUP(A2441,SQLReport!A:F,2,FALSE),IF(A2441="","","Not in SCCM"))</f>
        <v/>
      </c>
      <c r="C2441" s="2" t="b">
        <f>COUNTIF(SQLReport!A:A, A2441)&gt;1</f>
        <v>0</v>
      </c>
      <c r="D2441" s="5" t="str">
        <f>IF(B2441="No",VLOOKUP(A2441,SQLReport!A:F,4,FALSE),"")</f>
        <v/>
      </c>
      <c r="E2441" s="5" t="str">
        <f>_xlfn.IFNA(IF(VLOOKUP(A2441,NewCMDB!A:N,1,FALSE)="","No","Yes"),IF(A2441="","","No"))</f>
        <v/>
      </c>
      <c r="F2441" s="5" t="e">
        <f>VLOOKUP(A2441,LastLogonDate!A:D,2,FALSE)</f>
        <v>#N/A</v>
      </c>
      <c r="G2441" s="5" t="e">
        <f>VLOOKUP(A2441,LastLogonDate!A:D,3,FALSE)</f>
        <v>#N/A</v>
      </c>
      <c r="H2441" s="5" t="e">
        <f>VLOOKUP(A2441,LastLogonDate!A:D,4,FALSE)</f>
        <v>#N/A</v>
      </c>
      <c r="I2441" s="5" t="str">
        <f t="shared" si="77"/>
        <v/>
      </c>
      <c r="J2441" t="str">
        <f t="shared" si="76"/>
        <v>OR dbo.v_R_System.Name0 like''</v>
      </c>
    </row>
    <row r="2442" spans="2:10" x14ac:dyDescent="0.25">
      <c r="B2442" s="2" t="str">
        <f>_xlfn.IFNA(VLOOKUP(A2442,SQLReport!A:F,2,FALSE),IF(A2442="","","Not in SCCM"))</f>
        <v/>
      </c>
      <c r="C2442" s="2" t="b">
        <f>COUNTIF(SQLReport!A:A, A2442)&gt;1</f>
        <v>0</v>
      </c>
      <c r="D2442" s="5" t="str">
        <f>IF(B2442="No",VLOOKUP(A2442,SQLReport!A:F,4,FALSE),"")</f>
        <v/>
      </c>
      <c r="E2442" s="5" t="str">
        <f>_xlfn.IFNA(IF(VLOOKUP(A2442,NewCMDB!A:N,1,FALSE)="","No","Yes"),IF(A2442="","","No"))</f>
        <v/>
      </c>
      <c r="F2442" s="5" t="e">
        <f>VLOOKUP(A2442,LastLogonDate!A:D,2,FALSE)</f>
        <v>#N/A</v>
      </c>
      <c r="G2442" s="5" t="e">
        <f>VLOOKUP(A2442,LastLogonDate!A:D,3,FALSE)</f>
        <v>#N/A</v>
      </c>
      <c r="H2442" s="5" t="e">
        <f>VLOOKUP(A2442,LastLogonDate!A:D,4,FALSE)</f>
        <v>#N/A</v>
      </c>
      <c r="I2442" s="5" t="str">
        <f t="shared" si="77"/>
        <v/>
      </c>
      <c r="J2442" t="str">
        <f t="shared" si="76"/>
        <v>OR dbo.v_R_System.Name0 like''</v>
      </c>
    </row>
    <row r="2443" spans="2:10" x14ac:dyDescent="0.25">
      <c r="B2443" s="2" t="str">
        <f>_xlfn.IFNA(VLOOKUP(A2443,SQLReport!A:F,2,FALSE),IF(A2443="","","Not in SCCM"))</f>
        <v/>
      </c>
      <c r="C2443" s="2" t="b">
        <f>COUNTIF(SQLReport!A:A, A2443)&gt;1</f>
        <v>0</v>
      </c>
      <c r="D2443" s="5" t="str">
        <f>IF(B2443="No",VLOOKUP(A2443,SQLReport!A:F,4,FALSE),"")</f>
        <v/>
      </c>
      <c r="E2443" s="5" t="str">
        <f>_xlfn.IFNA(IF(VLOOKUP(A2443,NewCMDB!A:N,1,FALSE)="","No","Yes"),IF(A2443="","","No"))</f>
        <v/>
      </c>
      <c r="F2443" s="5" t="e">
        <f>VLOOKUP(A2443,LastLogonDate!A:D,2,FALSE)</f>
        <v>#N/A</v>
      </c>
      <c r="G2443" s="5" t="e">
        <f>VLOOKUP(A2443,LastLogonDate!A:D,3,FALSE)</f>
        <v>#N/A</v>
      </c>
      <c r="H2443" s="5" t="e">
        <f>VLOOKUP(A2443,LastLogonDate!A:D,4,FALSE)</f>
        <v>#N/A</v>
      </c>
      <c r="I2443" s="5" t="str">
        <f t="shared" si="77"/>
        <v/>
      </c>
      <c r="J2443" t="str">
        <f t="shared" si="76"/>
        <v>OR dbo.v_R_System.Name0 like''</v>
      </c>
    </row>
    <row r="2444" spans="2:10" x14ac:dyDescent="0.25">
      <c r="B2444" s="2" t="str">
        <f>_xlfn.IFNA(VLOOKUP(A2444,SQLReport!A:F,2,FALSE),IF(A2444="","","Not in SCCM"))</f>
        <v/>
      </c>
      <c r="C2444" s="2" t="b">
        <f>COUNTIF(SQLReport!A:A, A2444)&gt;1</f>
        <v>0</v>
      </c>
      <c r="D2444" s="5" t="str">
        <f>IF(B2444="No",VLOOKUP(A2444,SQLReport!A:F,4,FALSE),"")</f>
        <v/>
      </c>
      <c r="E2444" s="5" t="str">
        <f>_xlfn.IFNA(IF(VLOOKUP(A2444,NewCMDB!A:N,1,FALSE)="","No","Yes"),IF(A2444="","","No"))</f>
        <v/>
      </c>
      <c r="F2444" s="5" t="e">
        <f>VLOOKUP(A2444,LastLogonDate!A:D,2,FALSE)</f>
        <v>#N/A</v>
      </c>
      <c r="G2444" s="5" t="e">
        <f>VLOOKUP(A2444,LastLogonDate!A:D,3,FALSE)</f>
        <v>#N/A</v>
      </c>
      <c r="H2444" s="5" t="e">
        <f>VLOOKUP(A2444,LastLogonDate!A:D,4,FALSE)</f>
        <v>#N/A</v>
      </c>
      <c r="I2444" s="5" t="str">
        <f t="shared" si="77"/>
        <v/>
      </c>
      <c r="J2444" t="str">
        <f t="shared" si="76"/>
        <v>OR dbo.v_R_System.Name0 like''</v>
      </c>
    </row>
    <row r="2445" spans="2:10" x14ac:dyDescent="0.25">
      <c r="B2445" s="2" t="str">
        <f>_xlfn.IFNA(VLOOKUP(A2445,SQLReport!A:F,2,FALSE),IF(A2445="","","Not in SCCM"))</f>
        <v/>
      </c>
      <c r="C2445" s="2" t="b">
        <f>COUNTIF(SQLReport!A:A, A2445)&gt;1</f>
        <v>0</v>
      </c>
      <c r="D2445" s="5" t="str">
        <f>IF(B2445="No",VLOOKUP(A2445,SQLReport!A:F,4,FALSE),"")</f>
        <v/>
      </c>
      <c r="E2445" s="5" t="str">
        <f>_xlfn.IFNA(IF(VLOOKUP(A2445,NewCMDB!A:N,1,FALSE)="","No","Yes"),IF(A2445="","","No"))</f>
        <v/>
      </c>
      <c r="F2445" s="5" t="e">
        <f>VLOOKUP(A2445,LastLogonDate!A:D,2,FALSE)</f>
        <v>#N/A</v>
      </c>
      <c r="G2445" s="5" t="e">
        <f>VLOOKUP(A2445,LastLogonDate!A:D,3,FALSE)</f>
        <v>#N/A</v>
      </c>
      <c r="H2445" s="5" t="e">
        <f>VLOOKUP(A2445,LastLogonDate!A:D,4,FALSE)</f>
        <v>#N/A</v>
      </c>
      <c r="I2445" s="5" t="str">
        <f t="shared" si="77"/>
        <v/>
      </c>
      <c r="J2445" t="str">
        <f t="shared" si="76"/>
        <v>OR dbo.v_R_System.Name0 like''</v>
      </c>
    </row>
    <row r="2446" spans="2:10" x14ac:dyDescent="0.25">
      <c r="B2446" s="2" t="str">
        <f>_xlfn.IFNA(VLOOKUP(A2446,SQLReport!A:F,2,FALSE),IF(A2446="","","Not in SCCM"))</f>
        <v/>
      </c>
      <c r="C2446" s="2" t="b">
        <f>COUNTIF(SQLReport!A:A, A2446)&gt;1</f>
        <v>0</v>
      </c>
      <c r="D2446" s="5" t="str">
        <f>IF(B2446="No",VLOOKUP(A2446,SQLReport!A:F,4,FALSE),"")</f>
        <v/>
      </c>
      <c r="E2446" s="5" t="str">
        <f>_xlfn.IFNA(IF(VLOOKUP(A2446,NewCMDB!A:N,1,FALSE)="","No","Yes"),IF(A2446="","","No"))</f>
        <v/>
      </c>
      <c r="F2446" s="5" t="e">
        <f>VLOOKUP(A2446,LastLogonDate!A:D,2,FALSE)</f>
        <v>#N/A</v>
      </c>
      <c r="G2446" s="5" t="e">
        <f>VLOOKUP(A2446,LastLogonDate!A:D,3,FALSE)</f>
        <v>#N/A</v>
      </c>
      <c r="H2446" s="5" t="e">
        <f>VLOOKUP(A2446,LastLogonDate!A:D,4,FALSE)</f>
        <v>#N/A</v>
      </c>
      <c r="I2446" s="5" t="str">
        <f t="shared" si="77"/>
        <v/>
      </c>
      <c r="J2446" t="str">
        <f t="shared" si="76"/>
        <v>OR dbo.v_R_System.Name0 like''</v>
      </c>
    </row>
    <row r="2447" spans="2:10" x14ac:dyDescent="0.25">
      <c r="B2447" s="2" t="str">
        <f>_xlfn.IFNA(VLOOKUP(A2447,SQLReport!A:F,2,FALSE),IF(A2447="","","Not in SCCM"))</f>
        <v/>
      </c>
      <c r="C2447" s="2" t="b">
        <f>COUNTIF(SQLReport!A:A, A2447)&gt;1</f>
        <v>0</v>
      </c>
      <c r="D2447" s="5" t="str">
        <f>IF(B2447="No",VLOOKUP(A2447,SQLReport!A:F,4,FALSE),"")</f>
        <v/>
      </c>
      <c r="E2447" s="5" t="str">
        <f>_xlfn.IFNA(IF(VLOOKUP(A2447,NewCMDB!A:N,1,FALSE)="","No","Yes"),IF(A2447="","","No"))</f>
        <v/>
      </c>
      <c r="F2447" s="5" t="e">
        <f>VLOOKUP(A2447,LastLogonDate!A:D,2,FALSE)</f>
        <v>#N/A</v>
      </c>
      <c r="G2447" s="5" t="e">
        <f>VLOOKUP(A2447,LastLogonDate!A:D,3,FALSE)</f>
        <v>#N/A</v>
      </c>
      <c r="H2447" s="5" t="e">
        <f>VLOOKUP(A2447,LastLogonDate!A:D,4,FALSE)</f>
        <v>#N/A</v>
      </c>
      <c r="I2447" s="5" t="str">
        <f t="shared" si="77"/>
        <v/>
      </c>
      <c r="J2447" t="str">
        <f t="shared" si="76"/>
        <v>OR dbo.v_R_System.Name0 like''</v>
      </c>
    </row>
    <row r="2448" spans="2:10" x14ac:dyDescent="0.25">
      <c r="B2448" s="2" t="str">
        <f>_xlfn.IFNA(VLOOKUP(A2448,SQLReport!A:F,2,FALSE),IF(A2448="","","Not in SCCM"))</f>
        <v/>
      </c>
      <c r="C2448" s="2" t="b">
        <f>COUNTIF(SQLReport!A:A, A2448)&gt;1</f>
        <v>0</v>
      </c>
      <c r="D2448" s="5" t="str">
        <f>IF(B2448="No",VLOOKUP(A2448,SQLReport!A:F,4,FALSE),"")</f>
        <v/>
      </c>
      <c r="E2448" s="5" t="str">
        <f>_xlfn.IFNA(IF(VLOOKUP(A2448,NewCMDB!A:N,1,FALSE)="","No","Yes"),IF(A2448="","","No"))</f>
        <v/>
      </c>
      <c r="F2448" s="5" t="e">
        <f>VLOOKUP(A2448,LastLogonDate!A:D,2,FALSE)</f>
        <v>#N/A</v>
      </c>
      <c r="G2448" s="5" t="e">
        <f>VLOOKUP(A2448,LastLogonDate!A:D,3,FALSE)</f>
        <v>#N/A</v>
      </c>
      <c r="H2448" s="5" t="e">
        <f>VLOOKUP(A2448,LastLogonDate!A:D,4,FALSE)</f>
        <v>#N/A</v>
      </c>
      <c r="I2448" s="5" t="str">
        <f t="shared" si="77"/>
        <v/>
      </c>
      <c r="J2448" t="str">
        <f t="shared" si="76"/>
        <v>OR dbo.v_R_System.Name0 like''</v>
      </c>
    </row>
    <row r="2449" spans="2:10" x14ac:dyDescent="0.25">
      <c r="B2449" s="2" t="str">
        <f>_xlfn.IFNA(VLOOKUP(A2449,SQLReport!A:F,2,FALSE),IF(A2449="","","Not in SCCM"))</f>
        <v/>
      </c>
      <c r="C2449" s="2" t="b">
        <f>COUNTIF(SQLReport!A:A, A2449)&gt;1</f>
        <v>0</v>
      </c>
      <c r="D2449" s="5" t="str">
        <f>IF(B2449="No",VLOOKUP(A2449,SQLReport!A:F,4,FALSE),"")</f>
        <v/>
      </c>
      <c r="E2449" s="5" t="str">
        <f>_xlfn.IFNA(IF(VLOOKUP(A2449,NewCMDB!A:N,1,FALSE)="","No","Yes"),IF(A2449="","","No"))</f>
        <v/>
      </c>
      <c r="F2449" s="5" t="e">
        <f>VLOOKUP(A2449,LastLogonDate!A:D,2,FALSE)</f>
        <v>#N/A</v>
      </c>
      <c r="G2449" s="5" t="e">
        <f>VLOOKUP(A2449,LastLogonDate!A:D,3,FALSE)</f>
        <v>#N/A</v>
      </c>
      <c r="H2449" s="5" t="e">
        <f>VLOOKUP(A2449,LastLogonDate!A:D,4,FALSE)</f>
        <v>#N/A</v>
      </c>
      <c r="I2449" s="5" t="str">
        <f t="shared" si="77"/>
        <v/>
      </c>
      <c r="J2449" t="str">
        <f t="shared" si="76"/>
        <v>OR dbo.v_R_System.Name0 like''</v>
      </c>
    </row>
    <row r="2450" spans="2:10" x14ac:dyDescent="0.25">
      <c r="B2450" s="2" t="str">
        <f>_xlfn.IFNA(VLOOKUP(A2450,SQLReport!A:F,2,FALSE),IF(A2450="","","Not in SCCM"))</f>
        <v/>
      </c>
      <c r="C2450" s="2" t="b">
        <f>COUNTIF(SQLReport!A:A, A2450)&gt;1</f>
        <v>0</v>
      </c>
      <c r="D2450" s="5" t="str">
        <f>IF(B2450="No",VLOOKUP(A2450,SQLReport!A:F,4,FALSE),"")</f>
        <v/>
      </c>
      <c r="E2450" s="5" t="str">
        <f>_xlfn.IFNA(IF(VLOOKUP(A2450,NewCMDB!A:N,1,FALSE)="","No","Yes"),IF(A2450="","","No"))</f>
        <v/>
      </c>
      <c r="F2450" s="5" t="e">
        <f>VLOOKUP(A2450,LastLogonDate!A:D,2,FALSE)</f>
        <v>#N/A</v>
      </c>
      <c r="G2450" s="5" t="e">
        <f>VLOOKUP(A2450,LastLogonDate!A:D,3,FALSE)</f>
        <v>#N/A</v>
      </c>
      <c r="H2450" s="5" t="e">
        <f>VLOOKUP(A2450,LastLogonDate!A:D,4,FALSE)</f>
        <v>#N/A</v>
      </c>
      <c r="I2450" s="5" t="str">
        <f t="shared" si="77"/>
        <v/>
      </c>
      <c r="J2450" t="str">
        <f t="shared" si="76"/>
        <v>OR dbo.v_R_System.Name0 like''</v>
      </c>
    </row>
    <row r="2451" spans="2:10" x14ac:dyDescent="0.25">
      <c r="B2451" s="2" t="str">
        <f>_xlfn.IFNA(VLOOKUP(A2451,SQLReport!A:F,2,FALSE),IF(A2451="","","Not in SCCM"))</f>
        <v/>
      </c>
      <c r="C2451" s="2" t="b">
        <f>COUNTIF(SQLReport!A:A, A2451)&gt;1</f>
        <v>0</v>
      </c>
      <c r="D2451" s="5" t="str">
        <f>IF(B2451="No",VLOOKUP(A2451,SQLReport!A:F,4,FALSE),"")</f>
        <v/>
      </c>
      <c r="E2451" s="5" t="str">
        <f>_xlfn.IFNA(IF(VLOOKUP(A2451,NewCMDB!A:N,1,FALSE)="","No","Yes"),IF(A2451="","","No"))</f>
        <v/>
      </c>
      <c r="F2451" s="5" t="e">
        <f>VLOOKUP(A2451,LastLogonDate!A:D,2,FALSE)</f>
        <v>#N/A</v>
      </c>
      <c r="G2451" s="5" t="e">
        <f>VLOOKUP(A2451,LastLogonDate!A:D,3,FALSE)</f>
        <v>#N/A</v>
      </c>
      <c r="H2451" s="5" t="e">
        <f>VLOOKUP(A2451,LastLogonDate!A:D,4,FALSE)</f>
        <v>#N/A</v>
      </c>
      <c r="I2451" s="5" t="str">
        <f t="shared" si="77"/>
        <v/>
      </c>
      <c r="J2451" t="str">
        <f t="shared" si="76"/>
        <v>OR dbo.v_R_System.Name0 like''</v>
      </c>
    </row>
    <row r="2452" spans="2:10" x14ac:dyDescent="0.25">
      <c r="B2452" s="2" t="str">
        <f>_xlfn.IFNA(VLOOKUP(A2452,SQLReport!A:F,2,FALSE),IF(A2452="","","Not in SCCM"))</f>
        <v/>
      </c>
      <c r="C2452" s="2" t="b">
        <f>COUNTIF(SQLReport!A:A, A2452)&gt;1</f>
        <v>0</v>
      </c>
      <c r="D2452" s="5" t="str">
        <f>IF(B2452="No",VLOOKUP(A2452,SQLReport!A:F,4,FALSE),"")</f>
        <v/>
      </c>
      <c r="E2452" s="5" t="str">
        <f>_xlfn.IFNA(IF(VLOOKUP(A2452,NewCMDB!A:N,1,FALSE)="","No","Yes"),IF(A2452="","","No"))</f>
        <v/>
      </c>
      <c r="F2452" s="5" t="e">
        <f>VLOOKUP(A2452,LastLogonDate!A:D,2,FALSE)</f>
        <v>#N/A</v>
      </c>
      <c r="G2452" s="5" t="e">
        <f>VLOOKUP(A2452,LastLogonDate!A:D,3,FALSE)</f>
        <v>#N/A</v>
      </c>
      <c r="H2452" s="5" t="e">
        <f>VLOOKUP(A2452,LastLogonDate!A:D,4,FALSE)</f>
        <v>#N/A</v>
      </c>
      <c r="I2452" s="5" t="str">
        <f t="shared" si="77"/>
        <v/>
      </c>
      <c r="J2452" t="str">
        <f t="shared" si="76"/>
        <v>OR dbo.v_R_System.Name0 like''</v>
      </c>
    </row>
    <row r="2453" spans="2:10" x14ac:dyDescent="0.25">
      <c r="B2453" s="2" t="str">
        <f>_xlfn.IFNA(VLOOKUP(A2453,SQLReport!A:F,2,FALSE),IF(A2453="","","Not in SCCM"))</f>
        <v/>
      </c>
      <c r="C2453" s="2" t="b">
        <f>COUNTIF(SQLReport!A:A, A2453)&gt;1</f>
        <v>0</v>
      </c>
      <c r="D2453" s="5" t="str">
        <f>IF(B2453="No",VLOOKUP(A2453,SQLReport!A:F,4,FALSE),"")</f>
        <v/>
      </c>
      <c r="E2453" s="5" t="str">
        <f>_xlfn.IFNA(IF(VLOOKUP(A2453,NewCMDB!A:N,1,FALSE)="","No","Yes"),IF(A2453="","","No"))</f>
        <v/>
      </c>
      <c r="F2453" s="5" t="e">
        <f>VLOOKUP(A2453,LastLogonDate!A:D,2,FALSE)</f>
        <v>#N/A</v>
      </c>
      <c r="G2453" s="5" t="e">
        <f>VLOOKUP(A2453,LastLogonDate!A:D,3,FALSE)</f>
        <v>#N/A</v>
      </c>
      <c r="H2453" s="5" t="e">
        <f>VLOOKUP(A2453,LastLogonDate!A:D,4,FALSE)</f>
        <v>#N/A</v>
      </c>
      <c r="I2453" s="5" t="str">
        <f t="shared" si="77"/>
        <v/>
      </c>
      <c r="J2453" t="str">
        <f t="shared" si="76"/>
        <v>OR dbo.v_R_System.Name0 like''</v>
      </c>
    </row>
    <row r="2454" spans="2:10" x14ac:dyDescent="0.25">
      <c r="B2454" s="2" t="str">
        <f>_xlfn.IFNA(VLOOKUP(A2454,SQLReport!A:F,2,FALSE),IF(A2454="","","Not in SCCM"))</f>
        <v/>
      </c>
      <c r="C2454" s="2" t="b">
        <f>COUNTIF(SQLReport!A:A, A2454)&gt;1</f>
        <v>0</v>
      </c>
      <c r="D2454" s="5" t="str">
        <f>IF(B2454="No",VLOOKUP(A2454,SQLReport!A:F,4,FALSE),"")</f>
        <v/>
      </c>
      <c r="E2454" s="5" t="str">
        <f>_xlfn.IFNA(IF(VLOOKUP(A2454,NewCMDB!A:N,1,FALSE)="","No","Yes"),IF(A2454="","","No"))</f>
        <v/>
      </c>
      <c r="F2454" s="5" t="e">
        <f>VLOOKUP(A2454,LastLogonDate!A:D,2,FALSE)</f>
        <v>#N/A</v>
      </c>
      <c r="G2454" s="5" t="e">
        <f>VLOOKUP(A2454,LastLogonDate!A:D,3,FALSE)</f>
        <v>#N/A</v>
      </c>
      <c r="H2454" s="5" t="e">
        <f>VLOOKUP(A2454,LastLogonDate!A:D,4,FALSE)</f>
        <v>#N/A</v>
      </c>
      <c r="I2454" s="5" t="str">
        <f t="shared" si="77"/>
        <v/>
      </c>
      <c r="J2454" t="str">
        <f t="shared" si="76"/>
        <v>OR dbo.v_R_System.Name0 like''</v>
      </c>
    </row>
    <row r="2455" spans="2:10" x14ac:dyDescent="0.25">
      <c r="B2455" s="2" t="str">
        <f>_xlfn.IFNA(VLOOKUP(A2455,SQLReport!A:F,2,FALSE),IF(A2455="","","Not in SCCM"))</f>
        <v/>
      </c>
      <c r="C2455" s="2" t="b">
        <f>COUNTIF(SQLReport!A:A, A2455)&gt;1</f>
        <v>0</v>
      </c>
      <c r="D2455" s="5" t="str">
        <f>IF(B2455="No",VLOOKUP(A2455,SQLReport!A:F,4,FALSE),"")</f>
        <v/>
      </c>
      <c r="E2455" s="5" t="str">
        <f>_xlfn.IFNA(IF(VLOOKUP(A2455,NewCMDB!A:N,1,FALSE)="","No","Yes"),IF(A2455="","","No"))</f>
        <v/>
      </c>
      <c r="F2455" s="5" t="e">
        <f>VLOOKUP(A2455,LastLogonDate!A:D,2,FALSE)</f>
        <v>#N/A</v>
      </c>
      <c r="G2455" s="5" t="e">
        <f>VLOOKUP(A2455,LastLogonDate!A:D,3,FALSE)</f>
        <v>#N/A</v>
      </c>
      <c r="H2455" s="5" t="e">
        <f>VLOOKUP(A2455,LastLogonDate!A:D,4,FALSE)</f>
        <v>#N/A</v>
      </c>
      <c r="I2455" s="5" t="str">
        <f t="shared" si="77"/>
        <v/>
      </c>
      <c r="J2455" t="str">
        <f t="shared" si="76"/>
        <v>OR dbo.v_R_System.Name0 like''</v>
      </c>
    </row>
    <row r="2456" spans="2:10" x14ac:dyDescent="0.25">
      <c r="B2456" s="2" t="str">
        <f>_xlfn.IFNA(VLOOKUP(A2456,SQLReport!A:F,2,FALSE),IF(A2456="","","Not in SCCM"))</f>
        <v/>
      </c>
      <c r="C2456" s="2" t="b">
        <f>COUNTIF(SQLReport!A:A, A2456)&gt;1</f>
        <v>0</v>
      </c>
      <c r="D2456" s="5" t="str">
        <f>IF(B2456="No",VLOOKUP(A2456,SQLReport!A:F,4,FALSE),"")</f>
        <v/>
      </c>
      <c r="E2456" s="5" t="str">
        <f>_xlfn.IFNA(IF(VLOOKUP(A2456,NewCMDB!A:N,1,FALSE)="","No","Yes"),IF(A2456="","","No"))</f>
        <v/>
      </c>
      <c r="F2456" s="5" t="e">
        <f>VLOOKUP(A2456,LastLogonDate!A:D,2,FALSE)</f>
        <v>#N/A</v>
      </c>
      <c r="G2456" s="5" t="e">
        <f>VLOOKUP(A2456,LastLogonDate!A:D,3,FALSE)</f>
        <v>#N/A</v>
      </c>
      <c r="H2456" s="5" t="e">
        <f>VLOOKUP(A2456,LastLogonDate!A:D,4,FALSE)</f>
        <v>#N/A</v>
      </c>
      <c r="I2456" s="5" t="str">
        <f t="shared" si="77"/>
        <v/>
      </c>
      <c r="J2456" t="str">
        <f t="shared" si="76"/>
        <v>OR dbo.v_R_System.Name0 like''</v>
      </c>
    </row>
    <row r="2457" spans="2:10" x14ac:dyDescent="0.25">
      <c r="B2457" s="2" t="str">
        <f>_xlfn.IFNA(VLOOKUP(A2457,SQLReport!A:F,2,FALSE),IF(A2457="","","Not in SCCM"))</f>
        <v/>
      </c>
      <c r="C2457" s="2" t="b">
        <f>COUNTIF(SQLReport!A:A, A2457)&gt;1</f>
        <v>0</v>
      </c>
      <c r="D2457" s="5" t="str">
        <f>IF(B2457="No",VLOOKUP(A2457,SQLReport!A:F,4,FALSE),"")</f>
        <v/>
      </c>
      <c r="E2457" s="5" t="str">
        <f>_xlfn.IFNA(IF(VLOOKUP(A2457,NewCMDB!A:N,1,FALSE)="","No","Yes"),IF(A2457="","","No"))</f>
        <v/>
      </c>
      <c r="F2457" s="5" t="e">
        <f>VLOOKUP(A2457,LastLogonDate!A:D,2,FALSE)</f>
        <v>#N/A</v>
      </c>
      <c r="G2457" s="5" t="e">
        <f>VLOOKUP(A2457,LastLogonDate!A:D,3,FALSE)</f>
        <v>#N/A</v>
      </c>
      <c r="H2457" s="5" t="e">
        <f>VLOOKUP(A2457,LastLogonDate!A:D,4,FALSE)</f>
        <v>#N/A</v>
      </c>
      <c r="I2457" s="5" t="str">
        <f t="shared" si="77"/>
        <v/>
      </c>
      <c r="J2457" t="str">
        <f t="shared" si="76"/>
        <v>OR dbo.v_R_System.Name0 like''</v>
      </c>
    </row>
    <row r="2458" spans="2:10" x14ac:dyDescent="0.25">
      <c r="B2458" s="2" t="str">
        <f>_xlfn.IFNA(VLOOKUP(A2458,SQLReport!A:F,2,FALSE),IF(A2458="","","Not in SCCM"))</f>
        <v/>
      </c>
      <c r="C2458" s="2" t="b">
        <f>COUNTIF(SQLReport!A:A, A2458)&gt;1</f>
        <v>0</v>
      </c>
      <c r="D2458" s="5" t="str">
        <f>IF(B2458="No",VLOOKUP(A2458,SQLReport!A:F,4,FALSE),"")</f>
        <v/>
      </c>
      <c r="E2458" s="5" t="str">
        <f>_xlfn.IFNA(IF(VLOOKUP(A2458,NewCMDB!A:N,1,FALSE)="","No","Yes"),IF(A2458="","","No"))</f>
        <v/>
      </c>
      <c r="F2458" s="5" t="e">
        <f>VLOOKUP(A2458,LastLogonDate!A:D,2,FALSE)</f>
        <v>#N/A</v>
      </c>
      <c r="G2458" s="5" t="e">
        <f>VLOOKUP(A2458,LastLogonDate!A:D,3,FALSE)</f>
        <v>#N/A</v>
      </c>
      <c r="H2458" s="5" t="e">
        <f>VLOOKUP(A2458,LastLogonDate!A:D,4,FALSE)</f>
        <v>#N/A</v>
      </c>
      <c r="I2458" s="5" t="str">
        <f t="shared" si="77"/>
        <v/>
      </c>
      <c r="J2458" t="str">
        <f t="shared" si="76"/>
        <v>OR dbo.v_R_System.Name0 like''</v>
      </c>
    </row>
    <row r="2459" spans="2:10" x14ac:dyDescent="0.25">
      <c r="B2459" s="2" t="str">
        <f>_xlfn.IFNA(VLOOKUP(A2459,SQLReport!A:F,2,FALSE),IF(A2459="","","Not in SCCM"))</f>
        <v/>
      </c>
      <c r="C2459" s="2" t="b">
        <f>COUNTIF(SQLReport!A:A, A2459)&gt;1</f>
        <v>0</v>
      </c>
      <c r="D2459" s="5" t="str">
        <f>IF(B2459="No",VLOOKUP(A2459,SQLReport!A:F,4,FALSE),"")</f>
        <v/>
      </c>
      <c r="E2459" s="5" t="str">
        <f>_xlfn.IFNA(IF(VLOOKUP(A2459,NewCMDB!A:N,1,FALSE)="","No","Yes"),IF(A2459="","","No"))</f>
        <v/>
      </c>
      <c r="F2459" s="5" t="e">
        <f>VLOOKUP(A2459,LastLogonDate!A:D,2,FALSE)</f>
        <v>#N/A</v>
      </c>
      <c r="G2459" s="5" t="e">
        <f>VLOOKUP(A2459,LastLogonDate!A:D,3,FALSE)</f>
        <v>#N/A</v>
      </c>
      <c r="H2459" s="5" t="e">
        <f>VLOOKUP(A2459,LastLogonDate!A:D,4,FALSE)</f>
        <v>#N/A</v>
      </c>
      <c r="I2459" s="5" t="str">
        <f t="shared" si="77"/>
        <v/>
      </c>
      <c r="J2459" t="str">
        <f t="shared" si="76"/>
        <v>OR dbo.v_R_System.Name0 like''</v>
      </c>
    </row>
    <row r="2460" spans="2:10" x14ac:dyDescent="0.25">
      <c r="B2460" s="2" t="str">
        <f>_xlfn.IFNA(VLOOKUP(A2460,SQLReport!A:F,2,FALSE),IF(A2460="","","Not in SCCM"))</f>
        <v/>
      </c>
      <c r="C2460" s="2" t="b">
        <f>COUNTIF(SQLReport!A:A, A2460)&gt;1</f>
        <v>0</v>
      </c>
      <c r="D2460" s="5" t="str">
        <f>IF(B2460="No",VLOOKUP(A2460,SQLReport!A:F,4,FALSE),"")</f>
        <v/>
      </c>
      <c r="E2460" s="5" t="str">
        <f>_xlfn.IFNA(IF(VLOOKUP(A2460,NewCMDB!A:N,1,FALSE)="","No","Yes"),IF(A2460="","","No"))</f>
        <v/>
      </c>
      <c r="F2460" s="5" t="e">
        <f>VLOOKUP(A2460,LastLogonDate!A:D,2,FALSE)</f>
        <v>#N/A</v>
      </c>
      <c r="G2460" s="5" t="e">
        <f>VLOOKUP(A2460,LastLogonDate!A:D,3,FALSE)</f>
        <v>#N/A</v>
      </c>
      <c r="H2460" s="5" t="e">
        <f>VLOOKUP(A2460,LastLogonDate!A:D,4,FALSE)</f>
        <v>#N/A</v>
      </c>
      <c r="I2460" s="5" t="str">
        <f t="shared" si="77"/>
        <v/>
      </c>
      <c r="J2460" t="str">
        <f t="shared" si="76"/>
        <v>OR dbo.v_R_System.Name0 like''</v>
      </c>
    </row>
    <row r="2461" spans="2:10" x14ac:dyDescent="0.25">
      <c r="B2461" s="2" t="str">
        <f>_xlfn.IFNA(VLOOKUP(A2461,SQLReport!A:F,2,FALSE),IF(A2461="","","Not in SCCM"))</f>
        <v/>
      </c>
      <c r="C2461" s="2" t="b">
        <f>COUNTIF(SQLReport!A:A, A2461)&gt;1</f>
        <v>0</v>
      </c>
      <c r="D2461" s="5" t="str">
        <f>IF(B2461="No",VLOOKUP(A2461,SQLReport!A:F,4,FALSE),"")</f>
        <v/>
      </c>
      <c r="E2461" s="5" t="str">
        <f>_xlfn.IFNA(IF(VLOOKUP(A2461,NewCMDB!A:N,1,FALSE)="","No","Yes"),IF(A2461="","","No"))</f>
        <v/>
      </c>
      <c r="F2461" s="5" t="e">
        <f>VLOOKUP(A2461,LastLogonDate!A:D,2,FALSE)</f>
        <v>#N/A</v>
      </c>
      <c r="G2461" s="5" t="e">
        <f>VLOOKUP(A2461,LastLogonDate!A:D,3,FALSE)</f>
        <v>#N/A</v>
      </c>
      <c r="H2461" s="5" t="e">
        <f>VLOOKUP(A2461,LastLogonDate!A:D,4,FALSE)</f>
        <v>#N/A</v>
      </c>
      <c r="I2461" s="5" t="str">
        <f t="shared" si="77"/>
        <v/>
      </c>
      <c r="J2461" t="str">
        <f t="shared" si="76"/>
        <v>OR dbo.v_R_System.Name0 like''</v>
      </c>
    </row>
    <row r="2462" spans="2:10" x14ac:dyDescent="0.25">
      <c r="B2462" s="2" t="str">
        <f>_xlfn.IFNA(VLOOKUP(A2462,SQLReport!A:F,2,FALSE),IF(A2462="","","Not in SCCM"))</f>
        <v/>
      </c>
      <c r="C2462" s="2" t="b">
        <f>COUNTIF(SQLReport!A:A, A2462)&gt;1</f>
        <v>0</v>
      </c>
      <c r="D2462" s="5" t="str">
        <f>IF(B2462="No",VLOOKUP(A2462,SQLReport!A:F,4,FALSE),"")</f>
        <v/>
      </c>
      <c r="E2462" s="5" t="str">
        <f>_xlfn.IFNA(IF(VLOOKUP(A2462,NewCMDB!A:N,1,FALSE)="","No","Yes"),IF(A2462="","","No"))</f>
        <v/>
      </c>
      <c r="F2462" s="5" t="e">
        <f>VLOOKUP(A2462,LastLogonDate!A:D,2,FALSE)</f>
        <v>#N/A</v>
      </c>
      <c r="G2462" s="5" t="e">
        <f>VLOOKUP(A2462,LastLogonDate!A:D,3,FALSE)</f>
        <v>#N/A</v>
      </c>
      <c r="H2462" s="5" t="e">
        <f>VLOOKUP(A2462,LastLogonDate!A:D,4,FALSE)</f>
        <v>#N/A</v>
      </c>
      <c r="I2462" s="5" t="str">
        <f t="shared" si="77"/>
        <v/>
      </c>
      <c r="J2462" t="str">
        <f t="shared" si="76"/>
        <v>OR dbo.v_R_System.Name0 like''</v>
      </c>
    </row>
    <row r="2463" spans="2:10" x14ac:dyDescent="0.25">
      <c r="B2463" s="2" t="str">
        <f>_xlfn.IFNA(VLOOKUP(A2463,SQLReport!A:F,2,FALSE),IF(A2463="","","Not in SCCM"))</f>
        <v/>
      </c>
      <c r="C2463" s="2" t="b">
        <f>COUNTIF(SQLReport!A:A, A2463)&gt;1</f>
        <v>0</v>
      </c>
      <c r="D2463" s="5" t="str">
        <f>IF(B2463="No",VLOOKUP(A2463,SQLReport!A:F,4,FALSE),"")</f>
        <v/>
      </c>
      <c r="E2463" s="5" t="str">
        <f>_xlfn.IFNA(IF(VLOOKUP(A2463,NewCMDB!A:N,1,FALSE)="","No","Yes"),IF(A2463="","","No"))</f>
        <v/>
      </c>
      <c r="F2463" s="5" t="e">
        <f>VLOOKUP(A2463,LastLogonDate!A:D,2,FALSE)</f>
        <v>#N/A</v>
      </c>
      <c r="G2463" s="5" t="e">
        <f>VLOOKUP(A2463,LastLogonDate!A:D,3,FALSE)</f>
        <v>#N/A</v>
      </c>
      <c r="H2463" s="5" t="e">
        <f>VLOOKUP(A2463,LastLogonDate!A:D,4,FALSE)</f>
        <v>#N/A</v>
      </c>
      <c r="I2463" s="5" t="str">
        <f t="shared" si="77"/>
        <v/>
      </c>
      <c r="J2463" t="str">
        <f t="shared" si="76"/>
        <v>OR dbo.v_R_System.Name0 like''</v>
      </c>
    </row>
    <row r="2464" spans="2:10" x14ac:dyDescent="0.25">
      <c r="B2464" s="2" t="str">
        <f>_xlfn.IFNA(VLOOKUP(A2464,SQLReport!A:F,2,FALSE),IF(A2464="","","Not in SCCM"))</f>
        <v/>
      </c>
      <c r="C2464" s="2" t="b">
        <f>COUNTIF(SQLReport!A:A, A2464)&gt;1</f>
        <v>0</v>
      </c>
      <c r="D2464" s="5" t="str">
        <f>IF(B2464="No",VLOOKUP(A2464,SQLReport!A:F,4,FALSE),"")</f>
        <v/>
      </c>
      <c r="E2464" s="5" t="str">
        <f>_xlfn.IFNA(IF(VLOOKUP(A2464,NewCMDB!A:N,1,FALSE)="","No","Yes"),IF(A2464="","","No"))</f>
        <v/>
      </c>
      <c r="F2464" s="5" t="e">
        <f>VLOOKUP(A2464,LastLogonDate!A:D,2,FALSE)</f>
        <v>#N/A</v>
      </c>
      <c r="G2464" s="5" t="e">
        <f>VLOOKUP(A2464,LastLogonDate!A:D,3,FALSE)</f>
        <v>#N/A</v>
      </c>
      <c r="H2464" s="5" t="e">
        <f>VLOOKUP(A2464,LastLogonDate!A:D,4,FALSE)</f>
        <v>#N/A</v>
      </c>
      <c r="I2464" s="5" t="str">
        <f t="shared" si="77"/>
        <v/>
      </c>
      <c r="J2464" t="str">
        <f t="shared" si="76"/>
        <v>OR dbo.v_R_System.Name0 like''</v>
      </c>
    </row>
    <row r="2465" spans="2:10" x14ac:dyDescent="0.25">
      <c r="B2465" s="2" t="str">
        <f>_xlfn.IFNA(VLOOKUP(A2465,SQLReport!A:F,2,FALSE),IF(A2465="","","Not in SCCM"))</f>
        <v/>
      </c>
      <c r="C2465" s="2" t="b">
        <f>COUNTIF(SQLReport!A:A, A2465)&gt;1</f>
        <v>0</v>
      </c>
      <c r="D2465" s="5" t="str">
        <f>IF(B2465="No",VLOOKUP(A2465,SQLReport!A:F,4,FALSE),"")</f>
        <v/>
      </c>
      <c r="E2465" s="5" t="str">
        <f>_xlfn.IFNA(IF(VLOOKUP(A2465,NewCMDB!A:N,1,FALSE)="","No","Yes"),IF(A2465="","","No"))</f>
        <v/>
      </c>
      <c r="F2465" s="5" t="e">
        <f>VLOOKUP(A2465,LastLogonDate!A:D,2,FALSE)</f>
        <v>#N/A</v>
      </c>
      <c r="G2465" s="5" t="e">
        <f>VLOOKUP(A2465,LastLogonDate!A:D,3,FALSE)</f>
        <v>#N/A</v>
      </c>
      <c r="H2465" s="5" t="e">
        <f>VLOOKUP(A2465,LastLogonDate!A:D,4,FALSE)</f>
        <v>#N/A</v>
      </c>
      <c r="I2465" s="5" t="str">
        <f t="shared" si="77"/>
        <v/>
      </c>
      <c r="J2465" t="str">
        <f t="shared" si="76"/>
        <v>OR dbo.v_R_System.Name0 like''</v>
      </c>
    </row>
    <row r="2466" spans="2:10" x14ac:dyDescent="0.25">
      <c r="B2466" s="2" t="str">
        <f>_xlfn.IFNA(VLOOKUP(A2466,SQLReport!A:F,2,FALSE),IF(A2466="","","Not in SCCM"))</f>
        <v/>
      </c>
      <c r="C2466" s="2" t="b">
        <f>COUNTIF(SQLReport!A:A, A2466)&gt;1</f>
        <v>0</v>
      </c>
      <c r="D2466" s="5" t="str">
        <f>IF(B2466="No",VLOOKUP(A2466,SQLReport!A:F,4,FALSE),"")</f>
        <v/>
      </c>
      <c r="E2466" s="5" t="str">
        <f>_xlfn.IFNA(IF(VLOOKUP(A2466,NewCMDB!A:N,1,FALSE)="","No","Yes"),IF(A2466="","","No"))</f>
        <v/>
      </c>
      <c r="F2466" s="5" t="e">
        <f>VLOOKUP(A2466,LastLogonDate!A:D,2,FALSE)</f>
        <v>#N/A</v>
      </c>
      <c r="G2466" s="5" t="e">
        <f>VLOOKUP(A2466,LastLogonDate!A:D,3,FALSE)</f>
        <v>#N/A</v>
      </c>
      <c r="H2466" s="5" t="e">
        <f>VLOOKUP(A2466,LastLogonDate!A:D,4,FALSE)</f>
        <v>#N/A</v>
      </c>
      <c r="I2466" s="5" t="str">
        <f t="shared" si="77"/>
        <v/>
      </c>
      <c r="J2466" t="str">
        <f t="shared" si="76"/>
        <v>OR dbo.v_R_System.Name0 like''</v>
      </c>
    </row>
    <row r="2467" spans="2:10" x14ac:dyDescent="0.25">
      <c r="B2467" s="2" t="str">
        <f>_xlfn.IFNA(VLOOKUP(A2467,SQLReport!A:F,2,FALSE),IF(A2467="","","Not in SCCM"))</f>
        <v/>
      </c>
      <c r="C2467" s="2" t="b">
        <f>COUNTIF(SQLReport!A:A, A2467)&gt;1</f>
        <v>0</v>
      </c>
      <c r="D2467" s="5" t="str">
        <f>IF(B2467="No",VLOOKUP(A2467,SQLReport!A:F,4,FALSE),"")</f>
        <v/>
      </c>
      <c r="E2467" s="5" t="str">
        <f>_xlfn.IFNA(IF(VLOOKUP(A2467,NewCMDB!A:N,1,FALSE)="","No","Yes"),IF(A2467="","","No"))</f>
        <v/>
      </c>
      <c r="F2467" s="5" t="e">
        <f>VLOOKUP(A2467,LastLogonDate!A:D,2,FALSE)</f>
        <v>#N/A</v>
      </c>
      <c r="G2467" s="5" t="e">
        <f>VLOOKUP(A2467,LastLogonDate!A:D,3,FALSE)</f>
        <v>#N/A</v>
      </c>
      <c r="H2467" s="5" t="e">
        <f>VLOOKUP(A2467,LastLogonDate!A:D,4,FALSE)</f>
        <v>#N/A</v>
      </c>
      <c r="I2467" s="5" t="str">
        <f t="shared" si="77"/>
        <v/>
      </c>
      <c r="J2467" t="str">
        <f t="shared" si="76"/>
        <v>OR dbo.v_R_System.Name0 like''</v>
      </c>
    </row>
    <row r="2468" spans="2:10" x14ac:dyDescent="0.25">
      <c r="B2468" s="2" t="str">
        <f>_xlfn.IFNA(VLOOKUP(A2468,SQLReport!A:F,2,FALSE),IF(A2468="","","Not in SCCM"))</f>
        <v/>
      </c>
      <c r="C2468" s="2" t="b">
        <f>COUNTIF(SQLReport!A:A, A2468)&gt;1</f>
        <v>0</v>
      </c>
      <c r="D2468" s="5" t="str">
        <f>IF(B2468="No",VLOOKUP(A2468,SQLReport!A:F,4,FALSE),"")</f>
        <v/>
      </c>
      <c r="E2468" s="5" t="str">
        <f>_xlfn.IFNA(IF(VLOOKUP(A2468,NewCMDB!A:N,1,FALSE)="","No","Yes"),IF(A2468="","","No"))</f>
        <v/>
      </c>
      <c r="F2468" s="5" t="e">
        <f>VLOOKUP(A2468,LastLogonDate!A:D,2,FALSE)</f>
        <v>#N/A</v>
      </c>
      <c r="G2468" s="5" t="e">
        <f>VLOOKUP(A2468,LastLogonDate!A:D,3,FALSE)</f>
        <v>#N/A</v>
      </c>
      <c r="H2468" s="5" t="e">
        <f>VLOOKUP(A2468,LastLogonDate!A:D,4,FALSE)</f>
        <v>#N/A</v>
      </c>
      <c r="I2468" s="5" t="str">
        <f t="shared" si="77"/>
        <v/>
      </c>
      <c r="J2468" t="str">
        <f t="shared" si="76"/>
        <v>OR dbo.v_R_System.Name0 like''</v>
      </c>
    </row>
    <row r="2469" spans="2:10" x14ac:dyDescent="0.25">
      <c r="B2469" s="2" t="str">
        <f>_xlfn.IFNA(VLOOKUP(A2469,SQLReport!A:F,2,FALSE),IF(A2469="","","Not in SCCM"))</f>
        <v/>
      </c>
      <c r="C2469" s="2" t="b">
        <f>COUNTIF(SQLReport!A:A, A2469)&gt;1</f>
        <v>0</v>
      </c>
      <c r="D2469" s="5" t="str">
        <f>IF(B2469="No",VLOOKUP(A2469,SQLReport!A:F,4,FALSE),"")</f>
        <v/>
      </c>
      <c r="E2469" s="5" t="str">
        <f>_xlfn.IFNA(IF(VLOOKUP(A2469,NewCMDB!A:N,1,FALSE)="","No","Yes"),IF(A2469="","","No"))</f>
        <v/>
      </c>
      <c r="F2469" s="5" t="e">
        <f>VLOOKUP(A2469,LastLogonDate!A:D,2,FALSE)</f>
        <v>#N/A</v>
      </c>
      <c r="G2469" s="5" t="e">
        <f>VLOOKUP(A2469,LastLogonDate!A:D,3,FALSE)</f>
        <v>#N/A</v>
      </c>
      <c r="H2469" s="5" t="e">
        <f>VLOOKUP(A2469,LastLogonDate!A:D,4,FALSE)</f>
        <v>#N/A</v>
      </c>
      <c r="I2469" s="5" t="str">
        <f t="shared" si="77"/>
        <v/>
      </c>
      <c r="J2469" t="str">
        <f t="shared" si="76"/>
        <v>OR dbo.v_R_System.Name0 like''</v>
      </c>
    </row>
    <row r="2470" spans="2:10" x14ac:dyDescent="0.25">
      <c r="B2470" s="2" t="str">
        <f>_xlfn.IFNA(VLOOKUP(A2470,SQLReport!A:F,2,FALSE),IF(A2470="","","Not in SCCM"))</f>
        <v/>
      </c>
      <c r="C2470" s="2" t="b">
        <f>COUNTIF(SQLReport!A:A, A2470)&gt;1</f>
        <v>0</v>
      </c>
      <c r="D2470" s="5" t="str">
        <f>IF(B2470="No",VLOOKUP(A2470,SQLReport!A:F,4,FALSE),"")</f>
        <v/>
      </c>
      <c r="E2470" s="5" t="str">
        <f>_xlfn.IFNA(IF(VLOOKUP(A2470,NewCMDB!A:N,1,FALSE)="","No","Yes"),IF(A2470="","","No"))</f>
        <v/>
      </c>
      <c r="F2470" s="5" t="e">
        <f>VLOOKUP(A2470,LastLogonDate!A:D,2,FALSE)</f>
        <v>#N/A</v>
      </c>
      <c r="G2470" s="5" t="e">
        <f>VLOOKUP(A2470,LastLogonDate!A:D,3,FALSE)</f>
        <v>#N/A</v>
      </c>
      <c r="H2470" s="5" t="e">
        <f>VLOOKUP(A2470,LastLogonDate!A:D,4,FALSE)</f>
        <v>#N/A</v>
      </c>
      <c r="I2470" s="5" t="str">
        <f t="shared" si="77"/>
        <v/>
      </c>
      <c r="J2470" t="str">
        <f t="shared" si="76"/>
        <v>OR dbo.v_R_System.Name0 like''</v>
      </c>
    </row>
    <row r="2471" spans="2:10" x14ac:dyDescent="0.25">
      <c r="B2471" s="2" t="str">
        <f>_xlfn.IFNA(VLOOKUP(A2471,SQLReport!A:F,2,FALSE),IF(A2471="","","Not in SCCM"))</f>
        <v/>
      </c>
      <c r="C2471" s="2" t="b">
        <f>COUNTIF(SQLReport!A:A, A2471)&gt;1</f>
        <v>0</v>
      </c>
      <c r="D2471" s="5" t="str">
        <f>IF(B2471="No",VLOOKUP(A2471,SQLReport!A:F,4,FALSE),"")</f>
        <v/>
      </c>
      <c r="E2471" s="5" t="str">
        <f>_xlfn.IFNA(IF(VLOOKUP(A2471,NewCMDB!A:N,1,FALSE)="","No","Yes"),IF(A2471="","","No"))</f>
        <v/>
      </c>
      <c r="F2471" s="5" t="e">
        <f>VLOOKUP(A2471,LastLogonDate!A:D,2,FALSE)</f>
        <v>#N/A</v>
      </c>
      <c r="G2471" s="5" t="e">
        <f>VLOOKUP(A2471,LastLogonDate!A:D,3,FALSE)</f>
        <v>#N/A</v>
      </c>
      <c r="H2471" s="5" t="e">
        <f>VLOOKUP(A2471,LastLogonDate!A:D,4,FALSE)</f>
        <v>#N/A</v>
      </c>
      <c r="I2471" s="5" t="str">
        <f t="shared" si="77"/>
        <v/>
      </c>
      <c r="J2471" t="str">
        <f t="shared" si="76"/>
        <v>OR dbo.v_R_System.Name0 like''</v>
      </c>
    </row>
    <row r="2472" spans="2:10" x14ac:dyDescent="0.25">
      <c r="B2472" s="2" t="str">
        <f>_xlfn.IFNA(VLOOKUP(A2472,SQLReport!A:F,2,FALSE),IF(A2472="","","Not in SCCM"))</f>
        <v/>
      </c>
      <c r="C2472" s="2" t="b">
        <f>COUNTIF(SQLReport!A:A, A2472)&gt;1</f>
        <v>0</v>
      </c>
      <c r="D2472" s="5" t="str">
        <f>IF(B2472="No",VLOOKUP(A2472,SQLReport!A:F,4,FALSE),"")</f>
        <v/>
      </c>
      <c r="E2472" s="5" t="str">
        <f>_xlfn.IFNA(IF(VLOOKUP(A2472,NewCMDB!A:N,1,FALSE)="","No","Yes"),IF(A2472="","","No"))</f>
        <v/>
      </c>
      <c r="F2472" s="5" t="e">
        <f>VLOOKUP(A2472,LastLogonDate!A:D,2,FALSE)</f>
        <v>#N/A</v>
      </c>
      <c r="G2472" s="5" t="e">
        <f>VLOOKUP(A2472,LastLogonDate!A:D,3,FALSE)</f>
        <v>#N/A</v>
      </c>
      <c r="H2472" s="5" t="e">
        <f>VLOOKUP(A2472,LastLogonDate!A:D,4,FALSE)</f>
        <v>#N/A</v>
      </c>
      <c r="I2472" s="5" t="str">
        <f t="shared" si="77"/>
        <v/>
      </c>
      <c r="J2472" t="str">
        <f t="shared" si="76"/>
        <v>OR dbo.v_R_System.Name0 like''</v>
      </c>
    </row>
    <row r="2473" spans="2:10" x14ac:dyDescent="0.25">
      <c r="B2473" s="2" t="str">
        <f>_xlfn.IFNA(VLOOKUP(A2473,SQLReport!A:F,2,FALSE),IF(A2473="","","Not in SCCM"))</f>
        <v/>
      </c>
      <c r="C2473" s="2" t="b">
        <f>COUNTIF(SQLReport!A:A, A2473)&gt;1</f>
        <v>0</v>
      </c>
      <c r="D2473" s="5" t="str">
        <f>IF(B2473="No",VLOOKUP(A2473,SQLReport!A:F,4,FALSE),"")</f>
        <v/>
      </c>
      <c r="E2473" s="5" t="str">
        <f>_xlfn.IFNA(IF(VLOOKUP(A2473,NewCMDB!A:N,1,FALSE)="","No","Yes"),IF(A2473="","","No"))</f>
        <v/>
      </c>
      <c r="F2473" s="5" t="e">
        <f>VLOOKUP(A2473,LastLogonDate!A:D,2,FALSE)</f>
        <v>#N/A</v>
      </c>
      <c r="G2473" s="5" t="e">
        <f>VLOOKUP(A2473,LastLogonDate!A:D,3,FALSE)</f>
        <v>#N/A</v>
      </c>
      <c r="H2473" s="5" t="e">
        <f>VLOOKUP(A2473,LastLogonDate!A:D,4,FALSE)</f>
        <v>#N/A</v>
      </c>
      <c r="I2473" s="5" t="str">
        <f t="shared" si="77"/>
        <v/>
      </c>
      <c r="J2473" t="str">
        <f t="shared" si="76"/>
        <v>OR dbo.v_R_System.Name0 like''</v>
      </c>
    </row>
    <row r="2474" spans="2:10" x14ac:dyDescent="0.25">
      <c r="B2474" s="2" t="str">
        <f>_xlfn.IFNA(VLOOKUP(A2474,SQLReport!A:F,2,FALSE),IF(A2474="","","Not in SCCM"))</f>
        <v/>
      </c>
      <c r="C2474" s="2" t="b">
        <f>COUNTIF(SQLReport!A:A, A2474)&gt;1</f>
        <v>0</v>
      </c>
      <c r="D2474" s="5" t="str">
        <f>IF(B2474="No",VLOOKUP(A2474,SQLReport!A:F,4,FALSE),"")</f>
        <v/>
      </c>
      <c r="E2474" s="5" t="str">
        <f>_xlfn.IFNA(IF(VLOOKUP(A2474,NewCMDB!A:N,1,FALSE)="","No","Yes"),IF(A2474="","","No"))</f>
        <v/>
      </c>
      <c r="F2474" s="5" t="e">
        <f>VLOOKUP(A2474,LastLogonDate!A:D,2,FALSE)</f>
        <v>#N/A</v>
      </c>
      <c r="G2474" s="5" t="e">
        <f>VLOOKUP(A2474,LastLogonDate!A:D,3,FALSE)</f>
        <v>#N/A</v>
      </c>
      <c r="H2474" s="5" t="e">
        <f>VLOOKUP(A2474,LastLogonDate!A:D,4,FALSE)</f>
        <v>#N/A</v>
      </c>
      <c r="I2474" s="5" t="str">
        <f t="shared" si="77"/>
        <v/>
      </c>
      <c r="J2474" t="str">
        <f t="shared" si="76"/>
        <v>OR dbo.v_R_System.Name0 like''</v>
      </c>
    </row>
    <row r="2475" spans="2:10" x14ac:dyDescent="0.25">
      <c r="B2475" s="2" t="str">
        <f>_xlfn.IFNA(VLOOKUP(A2475,SQLReport!A:F,2,FALSE),IF(A2475="","","Not in SCCM"))</f>
        <v/>
      </c>
      <c r="C2475" s="2" t="b">
        <f>COUNTIF(SQLReport!A:A, A2475)&gt;1</f>
        <v>0</v>
      </c>
      <c r="D2475" s="5" t="str">
        <f>IF(B2475="No",VLOOKUP(A2475,SQLReport!A:F,4,FALSE),"")</f>
        <v/>
      </c>
      <c r="E2475" s="5" t="str">
        <f>_xlfn.IFNA(IF(VLOOKUP(A2475,NewCMDB!A:N,1,FALSE)="","No","Yes"),IF(A2475="","","No"))</f>
        <v/>
      </c>
      <c r="F2475" s="5" t="e">
        <f>VLOOKUP(A2475,LastLogonDate!A:D,2,FALSE)</f>
        <v>#N/A</v>
      </c>
      <c r="G2475" s="5" t="e">
        <f>VLOOKUP(A2475,LastLogonDate!A:D,3,FALSE)</f>
        <v>#N/A</v>
      </c>
      <c r="H2475" s="5" t="e">
        <f>VLOOKUP(A2475,LastLogonDate!A:D,4,FALSE)</f>
        <v>#N/A</v>
      </c>
      <c r="I2475" s="5" t="str">
        <f t="shared" si="77"/>
        <v/>
      </c>
      <c r="J2475" t="str">
        <f t="shared" si="76"/>
        <v>OR dbo.v_R_System.Name0 like''</v>
      </c>
    </row>
    <row r="2476" spans="2:10" x14ac:dyDescent="0.25">
      <c r="B2476" s="2" t="str">
        <f>_xlfn.IFNA(VLOOKUP(A2476,SQLReport!A:F,2,FALSE),IF(A2476="","","Not in SCCM"))</f>
        <v/>
      </c>
      <c r="C2476" s="2" t="b">
        <f>COUNTIF(SQLReport!A:A, A2476)&gt;1</f>
        <v>0</v>
      </c>
      <c r="D2476" s="5" t="str">
        <f>IF(B2476="No",VLOOKUP(A2476,SQLReport!A:F,4,FALSE),"")</f>
        <v/>
      </c>
      <c r="E2476" s="5" t="str">
        <f>_xlfn.IFNA(IF(VLOOKUP(A2476,NewCMDB!A:N,1,FALSE)="","No","Yes"),IF(A2476="","","No"))</f>
        <v/>
      </c>
      <c r="F2476" s="5" t="e">
        <f>VLOOKUP(A2476,LastLogonDate!A:D,2,FALSE)</f>
        <v>#N/A</v>
      </c>
      <c r="G2476" s="5" t="e">
        <f>VLOOKUP(A2476,LastLogonDate!A:D,3,FALSE)</f>
        <v>#N/A</v>
      </c>
      <c r="H2476" s="5" t="e">
        <f>VLOOKUP(A2476,LastLogonDate!A:D,4,FALSE)</f>
        <v>#N/A</v>
      </c>
      <c r="I2476" s="5" t="str">
        <f t="shared" si="77"/>
        <v/>
      </c>
      <c r="J2476" t="str">
        <f t="shared" si="76"/>
        <v>OR dbo.v_R_System.Name0 like''</v>
      </c>
    </row>
    <row r="2477" spans="2:10" x14ac:dyDescent="0.25">
      <c r="B2477" s="2" t="str">
        <f>_xlfn.IFNA(VLOOKUP(A2477,SQLReport!A:F,2,FALSE),IF(A2477="","","Not in SCCM"))</f>
        <v/>
      </c>
      <c r="C2477" s="2" t="b">
        <f>COUNTIF(SQLReport!A:A, A2477)&gt;1</f>
        <v>0</v>
      </c>
      <c r="D2477" s="5" t="str">
        <f>IF(B2477="No",VLOOKUP(A2477,SQLReport!A:F,4,FALSE),"")</f>
        <v/>
      </c>
      <c r="E2477" s="5" t="str">
        <f>_xlfn.IFNA(IF(VLOOKUP(A2477,NewCMDB!A:N,1,FALSE)="","No","Yes"),IF(A2477="","","No"))</f>
        <v/>
      </c>
      <c r="F2477" s="5" t="e">
        <f>VLOOKUP(A2477,LastLogonDate!A:D,2,FALSE)</f>
        <v>#N/A</v>
      </c>
      <c r="G2477" s="5" t="e">
        <f>VLOOKUP(A2477,LastLogonDate!A:D,3,FALSE)</f>
        <v>#N/A</v>
      </c>
      <c r="H2477" s="5" t="e">
        <f>VLOOKUP(A2477,LastLogonDate!A:D,4,FALSE)</f>
        <v>#N/A</v>
      </c>
      <c r="I2477" s="5" t="str">
        <f t="shared" si="77"/>
        <v/>
      </c>
      <c r="J2477" t="str">
        <f t="shared" si="76"/>
        <v>OR dbo.v_R_System.Name0 like''</v>
      </c>
    </row>
    <row r="2478" spans="2:10" x14ac:dyDescent="0.25">
      <c r="B2478" s="2" t="str">
        <f>_xlfn.IFNA(VLOOKUP(A2478,SQLReport!A:F,2,FALSE),IF(A2478="","","Not in SCCM"))</f>
        <v/>
      </c>
      <c r="C2478" s="2" t="b">
        <f>COUNTIF(SQLReport!A:A, A2478)&gt;1</f>
        <v>0</v>
      </c>
      <c r="D2478" s="5" t="str">
        <f>IF(B2478="No",VLOOKUP(A2478,SQLReport!A:F,4,FALSE),"")</f>
        <v/>
      </c>
      <c r="E2478" s="5" t="str">
        <f>_xlfn.IFNA(IF(VLOOKUP(A2478,NewCMDB!A:N,1,FALSE)="","No","Yes"),IF(A2478="","","No"))</f>
        <v/>
      </c>
      <c r="F2478" s="5" t="e">
        <f>VLOOKUP(A2478,LastLogonDate!A:D,2,FALSE)</f>
        <v>#N/A</v>
      </c>
      <c r="G2478" s="5" t="e">
        <f>VLOOKUP(A2478,LastLogonDate!A:D,3,FALSE)</f>
        <v>#N/A</v>
      </c>
      <c r="H2478" s="5" t="e">
        <f>VLOOKUP(A2478,LastLogonDate!A:D,4,FALSE)</f>
        <v>#N/A</v>
      </c>
      <c r="I2478" s="5" t="str">
        <f t="shared" si="77"/>
        <v/>
      </c>
      <c r="J2478" t="str">
        <f t="shared" si="76"/>
        <v>OR dbo.v_R_System.Name0 like''</v>
      </c>
    </row>
    <row r="2479" spans="2:10" x14ac:dyDescent="0.25">
      <c r="B2479" s="2" t="str">
        <f>_xlfn.IFNA(VLOOKUP(A2479,SQLReport!A:F,2,FALSE),IF(A2479="","","Not in SCCM"))</f>
        <v/>
      </c>
      <c r="C2479" s="2" t="b">
        <f>COUNTIF(SQLReport!A:A, A2479)&gt;1</f>
        <v>0</v>
      </c>
      <c r="D2479" s="5" t="str">
        <f>IF(B2479="No",VLOOKUP(A2479,SQLReport!A:F,4,FALSE),"")</f>
        <v/>
      </c>
      <c r="E2479" s="5" t="str">
        <f>_xlfn.IFNA(IF(VLOOKUP(A2479,NewCMDB!A:N,1,FALSE)="","No","Yes"),IF(A2479="","","No"))</f>
        <v/>
      </c>
      <c r="F2479" s="5" t="e">
        <f>VLOOKUP(A2479,LastLogonDate!A:D,2,FALSE)</f>
        <v>#N/A</v>
      </c>
      <c r="G2479" s="5" t="e">
        <f>VLOOKUP(A2479,LastLogonDate!A:D,3,FALSE)</f>
        <v>#N/A</v>
      </c>
      <c r="H2479" s="5" t="e">
        <f>VLOOKUP(A2479,LastLogonDate!A:D,4,FALSE)</f>
        <v>#N/A</v>
      </c>
      <c r="I2479" s="5" t="str">
        <f t="shared" si="77"/>
        <v/>
      </c>
      <c r="J2479" t="str">
        <f t="shared" si="76"/>
        <v>OR dbo.v_R_System.Name0 like''</v>
      </c>
    </row>
    <row r="2480" spans="2:10" x14ac:dyDescent="0.25">
      <c r="B2480" s="2" t="str">
        <f>_xlfn.IFNA(VLOOKUP(A2480,SQLReport!A:F,2,FALSE),IF(A2480="","","Not in SCCM"))</f>
        <v/>
      </c>
      <c r="C2480" s="2" t="b">
        <f>COUNTIF(SQLReport!A:A, A2480)&gt;1</f>
        <v>0</v>
      </c>
      <c r="D2480" s="5" t="str">
        <f>IF(B2480="No",VLOOKUP(A2480,SQLReport!A:F,4,FALSE),"")</f>
        <v/>
      </c>
      <c r="E2480" s="5" t="str">
        <f>_xlfn.IFNA(IF(VLOOKUP(A2480,NewCMDB!A:N,1,FALSE)="","No","Yes"),IF(A2480="","","No"))</f>
        <v/>
      </c>
      <c r="F2480" s="5" t="e">
        <f>VLOOKUP(A2480,LastLogonDate!A:D,2,FALSE)</f>
        <v>#N/A</v>
      </c>
      <c r="G2480" s="5" t="e">
        <f>VLOOKUP(A2480,LastLogonDate!A:D,3,FALSE)</f>
        <v>#N/A</v>
      </c>
      <c r="H2480" s="5" t="e">
        <f>VLOOKUP(A2480,LastLogonDate!A:D,4,FALSE)</f>
        <v>#N/A</v>
      </c>
      <c r="I2480" s="5" t="str">
        <f t="shared" si="77"/>
        <v/>
      </c>
      <c r="J2480" t="str">
        <f t="shared" si="76"/>
        <v>OR dbo.v_R_System.Name0 like''</v>
      </c>
    </row>
    <row r="2481" spans="2:10" x14ac:dyDescent="0.25">
      <c r="B2481" s="2" t="str">
        <f>_xlfn.IFNA(VLOOKUP(A2481,SQLReport!A:F,2,FALSE),IF(A2481="","","Not in SCCM"))</f>
        <v/>
      </c>
      <c r="C2481" s="2" t="b">
        <f>COUNTIF(SQLReport!A:A, A2481)&gt;1</f>
        <v>0</v>
      </c>
      <c r="D2481" s="5" t="str">
        <f>IF(B2481="No",VLOOKUP(A2481,SQLReport!A:F,4,FALSE),"")</f>
        <v/>
      </c>
      <c r="E2481" s="5" t="str">
        <f>_xlfn.IFNA(IF(VLOOKUP(A2481,NewCMDB!A:N,1,FALSE)="","No","Yes"),IF(A2481="","","No"))</f>
        <v/>
      </c>
      <c r="F2481" s="5" t="e">
        <f>VLOOKUP(A2481,LastLogonDate!A:D,2,FALSE)</f>
        <v>#N/A</v>
      </c>
      <c r="G2481" s="5" t="e">
        <f>VLOOKUP(A2481,LastLogonDate!A:D,3,FALSE)</f>
        <v>#N/A</v>
      </c>
      <c r="H2481" s="5" t="e">
        <f>VLOOKUP(A2481,LastLogonDate!A:D,4,FALSE)</f>
        <v>#N/A</v>
      </c>
      <c r="I2481" s="5" t="str">
        <f t="shared" si="77"/>
        <v/>
      </c>
      <c r="J2481" t="str">
        <f t="shared" si="76"/>
        <v>OR dbo.v_R_System.Name0 like''</v>
      </c>
    </row>
    <row r="2482" spans="2:10" x14ac:dyDescent="0.25">
      <c r="B2482" s="2" t="str">
        <f>_xlfn.IFNA(VLOOKUP(A2482,SQLReport!A:F,2,FALSE),IF(A2482="","","Not in SCCM"))</f>
        <v/>
      </c>
      <c r="C2482" s="2" t="b">
        <f>COUNTIF(SQLReport!A:A, A2482)&gt;1</f>
        <v>0</v>
      </c>
      <c r="D2482" s="5" t="str">
        <f>IF(B2482="No",VLOOKUP(A2482,SQLReport!A:F,4,FALSE),"")</f>
        <v/>
      </c>
      <c r="E2482" s="5" t="str">
        <f>_xlfn.IFNA(IF(VLOOKUP(A2482,NewCMDB!A:N,1,FALSE)="","No","Yes"),IF(A2482="","","No"))</f>
        <v/>
      </c>
      <c r="F2482" s="5" t="e">
        <f>VLOOKUP(A2482,LastLogonDate!A:D,2,FALSE)</f>
        <v>#N/A</v>
      </c>
      <c r="G2482" s="5" t="e">
        <f>VLOOKUP(A2482,LastLogonDate!A:D,3,FALSE)</f>
        <v>#N/A</v>
      </c>
      <c r="H2482" s="5" t="e">
        <f>VLOOKUP(A2482,LastLogonDate!A:D,4,FALSE)</f>
        <v>#N/A</v>
      </c>
      <c r="I2482" s="5" t="str">
        <f t="shared" si="77"/>
        <v/>
      </c>
      <c r="J2482" t="str">
        <f t="shared" si="76"/>
        <v>OR dbo.v_R_System.Name0 like''</v>
      </c>
    </row>
    <row r="2483" spans="2:10" x14ac:dyDescent="0.25">
      <c r="B2483" s="2" t="str">
        <f>_xlfn.IFNA(VLOOKUP(A2483,SQLReport!A:F,2,FALSE),IF(A2483="","","Not in SCCM"))</f>
        <v/>
      </c>
      <c r="C2483" s="2" t="b">
        <f>COUNTIF(SQLReport!A:A, A2483)&gt;1</f>
        <v>0</v>
      </c>
      <c r="D2483" s="5" t="str">
        <f>IF(B2483="No",VLOOKUP(A2483,SQLReport!A:F,4,FALSE),"")</f>
        <v/>
      </c>
      <c r="E2483" s="5" t="str">
        <f>_xlfn.IFNA(IF(VLOOKUP(A2483,NewCMDB!A:N,1,FALSE)="","No","Yes"),IF(A2483="","","No"))</f>
        <v/>
      </c>
      <c r="F2483" s="5" t="e">
        <f>VLOOKUP(A2483,LastLogonDate!A:D,2,FALSE)</f>
        <v>#N/A</v>
      </c>
      <c r="G2483" s="5" t="e">
        <f>VLOOKUP(A2483,LastLogonDate!A:D,3,FALSE)</f>
        <v>#N/A</v>
      </c>
      <c r="H2483" s="5" t="e">
        <f>VLOOKUP(A2483,LastLogonDate!A:D,4,FALSE)</f>
        <v>#N/A</v>
      </c>
      <c r="I2483" s="5" t="str">
        <f t="shared" si="77"/>
        <v/>
      </c>
      <c r="J2483" t="str">
        <f t="shared" si="76"/>
        <v>OR dbo.v_R_System.Name0 like''</v>
      </c>
    </row>
    <row r="2484" spans="2:10" x14ac:dyDescent="0.25">
      <c r="B2484" s="2" t="str">
        <f>_xlfn.IFNA(VLOOKUP(A2484,SQLReport!A:F,2,FALSE),IF(A2484="","","Not in SCCM"))</f>
        <v/>
      </c>
      <c r="C2484" s="2" t="b">
        <f>COUNTIF(SQLReport!A:A, A2484)&gt;1</f>
        <v>0</v>
      </c>
      <c r="D2484" s="5" t="str">
        <f>IF(B2484="No",VLOOKUP(A2484,SQLReport!A:F,4,FALSE),"")</f>
        <v/>
      </c>
      <c r="E2484" s="5" t="str">
        <f>_xlfn.IFNA(IF(VLOOKUP(A2484,NewCMDB!A:N,1,FALSE)="","No","Yes"),IF(A2484="","","No"))</f>
        <v/>
      </c>
      <c r="F2484" s="5" t="e">
        <f>VLOOKUP(A2484,LastLogonDate!A:D,2,FALSE)</f>
        <v>#N/A</v>
      </c>
      <c r="G2484" s="5" t="e">
        <f>VLOOKUP(A2484,LastLogonDate!A:D,3,FALSE)</f>
        <v>#N/A</v>
      </c>
      <c r="H2484" s="5" t="e">
        <f>VLOOKUP(A2484,LastLogonDate!A:D,4,FALSE)</f>
        <v>#N/A</v>
      </c>
      <c r="I2484" s="5" t="str">
        <f t="shared" si="77"/>
        <v/>
      </c>
      <c r="J2484" t="str">
        <f t="shared" si="76"/>
        <v>OR dbo.v_R_System.Name0 like''</v>
      </c>
    </row>
    <row r="2485" spans="2:10" x14ac:dyDescent="0.25">
      <c r="B2485" s="2" t="str">
        <f>_xlfn.IFNA(VLOOKUP(A2485,SQLReport!A:F,2,FALSE),IF(A2485="","","Not in SCCM"))</f>
        <v/>
      </c>
      <c r="C2485" s="2" t="b">
        <f>COUNTIF(SQLReport!A:A, A2485)&gt;1</f>
        <v>0</v>
      </c>
      <c r="D2485" s="5" t="str">
        <f>IF(B2485="No",VLOOKUP(A2485,SQLReport!A:F,4,FALSE),"")</f>
        <v/>
      </c>
      <c r="E2485" s="5" t="str">
        <f>_xlfn.IFNA(IF(VLOOKUP(A2485,NewCMDB!A:N,1,FALSE)="","No","Yes"),IF(A2485="","","No"))</f>
        <v/>
      </c>
      <c r="F2485" s="5" t="e">
        <f>VLOOKUP(A2485,LastLogonDate!A:D,2,FALSE)</f>
        <v>#N/A</v>
      </c>
      <c r="G2485" s="5" t="e">
        <f>VLOOKUP(A2485,LastLogonDate!A:D,3,FALSE)</f>
        <v>#N/A</v>
      </c>
      <c r="H2485" s="5" t="e">
        <f>VLOOKUP(A2485,LastLogonDate!A:D,4,FALSE)</f>
        <v>#N/A</v>
      </c>
      <c r="I2485" s="5" t="str">
        <f t="shared" si="77"/>
        <v/>
      </c>
      <c r="J2485" t="str">
        <f t="shared" si="76"/>
        <v>OR dbo.v_R_System.Name0 like''</v>
      </c>
    </row>
    <row r="2486" spans="2:10" x14ac:dyDescent="0.25">
      <c r="B2486" s="2" t="str">
        <f>_xlfn.IFNA(VLOOKUP(A2486,SQLReport!A:F,2,FALSE),IF(A2486="","","Not in SCCM"))</f>
        <v/>
      </c>
      <c r="C2486" s="2" t="b">
        <f>COUNTIF(SQLReport!A:A, A2486)&gt;1</f>
        <v>0</v>
      </c>
      <c r="D2486" s="5" t="str">
        <f>IF(B2486="No",VLOOKUP(A2486,SQLReport!A:F,4,FALSE),"")</f>
        <v/>
      </c>
      <c r="E2486" s="5" t="str">
        <f>_xlfn.IFNA(IF(VLOOKUP(A2486,NewCMDB!A:N,1,FALSE)="","No","Yes"),IF(A2486="","","No"))</f>
        <v/>
      </c>
      <c r="F2486" s="5" t="e">
        <f>VLOOKUP(A2486,LastLogonDate!A:D,2,FALSE)</f>
        <v>#N/A</v>
      </c>
      <c r="G2486" s="5" t="e">
        <f>VLOOKUP(A2486,LastLogonDate!A:D,3,FALSE)</f>
        <v>#N/A</v>
      </c>
      <c r="H2486" s="5" t="e">
        <f>VLOOKUP(A2486,LastLogonDate!A:D,4,FALSE)</f>
        <v>#N/A</v>
      </c>
      <c r="I2486" s="5" t="str">
        <f t="shared" si="77"/>
        <v/>
      </c>
      <c r="J2486" t="str">
        <f t="shared" si="76"/>
        <v>OR dbo.v_R_System.Name0 like''</v>
      </c>
    </row>
    <row r="2487" spans="2:10" x14ac:dyDescent="0.25">
      <c r="B2487" s="2" t="str">
        <f>_xlfn.IFNA(VLOOKUP(A2487,SQLReport!A:F,2,FALSE),IF(A2487="","","Not in SCCM"))</f>
        <v/>
      </c>
      <c r="C2487" s="2" t="b">
        <f>COUNTIF(SQLReport!A:A, A2487)&gt;1</f>
        <v>0</v>
      </c>
      <c r="D2487" s="5" t="str">
        <f>IF(B2487="No",VLOOKUP(A2487,SQLReport!A:F,4,FALSE),"")</f>
        <v/>
      </c>
      <c r="E2487" s="5" t="str">
        <f>_xlfn.IFNA(IF(VLOOKUP(A2487,NewCMDB!A:N,1,FALSE)="","No","Yes"),IF(A2487="","","No"))</f>
        <v/>
      </c>
      <c r="F2487" s="5" t="e">
        <f>VLOOKUP(A2487,LastLogonDate!A:D,2,FALSE)</f>
        <v>#N/A</v>
      </c>
      <c r="G2487" s="5" t="e">
        <f>VLOOKUP(A2487,LastLogonDate!A:D,3,FALSE)</f>
        <v>#N/A</v>
      </c>
      <c r="H2487" s="5" t="e">
        <f>VLOOKUP(A2487,LastLogonDate!A:D,4,FALSE)</f>
        <v>#N/A</v>
      </c>
      <c r="I2487" s="5" t="str">
        <f t="shared" si="77"/>
        <v/>
      </c>
      <c r="J2487" t="str">
        <f t="shared" si="76"/>
        <v>OR dbo.v_R_System.Name0 like''</v>
      </c>
    </row>
    <row r="2488" spans="2:10" x14ac:dyDescent="0.25">
      <c r="B2488" s="2" t="str">
        <f>_xlfn.IFNA(VLOOKUP(A2488,SQLReport!A:F,2,FALSE),IF(A2488="","","Not in SCCM"))</f>
        <v/>
      </c>
      <c r="C2488" s="2" t="b">
        <f>COUNTIF(SQLReport!A:A, A2488)&gt;1</f>
        <v>0</v>
      </c>
      <c r="D2488" s="5" t="str">
        <f>IF(B2488="No",VLOOKUP(A2488,SQLReport!A:F,4,FALSE),"")</f>
        <v/>
      </c>
      <c r="E2488" s="5" t="str">
        <f>_xlfn.IFNA(IF(VLOOKUP(A2488,NewCMDB!A:N,1,FALSE)="","No","Yes"),IF(A2488="","","No"))</f>
        <v/>
      </c>
      <c r="F2488" s="5" t="e">
        <f>VLOOKUP(A2488,LastLogonDate!A:D,2,FALSE)</f>
        <v>#N/A</v>
      </c>
      <c r="G2488" s="5" t="e">
        <f>VLOOKUP(A2488,LastLogonDate!A:D,3,FALSE)</f>
        <v>#N/A</v>
      </c>
      <c r="H2488" s="5" t="e">
        <f>VLOOKUP(A2488,LastLogonDate!A:D,4,FALSE)</f>
        <v>#N/A</v>
      </c>
      <c r="I2488" s="5" t="str">
        <f t="shared" si="77"/>
        <v/>
      </c>
      <c r="J2488" t="str">
        <f t="shared" si="76"/>
        <v>OR dbo.v_R_System.Name0 like''</v>
      </c>
    </row>
    <row r="2489" spans="2:10" x14ac:dyDescent="0.25">
      <c r="B2489" s="2" t="str">
        <f>_xlfn.IFNA(VLOOKUP(A2489,SQLReport!A:F,2,FALSE),IF(A2489="","","Not in SCCM"))</f>
        <v/>
      </c>
      <c r="C2489" s="2" t="b">
        <f>COUNTIF(SQLReport!A:A, A2489)&gt;1</f>
        <v>0</v>
      </c>
      <c r="D2489" s="5" t="str">
        <f>IF(B2489="No",VLOOKUP(A2489,SQLReport!A:F,4,FALSE),"")</f>
        <v/>
      </c>
      <c r="E2489" s="5" t="str">
        <f>_xlfn.IFNA(IF(VLOOKUP(A2489,NewCMDB!A:N,1,FALSE)="","No","Yes"),IF(A2489="","","No"))</f>
        <v/>
      </c>
      <c r="F2489" s="5" t="e">
        <f>VLOOKUP(A2489,LastLogonDate!A:D,2,FALSE)</f>
        <v>#N/A</v>
      </c>
      <c r="G2489" s="5" t="e">
        <f>VLOOKUP(A2489,LastLogonDate!A:D,3,FALSE)</f>
        <v>#N/A</v>
      </c>
      <c r="H2489" s="5" t="e">
        <f>VLOOKUP(A2489,LastLogonDate!A:D,4,FALSE)</f>
        <v>#N/A</v>
      </c>
      <c r="I2489" s="5" t="str">
        <f t="shared" si="77"/>
        <v/>
      </c>
      <c r="J2489" t="str">
        <f t="shared" si="76"/>
        <v>OR dbo.v_R_System.Name0 like''</v>
      </c>
    </row>
    <row r="2490" spans="2:10" x14ac:dyDescent="0.25">
      <c r="B2490" s="2" t="str">
        <f>_xlfn.IFNA(VLOOKUP(A2490,SQLReport!A:F,2,FALSE),IF(A2490="","","Not in SCCM"))</f>
        <v/>
      </c>
      <c r="C2490" s="2" t="b">
        <f>COUNTIF(SQLReport!A:A, A2490)&gt;1</f>
        <v>0</v>
      </c>
      <c r="D2490" s="5" t="str">
        <f>IF(B2490="No",VLOOKUP(A2490,SQLReport!A:F,4,FALSE),"")</f>
        <v/>
      </c>
      <c r="E2490" s="5" t="str">
        <f>_xlfn.IFNA(IF(VLOOKUP(A2490,NewCMDB!A:N,1,FALSE)="","No","Yes"),IF(A2490="","","No"))</f>
        <v/>
      </c>
      <c r="F2490" s="5" t="e">
        <f>VLOOKUP(A2490,LastLogonDate!A:D,2,FALSE)</f>
        <v>#N/A</v>
      </c>
      <c r="G2490" s="5" t="e">
        <f>VLOOKUP(A2490,LastLogonDate!A:D,3,FALSE)</f>
        <v>#N/A</v>
      </c>
      <c r="H2490" s="5" t="e">
        <f>VLOOKUP(A2490,LastLogonDate!A:D,4,FALSE)</f>
        <v>#N/A</v>
      </c>
      <c r="I2490" s="5" t="str">
        <f t="shared" si="77"/>
        <v/>
      </c>
      <c r="J2490" t="str">
        <f t="shared" si="76"/>
        <v>OR dbo.v_R_System.Name0 like''</v>
      </c>
    </row>
    <row r="2491" spans="2:10" x14ac:dyDescent="0.25">
      <c r="B2491" s="2" t="str">
        <f>_xlfn.IFNA(VLOOKUP(A2491,SQLReport!A:F,2,FALSE),IF(A2491="","","Not in SCCM"))</f>
        <v/>
      </c>
      <c r="C2491" s="2" t="b">
        <f>COUNTIF(SQLReport!A:A, A2491)&gt;1</f>
        <v>0</v>
      </c>
      <c r="D2491" s="5" t="str">
        <f>IF(B2491="No",VLOOKUP(A2491,SQLReport!A:F,4,FALSE),"")</f>
        <v/>
      </c>
      <c r="E2491" s="5" t="str">
        <f>_xlfn.IFNA(IF(VLOOKUP(A2491,NewCMDB!A:N,1,FALSE)="","No","Yes"),IF(A2491="","","No"))</f>
        <v/>
      </c>
      <c r="F2491" s="5" t="e">
        <f>VLOOKUP(A2491,LastLogonDate!A:D,2,FALSE)</f>
        <v>#N/A</v>
      </c>
      <c r="G2491" s="5" t="e">
        <f>VLOOKUP(A2491,LastLogonDate!A:D,3,FALSE)</f>
        <v>#N/A</v>
      </c>
      <c r="H2491" s="5" t="e">
        <f>VLOOKUP(A2491,LastLogonDate!A:D,4,FALSE)</f>
        <v>#N/A</v>
      </c>
      <c r="I2491" s="5" t="str">
        <f t="shared" si="77"/>
        <v/>
      </c>
      <c r="J2491" t="str">
        <f t="shared" si="76"/>
        <v>OR dbo.v_R_System.Name0 like''</v>
      </c>
    </row>
    <row r="2492" spans="2:10" x14ac:dyDescent="0.25">
      <c r="B2492" s="2" t="str">
        <f>_xlfn.IFNA(VLOOKUP(A2492,SQLReport!A:F,2,FALSE),IF(A2492="","","Not in SCCM"))</f>
        <v/>
      </c>
      <c r="C2492" s="2" t="b">
        <f>COUNTIF(SQLReport!A:A, A2492)&gt;1</f>
        <v>0</v>
      </c>
      <c r="D2492" s="5" t="str">
        <f>IF(B2492="No",VLOOKUP(A2492,SQLReport!A:F,4,FALSE),"")</f>
        <v/>
      </c>
      <c r="E2492" s="5" t="str">
        <f>_xlfn.IFNA(IF(VLOOKUP(A2492,NewCMDB!A:N,1,FALSE)="","No","Yes"),IF(A2492="","","No"))</f>
        <v/>
      </c>
      <c r="F2492" s="5" t="e">
        <f>VLOOKUP(A2492,LastLogonDate!A:D,2,FALSE)</f>
        <v>#N/A</v>
      </c>
      <c r="G2492" s="5" t="e">
        <f>VLOOKUP(A2492,LastLogonDate!A:D,3,FALSE)</f>
        <v>#N/A</v>
      </c>
      <c r="H2492" s="5" t="e">
        <f>VLOOKUP(A2492,LastLogonDate!A:D,4,FALSE)</f>
        <v>#N/A</v>
      </c>
      <c r="I2492" s="5" t="str">
        <f t="shared" si="77"/>
        <v/>
      </c>
      <c r="J2492" t="str">
        <f t="shared" si="76"/>
        <v>OR dbo.v_R_System.Name0 like''</v>
      </c>
    </row>
    <row r="2493" spans="2:10" x14ac:dyDescent="0.25">
      <c r="B2493" s="2" t="str">
        <f>_xlfn.IFNA(VLOOKUP(A2493,SQLReport!A:F,2,FALSE),IF(A2493="","","Not in SCCM"))</f>
        <v/>
      </c>
      <c r="C2493" s="2" t="b">
        <f>COUNTIF(SQLReport!A:A, A2493)&gt;1</f>
        <v>0</v>
      </c>
      <c r="D2493" s="5" t="str">
        <f>IF(B2493="No",VLOOKUP(A2493,SQLReport!A:F,4,FALSE),"")</f>
        <v/>
      </c>
      <c r="E2493" s="5" t="str">
        <f>_xlfn.IFNA(IF(VLOOKUP(A2493,NewCMDB!A:N,1,FALSE)="","No","Yes"),IF(A2493="","","No"))</f>
        <v/>
      </c>
      <c r="F2493" s="5" t="e">
        <f>VLOOKUP(A2493,LastLogonDate!A:D,2,FALSE)</f>
        <v>#N/A</v>
      </c>
      <c r="G2493" s="5" t="e">
        <f>VLOOKUP(A2493,LastLogonDate!A:D,3,FALSE)</f>
        <v>#N/A</v>
      </c>
      <c r="H2493" s="5" t="e">
        <f>VLOOKUP(A2493,LastLogonDate!A:D,4,FALSE)</f>
        <v>#N/A</v>
      </c>
      <c r="I2493" s="5" t="str">
        <f t="shared" si="77"/>
        <v/>
      </c>
      <c r="J2493" t="str">
        <f t="shared" si="76"/>
        <v>OR dbo.v_R_System.Name0 like''</v>
      </c>
    </row>
    <row r="2494" spans="2:10" x14ac:dyDescent="0.25">
      <c r="B2494" s="2" t="str">
        <f>_xlfn.IFNA(VLOOKUP(A2494,SQLReport!A:F,2,FALSE),IF(A2494="","","Not in SCCM"))</f>
        <v/>
      </c>
      <c r="C2494" s="2" t="b">
        <f>COUNTIF(SQLReport!A:A, A2494)&gt;1</f>
        <v>0</v>
      </c>
      <c r="D2494" s="5" t="str">
        <f>IF(B2494="No",VLOOKUP(A2494,SQLReport!A:F,4,FALSE),"")</f>
        <v/>
      </c>
      <c r="E2494" s="5" t="str">
        <f>_xlfn.IFNA(IF(VLOOKUP(A2494,NewCMDB!A:N,1,FALSE)="","No","Yes"),IF(A2494="","","No"))</f>
        <v/>
      </c>
      <c r="F2494" s="5" t="e">
        <f>VLOOKUP(A2494,LastLogonDate!A:D,2,FALSE)</f>
        <v>#N/A</v>
      </c>
      <c r="G2494" s="5" t="e">
        <f>VLOOKUP(A2494,LastLogonDate!A:D,3,FALSE)</f>
        <v>#N/A</v>
      </c>
      <c r="H2494" s="5" t="e">
        <f>VLOOKUP(A2494,LastLogonDate!A:D,4,FALSE)</f>
        <v>#N/A</v>
      </c>
      <c r="I2494" s="5" t="str">
        <f t="shared" si="77"/>
        <v/>
      </c>
      <c r="J2494" t="str">
        <f t="shared" si="76"/>
        <v>OR dbo.v_R_System.Name0 like''</v>
      </c>
    </row>
    <row r="2495" spans="2:10" x14ac:dyDescent="0.25">
      <c r="B2495" s="2" t="str">
        <f>_xlfn.IFNA(VLOOKUP(A2495,SQLReport!A:F,2,FALSE),IF(A2495="","","Not in SCCM"))</f>
        <v/>
      </c>
      <c r="C2495" s="2" t="b">
        <f>COUNTIF(SQLReport!A:A, A2495)&gt;1</f>
        <v>0</v>
      </c>
      <c r="D2495" s="5" t="str">
        <f>IF(B2495="No",VLOOKUP(A2495,SQLReport!A:F,4,FALSE),"")</f>
        <v/>
      </c>
      <c r="E2495" s="5" t="str">
        <f>_xlfn.IFNA(IF(VLOOKUP(A2495,NewCMDB!A:N,1,FALSE)="","No","Yes"),IF(A2495="","","No"))</f>
        <v/>
      </c>
      <c r="F2495" s="5" t="e">
        <f>VLOOKUP(A2495,LastLogonDate!A:D,2,FALSE)</f>
        <v>#N/A</v>
      </c>
      <c r="G2495" s="5" t="e">
        <f>VLOOKUP(A2495,LastLogonDate!A:D,3,FALSE)</f>
        <v>#N/A</v>
      </c>
      <c r="H2495" s="5" t="e">
        <f>VLOOKUP(A2495,LastLogonDate!A:D,4,FALSE)</f>
        <v>#N/A</v>
      </c>
      <c r="I2495" s="5" t="str">
        <f t="shared" si="77"/>
        <v/>
      </c>
      <c r="J2495" t="str">
        <f t="shared" si="76"/>
        <v>OR dbo.v_R_System.Name0 like''</v>
      </c>
    </row>
    <row r="2496" spans="2:10" x14ac:dyDescent="0.25">
      <c r="B2496" s="2" t="str">
        <f>_xlfn.IFNA(VLOOKUP(A2496,SQLReport!A:F,2,FALSE),IF(A2496="","","Not in SCCM"))</f>
        <v/>
      </c>
      <c r="C2496" s="2" t="b">
        <f>COUNTIF(SQLReport!A:A, A2496)&gt;1</f>
        <v>0</v>
      </c>
      <c r="D2496" s="5" t="str">
        <f>IF(B2496="No",VLOOKUP(A2496,SQLReport!A:F,4,FALSE),"")</f>
        <v/>
      </c>
      <c r="E2496" s="5" t="str">
        <f>_xlfn.IFNA(IF(VLOOKUP(A2496,NewCMDB!A:N,1,FALSE)="","No","Yes"),IF(A2496="","","No"))</f>
        <v/>
      </c>
      <c r="F2496" s="5" t="e">
        <f>VLOOKUP(A2496,LastLogonDate!A:D,2,FALSE)</f>
        <v>#N/A</v>
      </c>
      <c r="G2496" s="5" t="e">
        <f>VLOOKUP(A2496,LastLogonDate!A:D,3,FALSE)</f>
        <v>#N/A</v>
      </c>
      <c r="H2496" s="5" t="e">
        <f>VLOOKUP(A2496,LastLogonDate!A:D,4,FALSE)</f>
        <v>#N/A</v>
      </c>
      <c r="I2496" s="5" t="str">
        <f t="shared" si="77"/>
        <v/>
      </c>
      <c r="J2496" t="str">
        <f t="shared" si="76"/>
        <v>OR dbo.v_R_System.Name0 like''</v>
      </c>
    </row>
    <row r="2497" spans="2:10" x14ac:dyDescent="0.25">
      <c r="B2497" s="2" t="str">
        <f>_xlfn.IFNA(VLOOKUP(A2497,SQLReport!A:F,2,FALSE),IF(A2497="","","Not in SCCM"))</f>
        <v/>
      </c>
      <c r="C2497" s="2" t="b">
        <f>COUNTIF(SQLReport!A:A, A2497)&gt;1</f>
        <v>0</v>
      </c>
      <c r="D2497" s="5" t="str">
        <f>IF(B2497="No",VLOOKUP(A2497,SQLReport!A:F,4,FALSE),"")</f>
        <v/>
      </c>
      <c r="E2497" s="5" t="str">
        <f>_xlfn.IFNA(IF(VLOOKUP(A2497,NewCMDB!A:N,1,FALSE)="","No","Yes"),IF(A2497="","","No"))</f>
        <v/>
      </c>
      <c r="F2497" s="5" t="e">
        <f>VLOOKUP(A2497,LastLogonDate!A:D,2,FALSE)</f>
        <v>#N/A</v>
      </c>
      <c r="G2497" s="5" t="e">
        <f>VLOOKUP(A2497,LastLogonDate!A:D,3,FALSE)</f>
        <v>#N/A</v>
      </c>
      <c r="H2497" s="5" t="e">
        <f>VLOOKUP(A2497,LastLogonDate!A:D,4,FALSE)</f>
        <v>#N/A</v>
      </c>
      <c r="I2497" s="5" t="str">
        <f t="shared" si="77"/>
        <v/>
      </c>
      <c r="J2497" t="str">
        <f t="shared" si="76"/>
        <v>OR dbo.v_R_System.Name0 like''</v>
      </c>
    </row>
    <row r="2498" spans="2:10" x14ac:dyDescent="0.25">
      <c r="B2498" s="2" t="str">
        <f>_xlfn.IFNA(VLOOKUP(A2498,SQLReport!A:F,2,FALSE),IF(A2498="","","Not in SCCM"))</f>
        <v/>
      </c>
      <c r="C2498" s="2" t="b">
        <f>COUNTIF(SQLReport!A:A, A2498)&gt;1</f>
        <v>0</v>
      </c>
      <c r="D2498" s="5" t="str">
        <f>IF(B2498="No",VLOOKUP(A2498,SQLReport!A:F,4,FALSE),"")</f>
        <v/>
      </c>
      <c r="E2498" s="5" t="str">
        <f>_xlfn.IFNA(IF(VLOOKUP(A2498,NewCMDB!A:N,1,FALSE)="","No","Yes"),IF(A2498="","","No"))</f>
        <v/>
      </c>
      <c r="F2498" s="5" t="e">
        <f>VLOOKUP(A2498,LastLogonDate!A:D,2,FALSE)</f>
        <v>#N/A</v>
      </c>
      <c r="G2498" s="5" t="e">
        <f>VLOOKUP(A2498,LastLogonDate!A:D,3,FALSE)</f>
        <v>#N/A</v>
      </c>
      <c r="H2498" s="5" t="e">
        <f>VLOOKUP(A2498,LastLogonDate!A:D,4,FALSE)</f>
        <v>#N/A</v>
      </c>
      <c r="I2498" s="5" t="str">
        <f t="shared" si="77"/>
        <v/>
      </c>
      <c r="J2498" t="str">
        <f t="shared" ref="J2498:J2561" si="78">"OR dbo.v_R_System.Name0 like'"&amp;A2498&amp;"'"</f>
        <v>OR dbo.v_R_System.Name0 like''</v>
      </c>
    </row>
    <row r="2499" spans="2:10" x14ac:dyDescent="0.25">
      <c r="B2499" s="2" t="str">
        <f>_xlfn.IFNA(VLOOKUP(A2499,SQLReport!A:F,2,FALSE),IF(A2499="","","Not in SCCM"))</f>
        <v/>
      </c>
      <c r="C2499" s="2" t="b">
        <f>COUNTIF(SQLReport!A:A, A2499)&gt;1</f>
        <v>0</v>
      </c>
      <c r="D2499" s="5" t="str">
        <f>IF(B2499="No",VLOOKUP(A2499,SQLReport!A:F,4,FALSE),"")</f>
        <v/>
      </c>
      <c r="E2499" s="5" t="str">
        <f>_xlfn.IFNA(IF(VLOOKUP(A2499,NewCMDB!A:N,1,FALSE)="","No","Yes"),IF(A2499="","","No"))</f>
        <v/>
      </c>
      <c r="F2499" s="5" t="e">
        <f>VLOOKUP(A2499,LastLogonDate!A:D,2,FALSE)</f>
        <v>#N/A</v>
      </c>
      <c r="G2499" s="5" t="e">
        <f>VLOOKUP(A2499,LastLogonDate!A:D,3,FALSE)</f>
        <v>#N/A</v>
      </c>
      <c r="H2499" s="5" t="e">
        <f>VLOOKUP(A2499,LastLogonDate!A:D,4,FALSE)</f>
        <v>#N/A</v>
      </c>
      <c r="I2499" s="5" t="str">
        <f t="shared" ref="I2499:I2562" si="79">IF(C2499=TRUE,"Duplicate - SD to Delete",
    IF(B2499="No",("No Client - Creation Date "&amp;TEXT(D2499,"dd/mm/yyyy")),
        IF(B2499="Not In SCCM",B2499,
            IF(E2499="Yes","Now In CMDB",
                IF(AND(B2499="Yes",E2499="No"),"Broken Client / Communications Issue",
                    IF(B2499="",B2499,"#Manual Response")
                )
            )
        )
    )
)</f>
        <v/>
      </c>
      <c r="J2499" t="str">
        <f t="shared" si="78"/>
        <v>OR dbo.v_R_System.Name0 like''</v>
      </c>
    </row>
    <row r="2500" spans="2:10" x14ac:dyDescent="0.25">
      <c r="B2500" s="2" t="str">
        <f>_xlfn.IFNA(VLOOKUP(A2500,SQLReport!A:F,2,FALSE),IF(A2500="","","Not in SCCM"))</f>
        <v/>
      </c>
      <c r="C2500" s="2" t="b">
        <f>COUNTIF(SQLReport!A:A, A2500)&gt;1</f>
        <v>0</v>
      </c>
      <c r="D2500" s="5" t="str">
        <f>IF(B2500="No",VLOOKUP(A2500,SQLReport!A:F,4,FALSE),"")</f>
        <v/>
      </c>
      <c r="E2500" s="5" t="str">
        <f>_xlfn.IFNA(IF(VLOOKUP(A2500,NewCMDB!A:N,1,FALSE)="","No","Yes"),IF(A2500="","","No"))</f>
        <v/>
      </c>
      <c r="F2500" s="5" t="e">
        <f>VLOOKUP(A2500,LastLogonDate!A:D,2,FALSE)</f>
        <v>#N/A</v>
      </c>
      <c r="G2500" s="5" t="e">
        <f>VLOOKUP(A2500,LastLogonDate!A:D,3,FALSE)</f>
        <v>#N/A</v>
      </c>
      <c r="H2500" s="5" t="e">
        <f>VLOOKUP(A2500,LastLogonDate!A:D,4,FALSE)</f>
        <v>#N/A</v>
      </c>
      <c r="I2500" s="5" t="str">
        <f t="shared" si="79"/>
        <v/>
      </c>
      <c r="J2500" t="str">
        <f t="shared" si="78"/>
        <v>OR dbo.v_R_System.Name0 like''</v>
      </c>
    </row>
    <row r="2501" spans="2:10" x14ac:dyDescent="0.25">
      <c r="B2501" s="2" t="str">
        <f>_xlfn.IFNA(VLOOKUP(A2501,SQLReport!A:F,2,FALSE),IF(A2501="","","Not in SCCM"))</f>
        <v/>
      </c>
      <c r="C2501" s="2" t="b">
        <f>COUNTIF(SQLReport!A:A, A2501)&gt;1</f>
        <v>0</v>
      </c>
      <c r="D2501" s="5" t="str">
        <f>IF(B2501="No",VLOOKUP(A2501,SQLReport!A:F,4,FALSE),"")</f>
        <v/>
      </c>
      <c r="E2501" s="5" t="str">
        <f>_xlfn.IFNA(IF(VLOOKUP(A2501,NewCMDB!A:N,1,FALSE)="","No","Yes"),IF(A2501="","","No"))</f>
        <v/>
      </c>
      <c r="F2501" s="5" t="e">
        <f>VLOOKUP(A2501,LastLogonDate!A:D,2,FALSE)</f>
        <v>#N/A</v>
      </c>
      <c r="G2501" s="5" t="e">
        <f>VLOOKUP(A2501,LastLogonDate!A:D,3,FALSE)</f>
        <v>#N/A</v>
      </c>
      <c r="H2501" s="5" t="e">
        <f>VLOOKUP(A2501,LastLogonDate!A:D,4,FALSE)</f>
        <v>#N/A</v>
      </c>
      <c r="I2501" s="5" t="str">
        <f t="shared" si="79"/>
        <v/>
      </c>
      <c r="J2501" t="str">
        <f t="shared" si="78"/>
        <v>OR dbo.v_R_System.Name0 like''</v>
      </c>
    </row>
    <row r="2502" spans="2:10" x14ac:dyDescent="0.25">
      <c r="B2502" s="2" t="str">
        <f>_xlfn.IFNA(VLOOKUP(A2502,SQLReport!A:F,2,FALSE),IF(A2502="","","Not in SCCM"))</f>
        <v/>
      </c>
      <c r="C2502" s="2" t="b">
        <f>COUNTIF(SQLReport!A:A, A2502)&gt;1</f>
        <v>0</v>
      </c>
      <c r="D2502" s="5" t="str">
        <f>IF(B2502="No",VLOOKUP(A2502,SQLReport!A:F,4,FALSE),"")</f>
        <v/>
      </c>
      <c r="E2502" s="5" t="str">
        <f>_xlfn.IFNA(IF(VLOOKUP(A2502,NewCMDB!A:N,1,FALSE)="","No","Yes"),IF(A2502="","","No"))</f>
        <v/>
      </c>
      <c r="F2502" s="5" t="e">
        <f>VLOOKUP(A2502,LastLogonDate!A:D,2,FALSE)</f>
        <v>#N/A</v>
      </c>
      <c r="G2502" s="5" t="e">
        <f>VLOOKUP(A2502,LastLogonDate!A:D,3,FALSE)</f>
        <v>#N/A</v>
      </c>
      <c r="H2502" s="5" t="e">
        <f>VLOOKUP(A2502,LastLogonDate!A:D,4,FALSE)</f>
        <v>#N/A</v>
      </c>
      <c r="I2502" s="5" t="str">
        <f t="shared" si="79"/>
        <v/>
      </c>
      <c r="J2502" t="str">
        <f t="shared" si="78"/>
        <v>OR dbo.v_R_System.Name0 like''</v>
      </c>
    </row>
    <row r="2503" spans="2:10" x14ac:dyDescent="0.25">
      <c r="B2503" s="2" t="str">
        <f>_xlfn.IFNA(VLOOKUP(A2503,SQLReport!A:F,2,FALSE),IF(A2503="","","Not in SCCM"))</f>
        <v/>
      </c>
      <c r="C2503" s="2" t="b">
        <f>COUNTIF(SQLReport!A:A, A2503)&gt;1</f>
        <v>0</v>
      </c>
      <c r="D2503" s="5" t="str">
        <f>IF(B2503="No",VLOOKUP(A2503,SQLReport!A:F,4,FALSE),"")</f>
        <v/>
      </c>
      <c r="E2503" s="5" t="str">
        <f>_xlfn.IFNA(IF(VLOOKUP(A2503,NewCMDB!A:N,1,FALSE)="","No","Yes"),IF(A2503="","","No"))</f>
        <v/>
      </c>
      <c r="F2503" s="5" t="e">
        <f>VLOOKUP(A2503,LastLogonDate!A:D,2,FALSE)</f>
        <v>#N/A</v>
      </c>
      <c r="G2503" s="5" t="e">
        <f>VLOOKUP(A2503,LastLogonDate!A:D,3,FALSE)</f>
        <v>#N/A</v>
      </c>
      <c r="H2503" s="5" t="e">
        <f>VLOOKUP(A2503,LastLogonDate!A:D,4,FALSE)</f>
        <v>#N/A</v>
      </c>
      <c r="I2503" s="5" t="str">
        <f t="shared" si="79"/>
        <v/>
      </c>
      <c r="J2503" t="str">
        <f t="shared" si="78"/>
        <v>OR dbo.v_R_System.Name0 like''</v>
      </c>
    </row>
    <row r="2504" spans="2:10" x14ac:dyDescent="0.25">
      <c r="B2504" s="2" t="str">
        <f>_xlfn.IFNA(VLOOKUP(A2504,SQLReport!A:F,2,FALSE),IF(A2504="","","Not in SCCM"))</f>
        <v/>
      </c>
      <c r="C2504" s="2" t="b">
        <f>COUNTIF(SQLReport!A:A, A2504)&gt;1</f>
        <v>0</v>
      </c>
      <c r="D2504" s="5" t="str">
        <f>IF(B2504="No",VLOOKUP(A2504,SQLReport!A:F,4,FALSE),"")</f>
        <v/>
      </c>
      <c r="E2504" s="5" t="str">
        <f>_xlfn.IFNA(IF(VLOOKUP(A2504,NewCMDB!A:N,1,FALSE)="","No","Yes"),IF(A2504="","","No"))</f>
        <v/>
      </c>
      <c r="F2504" s="5" t="e">
        <f>VLOOKUP(A2504,LastLogonDate!A:D,2,FALSE)</f>
        <v>#N/A</v>
      </c>
      <c r="G2504" s="5" t="e">
        <f>VLOOKUP(A2504,LastLogonDate!A:D,3,FALSE)</f>
        <v>#N/A</v>
      </c>
      <c r="H2504" s="5" t="e">
        <f>VLOOKUP(A2504,LastLogonDate!A:D,4,FALSE)</f>
        <v>#N/A</v>
      </c>
      <c r="I2504" s="5" t="str">
        <f t="shared" si="79"/>
        <v/>
      </c>
      <c r="J2504" t="str">
        <f t="shared" si="78"/>
        <v>OR dbo.v_R_System.Name0 like''</v>
      </c>
    </row>
    <row r="2505" spans="2:10" x14ac:dyDescent="0.25">
      <c r="B2505" s="2" t="str">
        <f>_xlfn.IFNA(VLOOKUP(A2505,SQLReport!A:F,2,FALSE),IF(A2505="","","Not in SCCM"))</f>
        <v/>
      </c>
      <c r="C2505" s="2" t="b">
        <f>COUNTIF(SQLReport!A:A, A2505)&gt;1</f>
        <v>0</v>
      </c>
      <c r="D2505" s="5" t="str">
        <f>IF(B2505="No",VLOOKUP(A2505,SQLReport!A:F,4,FALSE),"")</f>
        <v/>
      </c>
      <c r="E2505" s="5" t="str">
        <f>_xlfn.IFNA(IF(VLOOKUP(A2505,NewCMDB!A:N,1,FALSE)="","No","Yes"),IF(A2505="","","No"))</f>
        <v/>
      </c>
      <c r="F2505" s="5" t="e">
        <f>VLOOKUP(A2505,LastLogonDate!A:D,2,FALSE)</f>
        <v>#N/A</v>
      </c>
      <c r="G2505" s="5" t="e">
        <f>VLOOKUP(A2505,LastLogonDate!A:D,3,FALSE)</f>
        <v>#N/A</v>
      </c>
      <c r="H2505" s="5" t="e">
        <f>VLOOKUP(A2505,LastLogonDate!A:D,4,FALSE)</f>
        <v>#N/A</v>
      </c>
      <c r="I2505" s="5" t="str">
        <f t="shared" si="79"/>
        <v/>
      </c>
      <c r="J2505" t="str">
        <f t="shared" si="78"/>
        <v>OR dbo.v_R_System.Name0 like''</v>
      </c>
    </row>
    <row r="2506" spans="2:10" x14ac:dyDescent="0.25">
      <c r="B2506" s="2" t="str">
        <f>_xlfn.IFNA(VLOOKUP(A2506,SQLReport!A:F,2,FALSE),IF(A2506="","","Not in SCCM"))</f>
        <v/>
      </c>
      <c r="C2506" s="2" t="b">
        <f>COUNTIF(SQLReport!A:A, A2506)&gt;1</f>
        <v>0</v>
      </c>
      <c r="D2506" s="5" t="str">
        <f>IF(B2506="No",VLOOKUP(A2506,SQLReport!A:F,4,FALSE),"")</f>
        <v/>
      </c>
      <c r="E2506" s="5" t="str">
        <f>_xlfn.IFNA(IF(VLOOKUP(A2506,NewCMDB!A:N,1,FALSE)="","No","Yes"),IF(A2506="","","No"))</f>
        <v/>
      </c>
      <c r="F2506" s="5" t="e">
        <f>VLOOKUP(A2506,LastLogonDate!A:D,2,FALSE)</f>
        <v>#N/A</v>
      </c>
      <c r="G2506" s="5" t="e">
        <f>VLOOKUP(A2506,LastLogonDate!A:D,3,FALSE)</f>
        <v>#N/A</v>
      </c>
      <c r="H2506" s="5" t="e">
        <f>VLOOKUP(A2506,LastLogonDate!A:D,4,FALSE)</f>
        <v>#N/A</v>
      </c>
      <c r="I2506" s="5" t="str">
        <f t="shared" si="79"/>
        <v/>
      </c>
      <c r="J2506" t="str">
        <f t="shared" si="78"/>
        <v>OR dbo.v_R_System.Name0 like''</v>
      </c>
    </row>
    <row r="2507" spans="2:10" x14ac:dyDescent="0.25">
      <c r="B2507" s="2" t="str">
        <f>_xlfn.IFNA(VLOOKUP(A2507,SQLReport!A:F,2,FALSE),IF(A2507="","","Not in SCCM"))</f>
        <v/>
      </c>
      <c r="C2507" s="2" t="b">
        <f>COUNTIF(SQLReport!A:A, A2507)&gt;1</f>
        <v>0</v>
      </c>
      <c r="D2507" s="5" t="str">
        <f>IF(B2507="No",VLOOKUP(A2507,SQLReport!A:F,4,FALSE),"")</f>
        <v/>
      </c>
      <c r="E2507" s="5" t="str">
        <f>_xlfn.IFNA(IF(VLOOKUP(A2507,NewCMDB!A:N,1,FALSE)="","No","Yes"),IF(A2507="","","No"))</f>
        <v/>
      </c>
      <c r="F2507" s="5" t="e">
        <f>VLOOKUP(A2507,LastLogonDate!A:D,2,FALSE)</f>
        <v>#N/A</v>
      </c>
      <c r="G2507" s="5" t="e">
        <f>VLOOKUP(A2507,LastLogonDate!A:D,3,FALSE)</f>
        <v>#N/A</v>
      </c>
      <c r="H2507" s="5" t="e">
        <f>VLOOKUP(A2507,LastLogonDate!A:D,4,FALSE)</f>
        <v>#N/A</v>
      </c>
      <c r="I2507" s="5" t="str">
        <f t="shared" si="79"/>
        <v/>
      </c>
      <c r="J2507" t="str">
        <f t="shared" si="78"/>
        <v>OR dbo.v_R_System.Name0 like''</v>
      </c>
    </row>
    <row r="2508" spans="2:10" x14ac:dyDescent="0.25">
      <c r="B2508" s="2" t="str">
        <f>_xlfn.IFNA(VLOOKUP(A2508,SQLReport!A:F,2,FALSE),IF(A2508="","","Not in SCCM"))</f>
        <v/>
      </c>
      <c r="C2508" s="2" t="b">
        <f>COUNTIF(SQLReport!A:A, A2508)&gt;1</f>
        <v>0</v>
      </c>
      <c r="D2508" s="5" t="str">
        <f>IF(B2508="No",VLOOKUP(A2508,SQLReport!A:F,4,FALSE),"")</f>
        <v/>
      </c>
      <c r="E2508" s="5" t="str">
        <f>_xlfn.IFNA(IF(VLOOKUP(A2508,NewCMDB!A:N,1,FALSE)="","No","Yes"),IF(A2508="","","No"))</f>
        <v/>
      </c>
      <c r="F2508" s="5" t="e">
        <f>VLOOKUP(A2508,LastLogonDate!A:D,2,FALSE)</f>
        <v>#N/A</v>
      </c>
      <c r="G2508" s="5" t="e">
        <f>VLOOKUP(A2508,LastLogonDate!A:D,3,FALSE)</f>
        <v>#N/A</v>
      </c>
      <c r="H2508" s="5" t="e">
        <f>VLOOKUP(A2508,LastLogonDate!A:D,4,FALSE)</f>
        <v>#N/A</v>
      </c>
      <c r="I2508" s="5" t="str">
        <f t="shared" si="79"/>
        <v/>
      </c>
      <c r="J2508" t="str">
        <f t="shared" si="78"/>
        <v>OR dbo.v_R_System.Name0 like''</v>
      </c>
    </row>
    <row r="2509" spans="2:10" x14ac:dyDescent="0.25">
      <c r="B2509" s="2" t="str">
        <f>_xlfn.IFNA(VLOOKUP(A2509,SQLReport!A:F,2,FALSE),IF(A2509="","","Not in SCCM"))</f>
        <v/>
      </c>
      <c r="C2509" s="2" t="b">
        <f>COUNTIF(SQLReport!A:A, A2509)&gt;1</f>
        <v>0</v>
      </c>
      <c r="D2509" s="5" t="str">
        <f>IF(B2509="No",VLOOKUP(A2509,SQLReport!A:F,4,FALSE),"")</f>
        <v/>
      </c>
      <c r="E2509" s="5" t="str">
        <f>_xlfn.IFNA(IF(VLOOKUP(A2509,NewCMDB!A:N,1,FALSE)="","No","Yes"),IF(A2509="","","No"))</f>
        <v/>
      </c>
      <c r="F2509" s="5" t="e">
        <f>VLOOKUP(A2509,LastLogonDate!A:D,2,FALSE)</f>
        <v>#N/A</v>
      </c>
      <c r="G2509" s="5" t="e">
        <f>VLOOKUP(A2509,LastLogonDate!A:D,3,FALSE)</f>
        <v>#N/A</v>
      </c>
      <c r="H2509" s="5" t="e">
        <f>VLOOKUP(A2509,LastLogonDate!A:D,4,FALSE)</f>
        <v>#N/A</v>
      </c>
      <c r="I2509" s="5" t="str">
        <f t="shared" si="79"/>
        <v/>
      </c>
      <c r="J2509" t="str">
        <f t="shared" si="78"/>
        <v>OR dbo.v_R_System.Name0 like''</v>
      </c>
    </row>
    <row r="2510" spans="2:10" x14ac:dyDescent="0.25">
      <c r="B2510" s="2" t="str">
        <f>_xlfn.IFNA(VLOOKUP(A2510,SQLReport!A:F,2,FALSE),IF(A2510="","","Not in SCCM"))</f>
        <v/>
      </c>
      <c r="C2510" s="2" t="b">
        <f>COUNTIF(SQLReport!A:A, A2510)&gt;1</f>
        <v>0</v>
      </c>
      <c r="D2510" s="5" t="str">
        <f>IF(B2510="No",VLOOKUP(A2510,SQLReport!A:F,4,FALSE),"")</f>
        <v/>
      </c>
      <c r="E2510" s="5" t="str">
        <f>_xlfn.IFNA(IF(VLOOKUP(A2510,NewCMDB!A:N,1,FALSE)="","No","Yes"),IF(A2510="","","No"))</f>
        <v/>
      </c>
      <c r="F2510" s="5" t="e">
        <f>VLOOKUP(A2510,LastLogonDate!A:D,2,FALSE)</f>
        <v>#N/A</v>
      </c>
      <c r="G2510" s="5" t="e">
        <f>VLOOKUP(A2510,LastLogonDate!A:D,3,FALSE)</f>
        <v>#N/A</v>
      </c>
      <c r="H2510" s="5" t="e">
        <f>VLOOKUP(A2510,LastLogonDate!A:D,4,FALSE)</f>
        <v>#N/A</v>
      </c>
      <c r="I2510" s="5" t="str">
        <f t="shared" si="79"/>
        <v/>
      </c>
      <c r="J2510" t="str">
        <f t="shared" si="78"/>
        <v>OR dbo.v_R_System.Name0 like''</v>
      </c>
    </row>
    <row r="2511" spans="2:10" x14ac:dyDescent="0.25">
      <c r="B2511" s="2" t="str">
        <f>_xlfn.IFNA(VLOOKUP(A2511,SQLReport!A:F,2,FALSE),IF(A2511="","","Not in SCCM"))</f>
        <v/>
      </c>
      <c r="C2511" s="2" t="b">
        <f>COUNTIF(SQLReport!A:A, A2511)&gt;1</f>
        <v>0</v>
      </c>
      <c r="D2511" s="5" t="str">
        <f>IF(B2511="No",VLOOKUP(A2511,SQLReport!A:F,4,FALSE),"")</f>
        <v/>
      </c>
      <c r="E2511" s="5" t="str">
        <f>_xlfn.IFNA(IF(VLOOKUP(A2511,NewCMDB!A:N,1,FALSE)="","No","Yes"),IF(A2511="","","No"))</f>
        <v/>
      </c>
      <c r="F2511" s="5" t="e">
        <f>VLOOKUP(A2511,LastLogonDate!A:D,2,FALSE)</f>
        <v>#N/A</v>
      </c>
      <c r="G2511" s="5" t="e">
        <f>VLOOKUP(A2511,LastLogonDate!A:D,3,FALSE)</f>
        <v>#N/A</v>
      </c>
      <c r="H2511" s="5" t="e">
        <f>VLOOKUP(A2511,LastLogonDate!A:D,4,FALSE)</f>
        <v>#N/A</v>
      </c>
      <c r="I2511" s="5" t="str">
        <f t="shared" si="79"/>
        <v/>
      </c>
      <c r="J2511" t="str">
        <f t="shared" si="78"/>
        <v>OR dbo.v_R_System.Name0 like''</v>
      </c>
    </row>
    <row r="2512" spans="2:10" x14ac:dyDescent="0.25">
      <c r="B2512" s="2" t="str">
        <f>_xlfn.IFNA(VLOOKUP(A2512,SQLReport!A:F,2,FALSE),IF(A2512="","","Not in SCCM"))</f>
        <v/>
      </c>
      <c r="C2512" s="2" t="b">
        <f>COUNTIF(SQLReport!A:A, A2512)&gt;1</f>
        <v>0</v>
      </c>
      <c r="D2512" s="5" t="str">
        <f>IF(B2512="No",VLOOKUP(A2512,SQLReport!A:F,4,FALSE),"")</f>
        <v/>
      </c>
      <c r="E2512" s="5" t="str">
        <f>_xlfn.IFNA(IF(VLOOKUP(A2512,NewCMDB!A:N,1,FALSE)="","No","Yes"),IF(A2512="","","No"))</f>
        <v/>
      </c>
      <c r="F2512" s="5" t="e">
        <f>VLOOKUP(A2512,LastLogonDate!A:D,2,FALSE)</f>
        <v>#N/A</v>
      </c>
      <c r="G2512" s="5" t="e">
        <f>VLOOKUP(A2512,LastLogonDate!A:D,3,FALSE)</f>
        <v>#N/A</v>
      </c>
      <c r="H2512" s="5" t="e">
        <f>VLOOKUP(A2512,LastLogonDate!A:D,4,FALSE)</f>
        <v>#N/A</v>
      </c>
      <c r="I2512" s="5" t="str">
        <f t="shared" si="79"/>
        <v/>
      </c>
      <c r="J2512" t="str">
        <f t="shared" si="78"/>
        <v>OR dbo.v_R_System.Name0 like''</v>
      </c>
    </row>
    <row r="2513" spans="2:10" x14ac:dyDescent="0.25">
      <c r="B2513" s="2" t="str">
        <f>_xlfn.IFNA(VLOOKUP(A2513,SQLReport!A:F,2,FALSE),IF(A2513="","","Not in SCCM"))</f>
        <v/>
      </c>
      <c r="C2513" s="2" t="b">
        <f>COUNTIF(SQLReport!A:A, A2513)&gt;1</f>
        <v>0</v>
      </c>
      <c r="D2513" s="5" t="str">
        <f>IF(B2513="No",VLOOKUP(A2513,SQLReport!A:F,4,FALSE),"")</f>
        <v/>
      </c>
      <c r="E2513" s="5" t="str">
        <f>_xlfn.IFNA(IF(VLOOKUP(A2513,NewCMDB!A:N,1,FALSE)="","No","Yes"),IF(A2513="","","No"))</f>
        <v/>
      </c>
      <c r="F2513" s="5" t="e">
        <f>VLOOKUP(A2513,LastLogonDate!A:D,2,FALSE)</f>
        <v>#N/A</v>
      </c>
      <c r="G2513" s="5" t="e">
        <f>VLOOKUP(A2513,LastLogonDate!A:D,3,FALSE)</f>
        <v>#N/A</v>
      </c>
      <c r="H2513" s="5" t="e">
        <f>VLOOKUP(A2513,LastLogonDate!A:D,4,FALSE)</f>
        <v>#N/A</v>
      </c>
      <c r="I2513" s="5" t="str">
        <f t="shared" si="79"/>
        <v/>
      </c>
      <c r="J2513" t="str">
        <f t="shared" si="78"/>
        <v>OR dbo.v_R_System.Name0 like''</v>
      </c>
    </row>
    <row r="2514" spans="2:10" x14ac:dyDescent="0.25">
      <c r="B2514" s="2" t="str">
        <f>_xlfn.IFNA(VLOOKUP(A2514,SQLReport!A:F,2,FALSE),IF(A2514="","","Not in SCCM"))</f>
        <v/>
      </c>
      <c r="C2514" s="2" t="b">
        <f>COUNTIF(SQLReport!A:A, A2514)&gt;1</f>
        <v>0</v>
      </c>
      <c r="D2514" s="5" t="str">
        <f>IF(B2514="No",VLOOKUP(A2514,SQLReport!A:F,4,FALSE),"")</f>
        <v/>
      </c>
      <c r="E2514" s="5" t="str">
        <f>_xlfn.IFNA(IF(VLOOKUP(A2514,NewCMDB!A:N,1,FALSE)="","No","Yes"),IF(A2514="","","No"))</f>
        <v/>
      </c>
      <c r="F2514" s="5" t="e">
        <f>VLOOKUP(A2514,LastLogonDate!A:D,2,FALSE)</f>
        <v>#N/A</v>
      </c>
      <c r="G2514" s="5" t="e">
        <f>VLOOKUP(A2514,LastLogonDate!A:D,3,FALSE)</f>
        <v>#N/A</v>
      </c>
      <c r="H2514" s="5" t="e">
        <f>VLOOKUP(A2514,LastLogonDate!A:D,4,FALSE)</f>
        <v>#N/A</v>
      </c>
      <c r="I2514" s="5" t="str">
        <f t="shared" si="79"/>
        <v/>
      </c>
      <c r="J2514" t="str">
        <f t="shared" si="78"/>
        <v>OR dbo.v_R_System.Name0 like''</v>
      </c>
    </row>
    <row r="2515" spans="2:10" x14ac:dyDescent="0.25">
      <c r="B2515" s="2" t="str">
        <f>_xlfn.IFNA(VLOOKUP(A2515,SQLReport!A:F,2,FALSE),IF(A2515="","","Not in SCCM"))</f>
        <v/>
      </c>
      <c r="C2515" s="2" t="b">
        <f>COUNTIF(SQLReport!A:A, A2515)&gt;1</f>
        <v>0</v>
      </c>
      <c r="D2515" s="5" t="str">
        <f>IF(B2515="No",VLOOKUP(A2515,SQLReport!A:F,4,FALSE),"")</f>
        <v/>
      </c>
      <c r="E2515" s="5" t="str">
        <f>_xlfn.IFNA(IF(VLOOKUP(A2515,NewCMDB!A:N,1,FALSE)="","No","Yes"),IF(A2515="","","No"))</f>
        <v/>
      </c>
      <c r="F2515" s="5" t="e">
        <f>VLOOKUP(A2515,LastLogonDate!A:D,2,FALSE)</f>
        <v>#N/A</v>
      </c>
      <c r="G2515" s="5" t="e">
        <f>VLOOKUP(A2515,LastLogonDate!A:D,3,FALSE)</f>
        <v>#N/A</v>
      </c>
      <c r="H2515" s="5" t="e">
        <f>VLOOKUP(A2515,LastLogonDate!A:D,4,FALSE)</f>
        <v>#N/A</v>
      </c>
      <c r="I2515" s="5" t="str">
        <f t="shared" si="79"/>
        <v/>
      </c>
      <c r="J2515" t="str">
        <f t="shared" si="78"/>
        <v>OR dbo.v_R_System.Name0 like''</v>
      </c>
    </row>
    <row r="2516" spans="2:10" x14ac:dyDescent="0.25">
      <c r="B2516" s="2" t="str">
        <f>_xlfn.IFNA(VLOOKUP(A2516,SQLReport!A:F,2,FALSE),IF(A2516="","","Not in SCCM"))</f>
        <v/>
      </c>
      <c r="C2516" s="2" t="b">
        <f>COUNTIF(SQLReport!A:A, A2516)&gt;1</f>
        <v>0</v>
      </c>
      <c r="D2516" s="5" t="str">
        <f>IF(B2516="No",VLOOKUP(A2516,SQLReport!A:F,4,FALSE),"")</f>
        <v/>
      </c>
      <c r="E2516" s="5" t="str">
        <f>_xlfn.IFNA(IF(VLOOKUP(A2516,NewCMDB!A:N,1,FALSE)="","No","Yes"),IF(A2516="","","No"))</f>
        <v/>
      </c>
      <c r="F2516" s="5" t="e">
        <f>VLOOKUP(A2516,LastLogonDate!A:D,2,FALSE)</f>
        <v>#N/A</v>
      </c>
      <c r="G2516" s="5" t="e">
        <f>VLOOKUP(A2516,LastLogonDate!A:D,3,FALSE)</f>
        <v>#N/A</v>
      </c>
      <c r="H2516" s="5" t="e">
        <f>VLOOKUP(A2516,LastLogonDate!A:D,4,FALSE)</f>
        <v>#N/A</v>
      </c>
      <c r="I2516" s="5" t="str">
        <f t="shared" si="79"/>
        <v/>
      </c>
      <c r="J2516" t="str">
        <f t="shared" si="78"/>
        <v>OR dbo.v_R_System.Name0 like''</v>
      </c>
    </row>
    <row r="2517" spans="2:10" x14ac:dyDescent="0.25">
      <c r="B2517" s="2" t="str">
        <f>_xlfn.IFNA(VLOOKUP(A2517,SQLReport!A:F,2,FALSE),IF(A2517="","","Not in SCCM"))</f>
        <v/>
      </c>
      <c r="C2517" s="2" t="b">
        <f>COUNTIF(SQLReport!A:A, A2517)&gt;1</f>
        <v>0</v>
      </c>
      <c r="D2517" s="5" t="str">
        <f>IF(B2517="No",VLOOKUP(A2517,SQLReport!A:F,4,FALSE),"")</f>
        <v/>
      </c>
      <c r="E2517" s="5" t="str">
        <f>_xlfn.IFNA(IF(VLOOKUP(A2517,NewCMDB!A:N,1,FALSE)="","No","Yes"),IF(A2517="","","No"))</f>
        <v/>
      </c>
      <c r="F2517" s="5" t="e">
        <f>VLOOKUP(A2517,LastLogonDate!A:D,2,FALSE)</f>
        <v>#N/A</v>
      </c>
      <c r="G2517" s="5" t="e">
        <f>VLOOKUP(A2517,LastLogonDate!A:D,3,FALSE)</f>
        <v>#N/A</v>
      </c>
      <c r="H2517" s="5" t="e">
        <f>VLOOKUP(A2517,LastLogonDate!A:D,4,FALSE)</f>
        <v>#N/A</v>
      </c>
      <c r="I2517" s="5" t="str">
        <f t="shared" si="79"/>
        <v/>
      </c>
      <c r="J2517" t="str">
        <f t="shared" si="78"/>
        <v>OR dbo.v_R_System.Name0 like''</v>
      </c>
    </row>
    <row r="2518" spans="2:10" x14ac:dyDescent="0.25">
      <c r="B2518" s="2" t="str">
        <f>_xlfn.IFNA(VLOOKUP(A2518,SQLReport!A:F,2,FALSE),IF(A2518="","","Not in SCCM"))</f>
        <v/>
      </c>
      <c r="C2518" s="2" t="b">
        <f>COUNTIF(SQLReport!A:A, A2518)&gt;1</f>
        <v>0</v>
      </c>
      <c r="D2518" s="5" t="str">
        <f>IF(B2518="No",VLOOKUP(A2518,SQLReport!A:F,4,FALSE),"")</f>
        <v/>
      </c>
      <c r="E2518" s="5" t="str">
        <f>_xlfn.IFNA(IF(VLOOKUP(A2518,NewCMDB!A:N,1,FALSE)="","No","Yes"),IF(A2518="","","No"))</f>
        <v/>
      </c>
      <c r="F2518" s="5" t="e">
        <f>VLOOKUP(A2518,LastLogonDate!A:D,2,FALSE)</f>
        <v>#N/A</v>
      </c>
      <c r="G2518" s="5" t="e">
        <f>VLOOKUP(A2518,LastLogonDate!A:D,3,FALSE)</f>
        <v>#N/A</v>
      </c>
      <c r="H2518" s="5" t="e">
        <f>VLOOKUP(A2518,LastLogonDate!A:D,4,FALSE)</f>
        <v>#N/A</v>
      </c>
      <c r="I2518" s="5" t="str">
        <f t="shared" si="79"/>
        <v/>
      </c>
      <c r="J2518" t="str">
        <f t="shared" si="78"/>
        <v>OR dbo.v_R_System.Name0 like''</v>
      </c>
    </row>
    <row r="2519" spans="2:10" x14ac:dyDescent="0.25">
      <c r="B2519" s="2" t="str">
        <f>_xlfn.IFNA(VLOOKUP(A2519,SQLReport!A:F,2,FALSE),IF(A2519="","","Not in SCCM"))</f>
        <v/>
      </c>
      <c r="C2519" s="2" t="b">
        <f>COUNTIF(SQLReport!A:A, A2519)&gt;1</f>
        <v>0</v>
      </c>
      <c r="D2519" s="5" t="str">
        <f>IF(B2519="No",VLOOKUP(A2519,SQLReport!A:F,4,FALSE),"")</f>
        <v/>
      </c>
      <c r="E2519" s="5" t="str">
        <f>_xlfn.IFNA(IF(VLOOKUP(A2519,NewCMDB!A:N,1,FALSE)="","No","Yes"),IF(A2519="","","No"))</f>
        <v/>
      </c>
      <c r="F2519" s="5" t="e">
        <f>VLOOKUP(A2519,LastLogonDate!A:D,2,FALSE)</f>
        <v>#N/A</v>
      </c>
      <c r="G2519" s="5" t="e">
        <f>VLOOKUP(A2519,LastLogonDate!A:D,3,FALSE)</f>
        <v>#N/A</v>
      </c>
      <c r="H2519" s="5" t="e">
        <f>VLOOKUP(A2519,LastLogonDate!A:D,4,FALSE)</f>
        <v>#N/A</v>
      </c>
      <c r="I2519" s="5" t="str">
        <f t="shared" si="79"/>
        <v/>
      </c>
      <c r="J2519" t="str">
        <f t="shared" si="78"/>
        <v>OR dbo.v_R_System.Name0 like''</v>
      </c>
    </row>
    <row r="2520" spans="2:10" x14ac:dyDescent="0.25">
      <c r="B2520" s="2" t="str">
        <f>_xlfn.IFNA(VLOOKUP(A2520,SQLReport!A:F,2,FALSE),IF(A2520="","","Not in SCCM"))</f>
        <v/>
      </c>
      <c r="C2520" s="2" t="b">
        <f>COUNTIF(SQLReport!A:A, A2520)&gt;1</f>
        <v>0</v>
      </c>
      <c r="D2520" s="5" t="str">
        <f>IF(B2520="No",VLOOKUP(A2520,SQLReport!A:F,4,FALSE),"")</f>
        <v/>
      </c>
      <c r="E2520" s="5" t="str">
        <f>_xlfn.IFNA(IF(VLOOKUP(A2520,NewCMDB!A:N,1,FALSE)="","No","Yes"),IF(A2520="","","No"))</f>
        <v/>
      </c>
      <c r="F2520" s="5" t="e">
        <f>VLOOKUP(A2520,LastLogonDate!A:D,2,FALSE)</f>
        <v>#N/A</v>
      </c>
      <c r="G2520" s="5" t="e">
        <f>VLOOKUP(A2520,LastLogonDate!A:D,3,FALSE)</f>
        <v>#N/A</v>
      </c>
      <c r="H2520" s="5" t="e">
        <f>VLOOKUP(A2520,LastLogonDate!A:D,4,FALSE)</f>
        <v>#N/A</v>
      </c>
      <c r="I2520" s="5" t="str">
        <f t="shared" si="79"/>
        <v/>
      </c>
      <c r="J2520" t="str">
        <f t="shared" si="78"/>
        <v>OR dbo.v_R_System.Name0 like''</v>
      </c>
    </row>
    <row r="2521" spans="2:10" x14ac:dyDescent="0.25">
      <c r="B2521" s="2" t="str">
        <f>_xlfn.IFNA(VLOOKUP(A2521,SQLReport!A:F,2,FALSE),IF(A2521="","","Not in SCCM"))</f>
        <v/>
      </c>
      <c r="C2521" s="2" t="b">
        <f>COUNTIF(SQLReport!A:A, A2521)&gt;1</f>
        <v>0</v>
      </c>
      <c r="D2521" s="5" t="str">
        <f>IF(B2521="No",VLOOKUP(A2521,SQLReport!A:F,4,FALSE),"")</f>
        <v/>
      </c>
      <c r="E2521" s="5" t="str">
        <f>_xlfn.IFNA(IF(VLOOKUP(A2521,NewCMDB!A:N,1,FALSE)="","No","Yes"),IF(A2521="","","No"))</f>
        <v/>
      </c>
      <c r="F2521" s="5" t="e">
        <f>VLOOKUP(A2521,LastLogonDate!A:D,2,FALSE)</f>
        <v>#N/A</v>
      </c>
      <c r="G2521" s="5" t="e">
        <f>VLOOKUP(A2521,LastLogonDate!A:D,3,FALSE)</f>
        <v>#N/A</v>
      </c>
      <c r="H2521" s="5" t="e">
        <f>VLOOKUP(A2521,LastLogonDate!A:D,4,FALSE)</f>
        <v>#N/A</v>
      </c>
      <c r="I2521" s="5" t="str">
        <f t="shared" si="79"/>
        <v/>
      </c>
      <c r="J2521" t="str">
        <f t="shared" si="78"/>
        <v>OR dbo.v_R_System.Name0 like''</v>
      </c>
    </row>
    <row r="2522" spans="2:10" x14ac:dyDescent="0.25">
      <c r="B2522" s="2" t="str">
        <f>_xlfn.IFNA(VLOOKUP(A2522,SQLReport!A:F,2,FALSE),IF(A2522="","","Not in SCCM"))</f>
        <v/>
      </c>
      <c r="C2522" s="2" t="b">
        <f>COUNTIF(SQLReport!A:A, A2522)&gt;1</f>
        <v>0</v>
      </c>
      <c r="D2522" s="5" t="str">
        <f>IF(B2522="No",VLOOKUP(A2522,SQLReport!A:F,4,FALSE),"")</f>
        <v/>
      </c>
      <c r="E2522" s="5" t="str">
        <f>_xlfn.IFNA(IF(VLOOKUP(A2522,NewCMDB!A:N,1,FALSE)="","No","Yes"),IF(A2522="","","No"))</f>
        <v/>
      </c>
      <c r="F2522" s="5" t="e">
        <f>VLOOKUP(A2522,LastLogonDate!A:D,2,FALSE)</f>
        <v>#N/A</v>
      </c>
      <c r="G2522" s="5" t="e">
        <f>VLOOKUP(A2522,LastLogonDate!A:D,3,FALSE)</f>
        <v>#N/A</v>
      </c>
      <c r="H2522" s="5" t="e">
        <f>VLOOKUP(A2522,LastLogonDate!A:D,4,FALSE)</f>
        <v>#N/A</v>
      </c>
      <c r="I2522" s="5" t="str">
        <f t="shared" si="79"/>
        <v/>
      </c>
      <c r="J2522" t="str">
        <f t="shared" si="78"/>
        <v>OR dbo.v_R_System.Name0 like''</v>
      </c>
    </row>
    <row r="2523" spans="2:10" x14ac:dyDescent="0.25">
      <c r="B2523" s="2" t="str">
        <f>_xlfn.IFNA(VLOOKUP(A2523,SQLReport!A:F,2,FALSE),IF(A2523="","","Not in SCCM"))</f>
        <v/>
      </c>
      <c r="C2523" s="2" t="b">
        <f>COUNTIF(SQLReport!A:A, A2523)&gt;1</f>
        <v>0</v>
      </c>
      <c r="D2523" s="5" t="str">
        <f>IF(B2523="No",VLOOKUP(A2523,SQLReport!A:F,4,FALSE),"")</f>
        <v/>
      </c>
      <c r="E2523" s="5" t="str">
        <f>_xlfn.IFNA(IF(VLOOKUP(A2523,NewCMDB!A:N,1,FALSE)="","No","Yes"),IF(A2523="","","No"))</f>
        <v/>
      </c>
      <c r="F2523" s="5" t="e">
        <f>VLOOKUP(A2523,LastLogonDate!A:D,2,FALSE)</f>
        <v>#N/A</v>
      </c>
      <c r="G2523" s="5" t="e">
        <f>VLOOKUP(A2523,LastLogonDate!A:D,3,FALSE)</f>
        <v>#N/A</v>
      </c>
      <c r="H2523" s="5" t="e">
        <f>VLOOKUP(A2523,LastLogonDate!A:D,4,FALSE)</f>
        <v>#N/A</v>
      </c>
      <c r="I2523" s="5" t="str">
        <f t="shared" si="79"/>
        <v/>
      </c>
      <c r="J2523" t="str">
        <f t="shared" si="78"/>
        <v>OR dbo.v_R_System.Name0 like''</v>
      </c>
    </row>
    <row r="2524" spans="2:10" x14ac:dyDescent="0.25">
      <c r="B2524" s="2" t="str">
        <f>_xlfn.IFNA(VLOOKUP(A2524,SQLReport!A:F,2,FALSE),IF(A2524="","","Not in SCCM"))</f>
        <v/>
      </c>
      <c r="C2524" s="2" t="b">
        <f>COUNTIF(SQLReport!A:A, A2524)&gt;1</f>
        <v>0</v>
      </c>
      <c r="D2524" s="5" t="str">
        <f>IF(B2524="No",VLOOKUP(A2524,SQLReport!A:F,4,FALSE),"")</f>
        <v/>
      </c>
      <c r="E2524" s="5" t="str">
        <f>_xlfn.IFNA(IF(VLOOKUP(A2524,NewCMDB!A:N,1,FALSE)="","No","Yes"),IF(A2524="","","No"))</f>
        <v/>
      </c>
      <c r="F2524" s="5" t="e">
        <f>VLOOKUP(A2524,LastLogonDate!A:D,2,FALSE)</f>
        <v>#N/A</v>
      </c>
      <c r="G2524" s="5" t="e">
        <f>VLOOKUP(A2524,LastLogonDate!A:D,3,FALSE)</f>
        <v>#N/A</v>
      </c>
      <c r="H2524" s="5" t="e">
        <f>VLOOKUP(A2524,LastLogonDate!A:D,4,FALSE)</f>
        <v>#N/A</v>
      </c>
      <c r="I2524" s="5" t="str">
        <f t="shared" si="79"/>
        <v/>
      </c>
      <c r="J2524" t="str">
        <f t="shared" si="78"/>
        <v>OR dbo.v_R_System.Name0 like''</v>
      </c>
    </row>
    <row r="2525" spans="2:10" x14ac:dyDescent="0.25">
      <c r="B2525" s="2" t="str">
        <f>_xlfn.IFNA(VLOOKUP(A2525,SQLReport!A:F,2,FALSE),IF(A2525="","","Not in SCCM"))</f>
        <v/>
      </c>
      <c r="C2525" s="2" t="b">
        <f>COUNTIF(SQLReport!A:A, A2525)&gt;1</f>
        <v>0</v>
      </c>
      <c r="D2525" s="5" t="str">
        <f>IF(B2525="No",VLOOKUP(A2525,SQLReport!A:F,4,FALSE),"")</f>
        <v/>
      </c>
      <c r="E2525" s="5" t="str">
        <f>_xlfn.IFNA(IF(VLOOKUP(A2525,NewCMDB!A:N,1,FALSE)="","No","Yes"),IF(A2525="","","No"))</f>
        <v/>
      </c>
      <c r="F2525" s="5" t="e">
        <f>VLOOKUP(A2525,LastLogonDate!A:D,2,FALSE)</f>
        <v>#N/A</v>
      </c>
      <c r="G2525" s="5" t="e">
        <f>VLOOKUP(A2525,LastLogonDate!A:D,3,FALSE)</f>
        <v>#N/A</v>
      </c>
      <c r="H2525" s="5" t="e">
        <f>VLOOKUP(A2525,LastLogonDate!A:D,4,FALSE)</f>
        <v>#N/A</v>
      </c>
      <c r="I2525" s="5" t="str">
        <f t="shared" si="79"/>
        <v/>
      </c>
      <c r="J2525" t="str">
        <f t="shared" si="78"/>
        <v>OR dbo.v_R_System.Name0 like''</v>
      </c>
    </row>
    <row r="2526" spans="2:10" x14ac:dyDescent="0.25">
      <c r="B2526" s="2" t="str">
        <f>_xlfn.IFNA(VLOOKUP(A2526,SQLReport!A:F,2,FALSE),IF(A2526="","","Not in SCCM"))</f>
        <v/>
      </c>
      <c r="C2526" s="2" t="b">
        <f>COUNTIF(SQLReport!A:A, A2526)&gt;1</f>
        <v>0</v>
      </c>
      <c r="D2526" s="5" t="str">
        <f>IF(B2526="No",VLOOKUP(A2526,SQLReport!A:F,4,FALSE),"")</f>
        <v/>
      </c>
      <c r="E2526" s="5" t="str">
        <f>_xlfn.IFNA(IF(VLOOKUP(A2526,NewCMDB!A:N,1,FALSE)="","No","Yes"),IF(A2526="","","No"))</f>
        <v/>
      </c>
      <c r="F2526" s="5" t="e">
        <f>VLOOKUP(A2526,LastLogonDate!A:D,2,FALSE)</f>
        <v>#N/A</v>
      </c>
      <c r="G2526" s="5" t="e">
        <f>VLOOKUP(A2526,LastLogonDate!A:D,3,FALSE)</f>
        <v>#N/A</v>
      </c>
      <c r="H2526" s="5" t="e">
        <f>VLOOKUP(A2526,LastLogonDate!A:D,4,FALSE)</f>
        <v>#N/A</v>
      </c>
      <c r="I2526" s="5" t="str">
        <f t="shared" si="79"/>
        <v/>
      </c>
      <c r="J2526" t="str">
        <f t="shared" si="78"/>
        <v>OR dbo.v_R_System.Name0 like''</v>
      </c>
    </row>
    <row r="2527" spans="2:10" x14ac:dyDescent="0.25">
      <c r="B2527" s="2" t="str">
        <f>_xlfn.IFNA(VLOOKUP(A2527,SQLReport!A:F,2,FALSE),IF(A2527="","","Not in SCCM"))</f>
        <v/>
      </c>
      <c r="C2527" s="2" t="b">
        <f>COUNTIF(SQLReport!A:A, A2527)&gt;1</f>
        <v>0</v>
      </c>
      <c r="D2527" s="5" t="str">
        <f>IF(B2527="No",VLOOKUP(A2527,SQLReport!A:F,4,FALSE),"")</f>
        <v/>
      </c>
      <c r="E2527" s="5" t="str">
        <f>_xlfn.IFNA(IF(VLOOKUP(A2527,NewCMDB!A:N,1,FALSE)="","No","Yes"),IF(A2527="","","No"))</f>
        <v/>
      </c>
      <c r="F2527" s="5" t="e">
        <f>VLOOKUP(A2527,LastLogonDate!A:D,2,FALSE)</f>
        <v>#N/A</v>
      </c>
      <c r="G2527" s="5" t="e">
        <f>VLOOKUP(A2527,LastLogonDate!A:D,3,FALSE)</f>
        <v>#N/A</v>
      </c>
      <c r="H2527" s="5" t="e">
        <f>VLOOKUP(A2527,LastLogonDate!A:D,4,FALSE)</f>
        <v>#N/A</v>
      </c>
      <c r="I2527" s="5" t="str">
        <f t="shared" si="79"/>
        <v/>
      </c>
      <c r="J2527" t="str">
        <f t="shared" si="78"/>
        <v>OR dbo.v_R_System.Name0 like''</v>
      </c>
    </row>
    <row r="2528" spans="2:10" x14ac:dyDescent="0.25">
      <c r="B2528" s="2" t="str">
        <f>_xlfn.IFNA(VLOOKUP(A2528,SQLReport!A:F,2,FALSE),IF(A2528="","","Not in SCCM"))</f>
        <v/>
      </c>
      <c r="C2528" s="2" t="b">
        <f>COUNTIF(SQLReport!A:A, A2528)&gt;1</f>
        <v>0</v>
      </c>
      <c r="D2528" s="5" t="str">
        <f>IF(B2528="No",VLOOKUP(A2528,SQLReport!A:F,4,FALSE),"")</f>
        <v/>
      </c>
      <c r="E2528" s="5" t="str">
        <f>_xlfn.IFNA(IF(VLOOKUP(A2528,NewCMDB!A:N,1,FALSE)="","No","Yes"),IF(A2528="","","No"))</f>
        <v/>
      </c>
      <c r="F2528" s="5" t="e">
        <f>VLOOKUP(A2528,LastLogonDate!A:D,2,FALSE)</f>
        <v>#N/A</v>
      </c>
      <c r="G2528" s="5" t="e">
        <f>VLOOKUP(A2528,LastLogonDate!A:D,3,FALSE)</f>
        <v>#N/A</v>
      </c>
      <c r="H2528" s="5" t="e">
        <f>VLOOKUP(A2528,LastLogonDate!A:D,4,FALSE)</f>
        <v>#N/A</v>
      </c>
      <c r="I2528" s="5" t="str">
        <f t="shared" si="79"/>
        <v/>
      </c>
      <c r="J2528" t="str">
        <f t="shared" si="78"/>
        <v>OR dbo.v_R_System.Name0 like''</v>
      </c>
    </row>
    <row r="2529" spans="2:10" x14ac:dyDescent="0.25">
      <c r="B2529" s="2" t="str">
        <f>_xlfn.IFNA(VLOOKUP(A2529,SQLReport!A:F,2,FALSE),IF(A2529="","","Not in SCCM"))</f>
        <v/>
      </c>
      <c r="C2529" s="2" t="b">
        <f>COUNTIF(SQLReport!A:A, A2529)&gt;1</f>
        <v>0</v>
      </c>
      <c r="D2529" s="5" t="str">
        <f>IF(B2529="No",VLOOKUP(A2529,SQLReport!A:F,4,FALSE),"")</f>
        <v/>
      </c>
      <c r="E2529" s="5" t="str">
        <f>_xlfn.IFNA(IF(VLOOKUP(A2529,NewCMDB!A:N,1,FALSE)="","No","Yes"),IF(A2529="","","No"))</f>
        <v/>
      </c>
      <c r="F2529" s="5" t="e">
        <f>VLOOKUP(A2529,LastLogonDate!A:D,2,FALSE)</f>
        <v>#N/A</v>
      </c>
      <c r="G2529" s="5" t="e">
        <f>VLOOKUP(A2529,LastLogonDate!A:D,3,FALSE)</f>
        <v>#N/A</v>
      </c>
      <c r="H2529" s="5" t="e">
        <f>VLOOKUP(A2529,LastLogonDate!A:D,4,FALSE)</f>
        <v>#N/A</v>
      </c>
      <c r="I2529" s="5" t="str">
        <f t="shared" si="79"/>
        <v/>
      </c>
      <c r="J2529" t="str">
        <f t="shared" si="78"/>
        <v>OR dbo.v_R_System.Name0 like''</v>
      </c>
    </row>
    <row r="2530" spans="2:10" x14ac:dyDescent="0.25">
      <c r="B2530" s="2" t="str">
        <f>_xlfn.IFNA(VLOOKUP(A2530,SQLReport!A:F,2,FALSE),IF(A2530="","","Not in SCCM"))</f>
        <v/>
      </c>
      <c r="C2530" s="2" t="b">
        <f>COUNTIF(SQLReport!A:A, A2530)&gt;1</f>
        <v>0</v>
      </c>
      <c r="D2530" s="5" t="str">
        <f>IF(B2530="No",VLOOKUP(A2530,SQLReport!A:F,4,FALSE),"")</f>
        <v/>
      </c>
      <c r="E2530" s="5" t="str">
        <f>_xlfn.IFNA(IF(VLOOKUP(A2530,NewCMDB!A:N,1,FALSE)="","No","Yes"),IF(A2530="","","No"))</f>
        <v/>
      </c>
      <c r="F2530" s="5" t="e">
        <f>VLOOKUP(A2530,LastLogonDate!A:D,2,FALSE)</f>
        <v>#N/A</v>
      </c>
      <c r="G2530" s="5" t="e">
        <f>VLOOKUP(A2530,LastLogonDate!A:D,3,FALSE)</f>
        <v>#N/A</v>
      </c>
      <c r="H2530" s="5" t="e">
        <f>VLOOKUP(A2530,LastLogonDate!A:D,4,FALSE)</f>
        <v>#N/A</v>
      </c>
      <c r="I2530" s="5" t="str">
        <f t="shared" si="79"/>
        <v/>
      </c>
      <c r="J2530" t="str">
        <f t="shared" si="78"/>
        <v>OR dbo.v_R_System.Name0 like''</v>
      </c>
    </row>
    <row r="2531" spans="2:10" x14ac:dyDescent="0.25">
      <c r="B2531" s="2" t="str">
        <f>_xlfn.IFNA(VLOOKUP(A2531,SQLReport!A:F,2,FALSE),IF(A2531="","","Not in SCCM"))</f>
        <v/>
      </c>
      <c r="C2531" s="2" t="b">
        <f>COUNTIF(SQLReport!A:A, A2531)&gt;1</f>
        <v>0</v>
      </c>
      <c r="D2531" s="5" t="str">
        <f>IF(B2531="No",VLOOKUP(A2531,SQLReport!A:F,4,FALSE),"")</f>
        <v/>
      </c>
      <c r="E2531" s="5" t="str">
        <f>_xlfn.IFNA(IF(VLOOKUP(A2531,NewCMDB!A:N,1,FALSE)="","No","Yes"),IF(A2531="","","No"))</f>
        <v/>
      </c>
      <c r="F2531" s="5" t="e">
        <f>VLOOKUP(A2531,LastLogonDate!A:D,2,FALSE)</f>
        <v>#N/A</v>
      </c>
      <c r="G2531" s="5" t="e">
        <f>VLOOKUP(A2531,LastLogonDate!A:D,3,FALSE)</f>
        <v>#N/A</v>
      </c>
      <c r="H2531" s="5" t="e">
        <f>VLOOKUP(A2531,LastLogonDate!A:D,4,FALSE)</f>
        <v>#N/A</v>
      </c>
      <c r="I2531" s="5" t="str">
        <f t="shared" si="79"/>
        <v/>
      </c>
      <c r="J2531" t="str">
        <f t="shared" si="78"/>
        <v>OR dbo.v_R_System.Name0 like''</v>
      </c>
    </row>
    <row r="2532" spans="2:10" x14ac:dyDescent="0.25">
      <c r="B2532" s="2" t="str">
        <f>_xlfn.IFNA(VLOOKUP(A2532,SQLReport!A:F,2,FALSE),IF(A2532="","","Not in SCCM"))</f>
        <v/>
      </c>
      <c r="C2532" s="2" t="b">
        <f>COUNTIF(SQLReport!A:A, A2532)&gt;1</f>
        <v>0</v>
      </c>
      <c r="D2532" s="5" t="str">
        <f>IF(B2532="No",VLOOKUP(A2532,SQLReport!A:F,4,FALSE),"")</f>
        <v/>
      </c>
      <c r="E2532" s="5" t="str">
        <f>_xlfn.IFNA(IF(VLOOKUP(A2532,NewCMDB!A:N,1,FALSE)="","No","Yes"),IF(A2532="","","No"))</f>
        <v/>
      </c>
      <c r="F2532" s="5" t="e">
        <f>VLOOKUP(A2532,LastLogonDate!A:D,2,FALSE)</f>
        <v>#N/A</v>
      </c>
      <c r="G2532" s="5" t="e">
        <f>VLOOKUP(A2532,LastLogonDate!A:D,3,FALSE)</f>
        <v>#N/A</v>
      </c>
      <c r="H2532" s="5" t="e">
        <f>VLOOKUP(A2532,LastLogonDate!A:D,4,FALSE)</f>
        <v>#N/A</v>
      </c>
      <c r="I2532" s="5" t="str">
        <f t="shared" si="79"/>
        <v/>
      </c>
      <c r="J2532" t="str">
        <f t="shared" si="78"/>
        <v>OR dbo.v_R_System.Name0 like''</v>
      </c>
    </row>
    <row r="2533" spans="2:10" x14ac:dyDescent="0.25">
      <c r="B2533" s="2" t="str">
        <f>_xlfn.IFNA(VLOOKUP(A2533,SQLReport!A:F,2,FALSE),IF(A2533="","","Not in SCCM"))</f>
        <v/>
      </c>
      <c r="C2533" s="2" t="b">
        <f>COUNTIF(SQLReport!A:A, A2533)&gt;1</f>
        <v>0</v>
      </c>
      <c r="D2533" s="5" t="str">
        <f>IF(B2533="No",VLOOKUP(A2533,SQLReport!A:F,4,FALSE),"")</f>
        <v/>
      </c>
      <c r="E2533" s="5" t="str">
        <f>_xlfn.IFNA(IF(VLOOKUP(A2533,NewCMDB!A:N,1,FALSE)="","No","Yes"),IF(A2533="","","No"))</f>
        <v/>
      </c>
      <c r="F2533" s="5" t="e">
        <f>VLOOKUP(A2533,LastLogonDate!A:D,2,FALSE)</f>
        <v>#N/A</v>
      </c>
      <c r="G2533" s="5" t="e">
        <f>VLOOKUP(A2533,LastLogonDate!A:D,3,FALSE)</f>
        <v>#N/A</v>
      </c>
      <c r="H2533" s="5" t="e">
        <f>VLOOKUP(A2533,LastLogonDate!A:D,4,FALSE)</f>
        <v>#N/A</v>
      </c>
      <c r="I2533" s="5" t="str">
        <f t="shared" si="79"/>
        <v/>
      </c>
      <c r="J2533" t="str">
        <f t="shared" si="78"/>
        <v>OR dbo.v_R_System.Name0 like''</v>
      </c>
    </row>
    <row r="2534" spans="2:10" x14ac:dyDescent="0.25">
      <c r="B2534" s="2" t="str">
        <f>_xlfn.IFNA(VLOOKUP(A2534,SQLReport!A:F,2,FALSE),IF(A2534="","","Not in SCCM"))</f>
        <v/>
      </c>
      <c r="C2534" s="2" t="b">
        <f>COUNTIF(SQLReport!A:A, A2534)&gt;1</f>
        <v>0</v>
      </c>
      <c r="D2534" s="5" t="str">
        <f>IF(B2534="No",VLOOKUP(A2534,SQLReport!A:F,4,FALSE),"")</f>
        <v/>
      </c>
      <c r="E2534" s="5" t="str">
        <f>_xlfn.IFNA(IF(VLOOKUP(A2534,NewCMDB!A:N,1,FALSE)="","No","Yes"),IF(A2534="","","No"))</f>
        <v/>
      </c>
      <c r="F2534" s="5" t="e">
        <f>VLOOKUP(A2534,LastLogonDate!A:D,2,FALSE)</f>
        <v>#N/A</v>
      </c>
      <c r="G2534" s="5" t="e">
        <f>VLOOKUP(A2534,LastLogonDate!A:D,3,FALSE)</f>
        <v>#N/A</v>
      </c>
      <c r="H2534" s="5" t="e">
        <f>VLOOKUP(A2534,LastLogonDate!A:D,4,FALSE)</f>
        <v>#N/A</v>
      </c>
      <c r="I2534" s="5" t="str">
        <f t="shared" si="79"/>
        <v/>
      </c>
      <c r="J2534" t="str">
        <f t="shared" si="78"/>
        <v>OR dbo.v_R_System.Name0 like''</v>
      </c>
    </row>
    <row r="2535" spans="2:10" x14ac:dyDescent="0.25">
      <c r="B2535" s="2" t="str">
        <f>_xlfn.IFNA(VLOOKUP(A2535,SQLReport!A:F,2,FALSE),IF(A2535="","","Not in SCCM"))</f>
        <v/>
      </c>
      <c r="C2535" s="2" t="b">
        <f>COUNTIF(SQLReport!A:A, A2535)&gt;1</f>
        <v>0</v>
      </c>
      <c r="D2535" s="5" t="str">
        <f>IF(B2535="No",VLOOKUP(A2535,SQLReport!A:F,4,FALSE),"")</f>
        <v/>
      </c>
      <c r="E2535" s="5" t="str">
        <f>_xlfn.IFNA(IF(VLOOKUP(A2535,NewCMDB!A:N,1,FALSE)="","No","Yes"),IF(A2535="","","No"))</f>
        <v/>
      </c>
      <c r="F2535" s="5" t="e">
        <f>VLOOKUP(A2535,LastLogonDate!A:D,2,FALSE)</f>
        <v>#N/A</v>
      </c>
      <c r="G2535" s="5" t="e">
        <f>VLOOKUP(A2535,LastLogonDate!A:D,3,FALSE)</f>
        <v>#N/A</v>
      </c>
      <c r="H2535" s="5" t="e">
        <f>VLOOKUP(A2535,LastLogonDate!A:D,4,FALSE)</f>
        <v>#N/A</v>
      </c>
      <c r="I2535" s="5" t="str">
        <f t="shared" si="79"/>
        <v/>
      </c>
      <c r="J2535" t="str">
        <f t="shared" si="78"/>
        <v>OR dbo.v_R_System.Name0 like''</v>
      </c>
    </row>
    <row r="2536" spans="2:10" x14ac:dyDescent="0.25">
      <c r="B2536" s="2" t="str">
        <f>_xlfn.IFNA(VLOOKUP(A2536,SQLReport!A:F,2,FALSE),IF(A2536="","","Not in SCCM"))</f>
        <v/>
      </c>
      <c r="C2536" s="2" t="b">
        <f>COUNTIF(SQLReport!A:A, A2536)&gt;1</f>
        <v>0</v>
      </c>
      <c r="D2536" s="5" t="str">
        <f>IF(B2536="No",VLOOKUP(A2536,SQLReport!A:F,4,FALSE),"")</f>
        <v/>
      </c>
      <c r="E2536" s="5" t="str">
        <f>_xlfn.IFNA(IF(VLOOKUP(A2536,NewCMDB!A:N,1,FALSE)="","No","Yes"),IF(A2536="","","No"))</f>
        <v/>
      </c>
      <c r="F2536" s="5" t="e">
        <f>VLOOKUP(A2536,LastLogonDate!A:D,2,FALSE)</f>
        <v>#N/A</v>
      </c>
      <c r="G2536" s="5" t="e">
        <f>VLOOKUP(A2536,LastLogonDate!A:D,3,FALSE)</f>
        <v>#N/A</v>
      </c>
      <c r="H2536" s="5" t="e">
        <f>VLOOKUP(A2536,LastLogonDate!A:D,4,FALSE)</f>
        <v>#N/A</v>
      </c>
      <c r="I2536" s="5" t="str">
        <f t="shared" si="79"/>
        <v/>
      </c>
      <c r="J2536" t="str">
        <f t="shared" si="78"/>
        <v>OR dbo.v_R_System.Name0 like''</v>
      </c>
    </row>
    <row r="2537" spans="2:10" x14ac:dyDescent="0.25">
      <c r="B2537" s="2" t="str">
        <f>_xlfn.IFNA(VLOOKUP(A2537,SQLReport!A:F,2,FALSE),IF(A2537="","","Not in SCCM"))</f>
        <v/>
      </c>
      <c r="C2537" s="2" t="b">
        <f>COUNTIF(SQLReport!A:A, A2537)&gt;1</f>
        <v>0</v>
      </c>
      <c r="D2537" s="5" t="str">
        <f>IF(B2537="No",VLOOKUP(A2537,SQLReport!A:F,4,FALSE),"")</f>
        <v/>
      </c>
      <c r="E2537" s="5" t="str">
        <f>_xlfn.IFNA(IF(VLOOKUP(A2537,NewCMDB!A:N,1,FALSE)="","No","Yes"),IF(A2537="","","No"))</f>
        <v/>
      </c>
      <c r="F2537" s="5" t="e">
        <f>VLOOKUP(A2537,LastLogonDate!A:D,2,FALSE)</f>
        <v>#N/A</v>
      </c>
      <c r="G2537" s="5" t="e">
        <f>VLOOKUP(A2537,LastLogonDate!A:D,3,FALSE)</f>
        <v>#N/A</v>
      </c>
      <c r="H2537" s="5" t="e">
        <f>VLOOKUP(A2537,LastLogonDate!A:D,4,FALSE)</f>
        <v>#N/A</v>
      </c>
      <c r="I2537" s="5" t="str">
        <f t="shared" si="79"/>
        <v/>
      </c>
      <c r="J2537" t="str">
        <f t="shared" si="78"/>
        <v>OR dbo.v_R_System.Name0 like''</v>
      </c>
    </row>
    <row r="2538" spans="2:10" x14ac:dyDescent="0.25">
      <c r="B2538" s="2" t="str">
        <f>_xlfn.IFNA(VLOOKUP(A2538,SQLReport!A:F,2,FALSE),IF(A2538="","","Not in SCCM"))</f>
        <v/>
      </c>
      <c r="C2538" s="2" t="b">
        <f>COUNTIF(SQLReport!A:A, A2538)&gt;1</f>
        <v>0</v>
      </c>
      <c r="D2538" s="5" t="str">
        <f>IF(B2538="No",VLOOKUP(A2538,SQLReport!A:F,4,FALSE),"")</f>
        <v/>
      </c>
      <c r="E2538" s="5" t="str">
        <f>_xlfn.IFNA(IF(VLOOKUP(A2538,NewCMDB!A:N,1,FALSE)="","No","Yes"),IF(A2538="","","No"))</f>
        <v/>
      </c>
      <c r="F2538" s="5" t="e">
        <f>VLOOKUP(A2538,LastLogonDate!A:D,2,FALSE)</f>
        <v>#N/A</v>
      </c>
      <c r="G2538" s="5" t="e">
        <f>VLOOKUP(A2538,LastLogonDate!A:D,3,FALSE)</f>
        <v>#N/A</v>
      </c>
      <c r="H2538" s="5" t="e">
        <f>VLOOKUP(A2538,LastLogonDate!A:D,4,FALSE)</f>
        <v>#N/A</v>
      </c>
      <c r="I2538" s="5" t="str">
        <f t="shared" si="79"/>
        <v/>
      </c>
      <c r="J2538" t="str">
        <f t="shared" si="78"/>
        <v>OR dbo.v_R_System.Name0 like''</v>
      </c>
    </row>
    <row r="2539" spans="2:10" x14ac:dyDescent="0.25">
      <c r="B2539" s="2" t="str">
        <f>_xlfn.IFNA(VLOOKUP(A2539,SQLReport!A:F,2,FALSE),IF(A2539="","","Not in SCCM"))</f>
        <v/>
      </c>
      <c r="C2539" s="2" t="b">
        <f>COUNTIF(SQLReport!A:A, A2539)&gt;1</f>
        <v>0</v>
      </c>
      <c r="D2539" s="5" t="str">
        <f>IF(B2539="No",VLOOKUP(A2539,SQLReport!A:F,4,FALSE),"")</f>
        <v/>
      </c>
      <c r="E2539" s="5" t="str">
        <f>_xlfn.IFNA(IF(VLOOKUP(A2539,NewCMDB!A:N,1,FALSE)="","No","Yes"),IF(A2539="","","No"))</f>
        <v/>
      </c>
      <c r="F2539" s="5" t="e">
        <f>VLOOKUP(A2539,LastLogonDate!A:D,2,FALSE)</f>
        <v>#N/A</v>
      </c>
      <c r="G2539" s="5" t="e">
        <f>VLOOKUP(A2539,LastLogonDate!A:D,3,FALSE)</f>
        <v>#N/A</v>
      </c>
      <c r="H2539" s="5" t="e">
        <f>VLOOKUP(A2539,LastLogonDate!A:D,4,FALSE)</f>
        <v>#N/A</v>
      </c>
      <c r="I2539" s="5" t="str">
        <f t="shared" si="79"/>
        <v/>
      </c>
      <c r="J2539" t="str">
        <f t="shared" si="78"/>
        <v>OR dbo.v_R_System.Name0 like''</v>
      </c>
    </row>
    <row r="2540" spans="2:10" x14ac:dyDescent="0.25">
      <c r="B2540" s="2" t="str">
        <f>_xlfn.IFNA(VLOOKUP(A2540,SQLReport!A:F,2,FALSE),IF(A2540="","","Not in SCCM"))</f>
        <v/>
      </c>
      <c r="C2540" s="2" t="b">
        <f>COUNTIF(SQLReport!A:A, A2540)&gt;1</f>
        <v>0</v>
      </c>
      <c r="D2540" s="5" t="str">
        <f>IF(B2540="No",VLOOKUP(A2540,SQLReport!A:F,4,FALSE),"")</f>
        <v/>
      </c>
      <c r="E2540" s="5" t="str">
        <f>_xlfn.IFNA(IF(VLOOKUP(A2540,NewCMDB!A:N,1,FALSE)="","No","Yes"),IF(A2540="","","No"))</f>
        <v/>
      </c>
      <c r="F2540" s="5" t="e">
        <f>VLOOKUP(A2540,LastLogonDate!A:D,2,FALSE)</f>
        <v>#N/A</v>
      </c>
      <c r="G2540" s="5" t="e">
        <f>VLOOKUP(A2540,LastLogonDate!A:D,3,FALSE)</f>
        <v>#N/A</v>
      </c>
      <c r="H2540" s="5" t="e">
        <f>VLOOKUP(A2540,LastLogonDate!A:D,4,FALSE)</f>
        <v>#N/A</v>
      </c>
      <c r="I2540" s="5" t="str">
        <f t="shared" si="79"/>
        <v/>
      </c>
      <c r="J2540" t="str">
        <f t="shared" si="78"/>
        <v>OR dbo.v_R_System.Name0 like''</v>
      </c>
    </row>
    <row r="2541" spans="2:10" x14ac:dyDescent="0.25">
      <c r="B2541" s="2" t="str">
        <f>_xlfn.IFNA(VLOOKUP(A2541,SQLReport!A:F,2,FALSE),IF(A2541="","","Not in SCCM"))</f>
        <v/>
      </c>
      <c r="C2541" s="2" t="b">
        <f>COUNTIF(SQLReport!A:A, A2541)&gt;1</f>
        <v>0</v>
      </c>
      <c r="D2541" s="5" t="str">
        <f>IF(B2541="No",VLOOKUP(A2541,SQLReport!A:F,4,FALSE),"")</f>
        <v/>
      </c>
      <c r="E2541" s="5" t="str">
        <f>_xlfn.IFNA(IF(VLOOKUP(A2541,NewCMDB!A:N,1,FALSE)="","No","Yes"),IF(A2541="","","No"))</f>
        <v/>
      </c>
      <c r="F2541" s="5" t="e">
        <f>VLOOKUP(A2541,LastLogonDate!A:D,2,FALSE)</f>
        <v>#N/A</v>
      </c>
      <c r="G2541" s="5" t="e">
        <f>VLOOKUP(A2541,LastLogonDate!A:D,3,FALSE)</f>
        <v>#N/A</v>
      </c>
      <c r="H2541" s="5" t="e">
        <f>VLOOKUP(A2541,LastLogonDate!A:D,4,FALSE)</f>
        <v>#N/A</v>
      </c>
      <c r="I2541" s="5" t="str">
        <f t="shared" si="79"/>
        <v/>
      </c>
      <c r="J2541" t="str">
        <f t="shared" si="78"/>
        <v>OR dbo.v_R_System.Name0 like''</v>
      </c>
    </row>
    <row r="2542" spans="2:10" x14ac:dyDescent="0.25">
      <c r="B2542" s="2" t="str">
        <f>_xlfn.IFNA(VLOOKUP(A2542,SQLReport!A:F,2,FALSE),IF(A2542="","","Not in SCCM"))</f>
        <v/>
      </c>
      <c r="C2542" s="2" t="b">
        <f>COUNTIF(SQLReport!A:A, A2542)&gt;1</f>
        <v>0</v>
      </c>
      <c r="D2542" s="5" t="str">
        <f>IF(B2542="No",VLOOKUP(A2542,SQLReport!A:F,4,FALSE),"")</f>
        <v/>
      </c>
      <c r="E2542" s="5" t="str">
        <f>_xlfn.IFNA(IF(VLOOKUP(A2542,NewCMDB!A:N,1,FALSE)="","No","Yes"),IF(A2542="","","No"))</f>
        <v/>
      </c>
      <c r="F2542" s="5" t="e">
        <f>VLOOKUP(A2542,LastLogonDate!A:D,2,FALSE)</f>
        <v>#N/A</v>
      </c>
      <c r="G2542" s="5" t="e">
        <f>VLOOKUP(A2542,LastLogonDate!A:D,3,FALSE)</f>
        <v>#N/A</v>
      </c>
      <c r="H2542" s="5" t="e">
        <f>VLOOKUP(A2542,LastLogonDate!A:D,4,FALSE)</f>
        <v>#N/A</v>
      </c>
      <c r="I2542" s="5" t="str">
        <f t="shared" si="79"/>
        <v/>
      </c>
      <c r="J2542" t="str">
        <f t="shared" si="78"/>
        <v>OR dbo.v_R_System.Name0 like''</v>
      </c>
    </row>
    <row r="2543" spans="2:10" x14ac:dyDescent="0.25">
      <c r="B2543" s="2" t="str">
        <f>_xlfn.IFNA(VLOOKUP(A2543,SQLReport!A:F,2,FALSE),IF(A2543="","","Not in SCCM"))</f>
        <v/>
      </c>
      <c r="C2543" s="2" t="b">
        <f>COUNTIF(SQLReport!A:A, A2543)&gt;1</f>
        <v>0</v>
      </c>
      <c r="D2543" s="5" t="str">
        <f>IF(B2543="No",VLOOKUP(A2543,SQLReport!A:F,4,FALSE),"")</f>
        <v/>
      </c>
      <c r="E2543" s="5" t="str">
        <f>_xlfn.IFNA(IF(VLOOKUP(A2543,NewCMDB!A:N,1,FALSE)="","No","Yes"),IF(A2543="","","No"))</f>
        <v/>
      </c>
      <c r="F2543" s="5" t="e">
        <f>VLOOKUP(A2543,LastLogonDate!A:D,2,FALSE)</f>
        <v>#N/A</v>
      </c>
      <c r="G2543" s="5" t="e">
        <f>VLOOKUP(A2543,LastLogonDate!A:D,3,FALSE)</f>
        <v>#N/A</v>
      </c>
      <c r="H2543" s="5" t="e">
        <f>VLOOKUP(A2543,LastLogonDate!A:D,4,FALSE)</f>
        <v>#N/A</v>
      </c>
      <c r="I2543" s="5" t="str">
        <f t="shared" si="79"/>
        <v/>
      </c>
      <c r="J2543" t="str">
        <f t="shared" si="78"/>
        <v>OR dbo.v_R_System.Name0 like''</v>
      </c>
    </row>
    <row r="2544" spans="2:10" x14ac:dyDescent="0.25">
      <c r="B2544" s="2" t="str">
        <f>_xlfn.IFNA(VLOOKUP(A2544,SQLReport!A:F,2,FALSE),IF(A2544="","","Not in SCCM"))</f>
        <v/>
      </c>
      <c r="C2544" s="2" t="b">
        <f>COUNTIF(SQLReport!A:A, A2544)&gt;1</f>
        <v>0</v>
      </c>
      <c r="D2544" s="5" t="str">
        <f>IF(B2544="No",VLOOKUP(A2544,SQLReport!A:F,4,FALSE),"")</f>
        <v/>
      </c>
      <c r="E2544" s="5" t="str">
        <f>_xlfn.IFNA(IF(VLOOKUP(A2544,NewCMDB!A:N,1,FALSE)="","No","Yes"),IF(A2544="","","No"))</f>
        <v/>
      </c>
      <c r="F2544" s="5" t="e">
        <f>VLOOKUP(A2544,LastLogonDate!A:D,2,FALSE)</f>
        <v>#N/A</v>
      </c>
      <c r="G2544" s="5" t="e">
        <f>VLOOKUP(A2544,LastLogonDate!A:D,3,FALSE)</f>
        <v>#N/A</v>
      </c>
      <c r="H2544" s="5" t="e">
        <f>VLOOKUP(A2544,LastLogonDate!A:D,4,FALSE)</f>
        <v>#N/A</v>
      </c>
      <c r="I2544" s="5" t="str">
        <f t="shared" si="79"/>
        <v/>
      </c>
      <c r="J2544" t="str">
        <f t="shared" si="78"/>
        <v>OR dbo.v_R_System.Name0 like''</v>
      </c>
    </row>
    <row r="2545" spans="2:10" x14ac:dyDescent="0.25">
      <c r="B2545" s="2" t="str">
        <f>_xlfn.IFNA(VLOOKUP(A2545,SQLReport!A:F,2,FALSE),IF(A2545="","","Not in SCCM"))</f>
        <v/>
      </c>
      <c r="C2545" s="2" t="b">
        <f>COUNTIF(SQLReport!A:A, A2545)&gt;1</f>
        <v>0</v>
      </c>
      <c r="D2545" s="5" t="str">
        <f>IF(B2545="No",VLOOKUP(A2545,SQLReport!A:F,4,FALSE),"")</f>
        <v/>
      </c>
      <c r="E2545" s="5" t="str">
        <f>_xlfn.IFNA(IF(VLOOKUP(A2545,NewCMDB!A:N,1,FALSE)="","No","Yes"),IF(A2545="","","No"))</f>
        <v/>
      </c>
      <c r="F2545" s="5" t="e">
        <f>VLOOKUP(A2545,LastLogonDate!A:D,2,FALSE)</f>
        <v>#N/A</v>
      </c>
      <c r="G2545" s="5" t="e">
        <f>VLOOKUP(A2545,LastLogonDate!A:D,3,FALSE)</f>
        <v>#N/A</v>
      </c>
      <c r="H2545" s="5" t="e">
        <f>VLOOKUP(A2545,LastLogonDate!A:D,4,FALSE)</f>
        <v>#N/A</v>
      </c>
      <c r="I2545" s="5" t="str">
        <f t="shared" si="79"/>
        <v/>
      </c>
      <c r="J2545" t="str">
        <f t="shared" si="78"/>
        <v>OR dbo.v_R_System.Name0 like''</v>
      </c>
    </row>
    <row r="2546" spans="2:10" x14ac:dyDescent="0.25">
      <c r="B2546" s="2" t="str">
        <f>_xlfn.IFNA(VLOOKUP(A2546,SQLReport!A:F,2,FALSE),IF(A2546="","","Not in SCCM"))</f>
        <v/>
      </c>
      <c r="C2546" s="2" t="b">
        <f>COUNTIF(SQLReport!A:A, A2546)&gt;1</f>
        <v>0</v>
      </c>
      <c r="D2546" s="5" t="str">
        <f>IF(B2546="No",VLOOKUP(A2546,SQLReport!A:F,4,FALSE),"")</f>
        <v/>
      </c>
      <c r="E2546" s="5" t="str">
        <f>_xlfn.IFNA(IF(VLOOKUP(A2546,NewCMDB!A:N,1,FALSE)="","No","Yes"),IF(A2546="","","No"))</f>
        <v/>
      </c>
      <c r="F2546" s="5" t="e">
        <f>VLOOKUP(A2546,LastLogonDate!A:D,2,FALSE)</f>
        <v>#N/A</v>
      </c>
      <c r="G2546" s="5" t="e">
        <f>VLOOKUP(A2546,LastLogonDate!A:D,3,FALSE)</f>
        <v>#N/A</v>
      </c>
      <c r="H2546" s="5" t="e">
        <f>VLOOKUP(A2546,LastLogonDate!A:D,4,FALSE)</f>
        <v>#N/A</v>
      </c>
      <c r="I2546" s="5" t="str">
        <f t="shared" si="79"/>
        <v/>
      </c>
      <c r="J2546" t="str">
        <f t="shared" si="78"/>
        <v>OR dbo.v_R_System.Name0 like''</v>
      </c>
    </row>
    <row r="2547" spans="2:10" x14ac:dyDescent="0.25">
      <c r="B2547" s="2" t="str">
        <f>_xlfn.IFNA(VLOOKUP(A2547,SQLReport!A:F,2,FALSE),IF(A2547="","","Not in SCCM"))</f>
        <v/>
      </c>
      <c r="C2547" s="2" t="b">
        <f>COUNTIF(SQLReport!A:A, A2547)&gt;1</f>
        <v>0</v>
      </c>
      <c r="D2547" s="5" t="str">
        <f>IF(B2547="No",VLOOKUP(A2547,SQLReport!A:F,4,FALSE),"")</f>
        <v/>
      </c>
      <c r="E2547" s="5" t="str">
        <f>_xlfn.IFNA(IF(VLOOKUP(A2547,NewCMDB!A:N,1,FALSE)="","No","Yes"),IF(A2547="","","No"))</f>
        <v/>
      </c>
      <c r="F2547" s="5" t="e">
        <f>VLOOKUP(A2547,LastLogonDate!A:D,2,FALSE)</f>
        <v>#N/A</v>
      </c>
      <c r="G2547" s="5" t="e">
        <f>VLOOKUP(A2547,LastLogonDate!A:D,3,FALSE)</f>
        <v>#N/A</v>
      </c>
      <c r="H2547" s="5" t="e">
        <f>VLOOKUP(A2547,LastLogonDate!A:D,4,FALSE)</f>
        <v>#N/A</v>
      </c>
      <c r="I2547" s="5" t="str">
        <f t="shared" si="79"/>
        <v/>
      </c>
      <c r="J2547" t="str">
        <f t="shared" si="78"/>
        <v>OR dbo.v_R_System.Name0 like''</v>
      </c>
    </row>
    <row r="2548" spans="2:10" x14ac:dyDescent="0.25">
      <c r="B2548" s="2" t="str">
        <f>_xlfn.IFNA(VLOOKUP(A2548,SQLReport!A:F,2,FALSE),IF(A2548="","","Not in SCCM"))</f>
        <v/>
      </c>
      <c r="C2548" s="2" t="b">
        <f>COUNTIF(SQLReport!A:A, A2548)&gt;1</f>
        <v>0</v>
      </c>
      <c r="D2548" s="5" t="str">
        <f>IF(B2548="No",VLOOKUP(A2548,SQLReport!A:F,4,FALSE),"")</f>
        <v/>
      </c>
      <c r="E2548" s="5" t="str">
        <f>_xlfn.IFNA(IF(VLOOKUP(A2548,NewCMDB!A:N,1,FALSE)="","No","Yes"),IF(A2548="","","No"))</f>
        <v/>
      </c>
      <c r="F2548" s="5" t="e">
        <f>VLOOKUP(A2548,LastLogonDate!A:D,2,FALSE)</f>
        <v>#N/A</v>
      </c>
      <c r="G2548" s="5" t="e">
        <f>VLOOKUP(A2548,LastLogonDate!A:D,3,FALSE)</f>
        <v>#N/A</v>
      </c>
      <c r="H2548" s="5" t="e">
        <f>VLOOKUP(A2548,LastLogonDate!A:D,4,FALSE)</f>
        <v>#N/A</v>
      </c>
      <c r="I2548" s="5" t="str">
        <f t="shared" si="79"/>
        <v/>
      </c>
      <c r="J2548" t="str">
        <f t="shared" si="78"/>
        <v>OR dbo.v_R_System.Name0 like''</v>
      </c>
    </row>
    <row r="2549" spans="2:10" x14ac:dyDescent="0.25">
      <c r="B2549" s="2" t="str">
        <f>_xlfn.IFNA(VLOOKUP(A2549,SQLReport!A:F,2,FALSE),IF(A2549="","","Not in SCCM"))</f>
        <v/>
      </c>
      <c r="C2549" s="2" t="b">
        <f>COUNTIF(SQLReport!A:A, A2549)&gt;1</f>
        <v>0</v>
      </c>
      <c r="D2549" s="5" t="str">
        <f>IF(B2549="No",VLOOKUP(A2549,SQLReport!A:F,4,FALSE),"")</f>
        <v/>
      </c>
      <c r="E2549" s="5" t="str">
        <f>_xlfn.IFNA(IF(VLOOKUP(A2549,NewCMDB!A:N,1,FALSE)="","No","Yes"),IF(A2549="","","No"))</f>
        <v/>
      </c>
      <c r="F2549" s="5" t="e">
        <f>VLOOKUP(A2549,LastLogonDate!A:D,2,FALSE)</f>
        <v>#N/A</v>
      </c>
      <c r="G2549" s="5" t="e">
        <f>VLOOKUP(A2549,LastLogonDate!A:D,3,FALSE)</f>
        <v>#N/A</v>
      </c>
      <c r="H2549" s="5" t="e">
        <f>VLOOKUP(A2549,LastLogonDate!A:D,4,FALSE)</f>
        <v>#N/A</v>
      </c>
      <c r="I2549" s="5" t="str">
        <f t="shared" si="79"/>
        <v/>
      </c>
      <c r="J2549" t="str">
        <f t="shared" si="78"/>
        <v>OR dbo.v_R_System.Name0 like''</v>
      </c>
    </row>
    <row r="2550" spans="2:10" x14ac:dyDescent="0.25">
      <c r="B2550" s="2" t="str">
        <f>_xlfn.IFNA(VLOOKUP(A2550,SQLReport!A:F,2,FALSE),IF(A2550="","","Not in SCCM"))</f>
        <v/>
      </c>
      <c r="C2550" s="2" t="b">
        <f>COUNTIF(SQLReport!A:A, A2550)&gt;1</f>
        <v>0</v>
      </c>
      <c r="D2550" s="5" t="str">
        <f>IF(B2550="No",VLOOKUP(A2550,SQLReport!A:F,4,FALSE),"")</f>
        <v/>
      </c>
      <c r="E2550" s="5" t="str">
        <f>_xlfn.IFNA(IF(VLOOKUP(A2550,NewCMDB!A:N,1,FALSE)="","No","Yes"),IF(A2550="","","No"))</f>
        <v/>
      </c>
      <c r="F2550" s="5" t="e">
        <f>VLOOKUP(A2550,LastLogonDate!A:D,2,FALSE)</f>
        <v>#N/A</v>
      </c>
      <c r="G2550" s="5" t="e">
        <f>VLOOKUP(A2550,LastLogonDate!A:D,3,FALSE)</f>
        <v>#N/A</v>
      </c>
      <c r="H2550" s="5" t="e">
        <f>VLOOKUP(A2550,LastLogonDate!A:D,4,FALSE)</f>
        <v>#N/A</v>
      </c>
      <c r="I2550" s="5" t="str">
        <f t="shared" si="79"/>
        <v/>
      </c>
      <c r="J2550" t="str">
        <f t="shared" si="78"/>
        <v>OR dbo.v_R_System.Name0 like''</v>
      </c>
    </row>
    <row r="2551" spans="2:10" x14ac:dyDescent="0.25">
      <c r="B2551" s="2" t="str">
        <f>_xlfn.IFNA(VLOOKUP(A2551,SQLReport!A:F,2,FALSE),IF(A2551="","","Not in SCCM"))</f>
        <v/>
      </c>
      <c r="C2551" s="2" t="b">
        <f>COUNTIF(SQLReport!A:A, A2551)&gt;1</f>
        <v>0</v>
      </c>
      <c r="D2551" s="5" t="str">
        <f>IF(B2551="No",VLOOKUP(A2551,SQLReport!A:F,4,FALSE),"")</f>
        <v/>
      </c>
      <c r="E2551" s="5" t="str">
        <f>_xlfn.IFNA(IF(VLOOKUP(A2551,NewCMDB!A:N,1,FALSE)="","No","Yes"),IF(A2551="","","No"))</f>
        <v/>
      </c>
      <c r="F2551" s="5" t="e">
        <f>VLOOKUP(A2551,LastLogonDate!A:D,2,FALSE)</f>
        <v>#N/A</v>
      </c>
      <c r="G2551" s="5" t="e">
        <f>VLOOKUP(A2551,LastLogonDate!A:D,3,FALSE)</f>
        <v>#N/A</v>
      </c>
      <c r="H2551" s="5" t="e">
        <f>VLOOKUP(A2551,LastLogonDate!A:D,4,FALSE)</f>
        <v>#N/A</v>
      </c>
      <c r="I2551" s="5" t="str">
        <f t="shared" si="79"/>
        <v/>
      </c>
      <c r="J2551" t="str">
        <f t="shared" si="78"/>
        <v>OR dbo.v_R_System.Name0 like''</v>
      </c>
    </row>
    <row r="2552" spans="2:10" x14ac:dyDescent="0.25">
      <c r="B2552" s="2" t="str">
        <f>_xlfn.IFNA(VLOOKUP(A2552,SQLReport!A:F,2,FALSE),IF(A2552="","","Not in SCCM"))</f>
        <v/>
      </c>
      <c r="C2552" s="2" t="b">
        <f>COUNTIF(SQLReport!A:A, A2552)&gt;1</f>
        <v>0</v>
      </c>
      <c r="D2552" s="5" t="str">
        <f>IF(B2552="No",VLOOKUP(A2552,SQLReport!A:F,4,FALSE),"")</f>
        <v/>
      </c>
      <c r="E2552" s="5" t="str">
        <f>_xlfn.IFNA(IF(VLOOKUP(A2552,NewCMDB!A:N,1,FALSE)="","No","Yes"),IF(A2552="","","No"))</f>
        <v/>
      </c>
      <c r="F2552" s="5" t="e">
        <f>VLOOKUP(A2552,LastLogonDate!A:D,2,FALSE)</f>
        <v>#N/A</v>
      </c>
      <c r="G2552" s="5" t="e">
        <f>VLOOKUP(A2552,LastLogonDate!A:D,3,FALSE)</f>
        <v>#N/A</v>
      </c>
      <c r="H2552" s="5" t="e">
        <f>VLOOKUP(A2552,LastLogonDate!A:D,4,FALSE)</f>
        <v>#N/A</v>
      </c>
      <c r="I2552" s="5" t="str">
        <f t="shared" si="79"/>
        <v/>
      </c>
      <c r="J2552" t="str">
        <f t="shared" si="78"/>
        <v>OR dbo.v_R_System.Name0 like''</v>
      </c>
    </row>
    <row r="2553" spans="2:10" x14ac:dyDescent="0.25">
      <c r="B2553" s="2" t="str">
        <f>_xlfn.IFNA(VLOOKUP(A2553,SQLReport!A:F,2,FALSE),IF(A2553="","","Not in SCCM"))</f>
        <v/>
      </c>
      <c r="C2553" s="2" t="b">
        <f>COUNTIF(SQLReport!A:A, A2553)&gt;1</f>
        <v>0</v>
      </c>
      <c r="D2553" s="5" t="str">
        <f>IF(B2553="No",VLOOKUP(A2553,SQLReport!A:F,4,FALSE),"")</f>
        <v/>
      </c>
      <c r="E2553" s="5" t="str">
        <f>_xlfn.IFNA(IF(VLOOKUP(A2553,NewCMDB!A:N,1,FALSE)="","No","Yes"),IF(A2553="","","No"))</f>
        <v/>
      </c>
      <c r="F2553" s="5" t="e">
        <f>VLOOKUP(A2553,LastLogonDate!A:D,2,FALSE)</f>
        <v>#N/A</v>
      </c>
      <c r="G2553" s="5" t="e">
        <f>VLOOKUP(A2553,LastLogonDate!A:D,3,FALSE)</f>
        <v>#N/A</v>
      </c>
      <c r="H2553" s="5" t="e">
        <f>VLOOKUP(A2553,LastLogonDate!A:D,4,FALSE)</f>
        <v>#N/A</v>
      </c>
      <c r="I2553" s="5" t="str">
        <f t="shared" si="79"/>
        <v/>
      </c>
      <c r="J2553" t="str">
        <f t="shared" si="78"/>
        <v>OR dbo.v_R_System.Name0 like''</v>
      </c>
    </row>
    <row r="2554" spans="2:10" x14ac:dyDescent="0.25">
      <c r="B2554" s="2" t="str">
        <f>_xlfn.IFNA(VLOOKUP(A2554,SQLReport!A:F,2,FALSE),IF(A2554="","","Not in SCCM"))</f>
        <v/>
      </c>
      <c r="C2554" s="2" t="b">
        <f>COUNTIF(SQLReport!A:A, A2554)&gt;1</f>
        <v>0</v>
      </c>
      <c r="D2554" s="5" t="str">
        <f>IF(B2554="No",VLOOKUP(A2554,SQLReport!A:F,4,FALSE),"")</f>
        <v/>
      </c>
      <c r="E2554" s="5" t="str">
        <f>_xlfn.IFNA(IF(VLOOKUP(A2554,NewCMDB!A:N,1,FALSE)="","No","Yes"),IF(A2554="","","No"))</f>
        <v/>
      </c>
      <c r="F2554" s="5" t="e">
        <f>VLOOKUP(A2554,LastLogonDate!A:D,2,FALSE)</f>
        <v>#N/A</v>
      </c>
      <c r="G2554" s="5" t="e">
        <f>VLOOKUP(A2554,LastLogonDate!A:D,3,FALSE)</f>
        <v>#N/A</v>
      </c>
      <c r="H2554" s="5" t="e">
        <f>VLOOKUP(A2554,LastLogonDate!A:D,4,FALSE)</f>
        <v>#N/A</v>
      </c>
      <c r="I2554" s="5" t="str">
        <f t="shared" si="79"/>
        <v/>
      </c>
      <c r="J2554" t="str">
        <f t="shared" si="78"/>
        <v>OR dbo.v_R_System.Name0 like''</v>
      </c>
    </row>
    <row r="2555" spans="2:10" x14ac:dyDescent="0.25">
      <c r="B2555" s="2" t="str">
        <f>_xlfn.IFNA(VLOOKUP(A2555,SQLReport!A:F,2,FALSE),IF(A2555="","","Not in SCCM"))</f>
        <v/>
      </c>
      <c r="C2555" s="2" t="b">
        <f>COUNTIF(SQLReport!A:A, A2555)&gt;1</f>
        <v>0</v>
      </c>
      <c r="D2555" s="5" t="str">
        <f>IF(B2555="No",VLOOKUP(A2555,SQLReport!A:F,4,FALSE),"")</f>
        <v/>
      </c>
      <c r="E2555" s="5" t="str">
        <f>_xlfn.IFNA(IF(VLOOKUP(A2555,NewCMDB!A:N,1,FALSE)="","No","Yes"),IF(A2555="","","No"))</f>
        <v/>
      </c>
      <c r="F2555" s="5" t="e">
        <f>VLOOKUP(A2555,LastLogonDate!A:D,2,FALSE)</f>
        <v>#N/A</v>
      </c>
      <c r="G2555" s="5" t="e">
        <f>VLOOKUP(A2555,LastLogonDate!A:D,3,FALSE)</f>
        <v>#N/A</v>
      </c>
      <c r="H2555" s="5" t="e">
        <f>VLOOKUP(A2555,LastLogonDate!A:D,4,FALSE)</f>
        <v>#N/A</v>
      </c>
      <c r="I2555" s="5" t="str">
        <f t="shared" si="79"/>
        <v/>
      </c>
      <c r="J2555" t="str">
        <f t="shared" si="78"/>
        <v>OR dbo.v_R_System.Name0 like''</v>
      </c>
    </row>
    <row r="2556" spans="2:10" x14ac:dyDescent="0.25">
      <c r="B2556" s="2" t="str">
        <f>_xlfn.IFNA(VLOOKUP(A2556,SQLReport!A:F,2,FALSE),IF(A2556="","","Not in SCCM"))</f>
        <v/>
      </c>
      <c r="C2556" s="2" t="b">
        <f>COUNTIF(SQLReport!A:A, A2556)&gt;1</f>
        <v>0</v>
      </c>
      <c r="D2556" s="5" t="str">
        <f>IF(B2556="No",VLOOKUP(A2556,SQLReport!A:F,4,FALSE),"")</f>
        <v/>
      </c>
      <c r="E2556" s="5" t="str">
        <f>_xlfn.IFNA(IF(VLOOKUP(A2556,NewCMDB!A:N,1,FALSE)="","No","Yes"),IF(A2556="","","No"))</f>
        <v/>
      </c>
      <c r="F2556" s="5" t="e">
        <f>VLOOKUP(A2556,LastLogonDate!A:D,2,FALSE)</f>
        <v>#N/A</v>
      </c>
      <c r="G2556" s="5" t="e">
        <f>VLOOKUP(A2556,LastLogonDate!A:D,3,FALSE)</f>
        <v>#N/A</v>
      </c>
      <c r="H2556" s="5" t="e">
        <f>VLOOKUP(A2556,LastLogonDate!A:D,4,FALSE)</f>
        <v>#N/A</v>
      </c>
      <c r="I2556" s="5" t="str">
        <f t="shared" si="79"/>
        <v/>
      </c>
      <c r="J2556" t="str">
        <f t="shared" si="78"/>
        <v>OR dbo.v_R_System.Name0 like''</v>
      </c>
    </row>
    <row r="2557" spans="2:10" x14ac:dyDescent="0.25">
      <c r="B2557" s="2" t="str">
        <f>_xlfn.IFNA(VLOOKUP(A2557,SQLReport!A:F,2,FALSE),IF(A2557="","","Not in SCCM"))</f>
        <v/>
      </c>
      <c r="C2557" s="2" t="b">
        <f>COUNTIF(SQLReport!A:A, A2557)&gt;1</f>
        <v>0</v>
      </c>
      <c r="D2557" s="5" t="str">
        <f>IF(B2557="No",VLOOKUP(A2557,SQLReport!A:F,4,FALSE),"")</f>
        <v/>
      </c>
      <c r="E2557" s="5" t="str">
        <f>_xlfn.IFNA(IF(VLOOKUP(A2557,NewCMDB!A:N,1,FALSE)="","No","Yes"),IF(A2557="","","No"))</f>
        <v/>
      </c>
      <c r="F2557" s="5" t="e">
        <f>VLOOKUP(A2557,LastLogonDate!A:D,2,FALSE)</f>
        <v>#N/A</v>
      </c>
      <c r="G2557" s="5" t="e">
        <f>VLOOKUP(A2557,LastLogonDate!A:D,3,FALSE)</f>
        <v>#N/A</v>
      </c>
      <c r="H2557" s="5" t="e">
        <f>VLOOKUP(A2557,LastLogonDate!A:D,4,FALSE)</f>
        <v>#N/A</v>
      </c>
      <c r="I2557" s="5" t="str">
        <f t="shared" si="79"/>
        <v/>
      </c>
      <c r="J2557" t="str">
        <f t="shared" si="78"/>
        <v>OR dbo.v_R_System.Name0 like''</v>
      </c>
    </row>
    <row r="2558" spans="2:10" x14ac:dyDescent="0.25">
      <c r="B2558" s="2" t="str">
        <f>_xlfn.IFNA(VLOOKUP(A2558,SQLReport!A:F,2,FALSE),IF(A2558="","","Not in SCCM"))</f>
        <v/>
      </c>
      <c r="C2558" s="2" t="b">
        <f>COUNTIF(SQLReport!A:A, A2558)&gt;1</f>
        <v>0</v>
      </c>
      <c r="D2558" s="5" t="str">
        <f>IF(B2558="No",VLOOKUP(A2558,SQLReport!A:F,4,FALSE),"")</f>
        <v/>
      </c>
      <c r="E2558" s="5" t="str">
        <f>_xlfn.IFNA(IF(VLOOKUP(A2558,NewCMDB!A:N,1,FALSE)="","No","Yes"),IF(A2558="","","No"))</f>
        <v/>
      </c>
      <c r="F2558" s="5" t="e">
        <f>VLOOKUP(A2558,LastLogonDate!A:D,2,FALSE)</f>
        <v>#N/A</v>
      </c>
      <c r="G2558" s="5" t="e">
        <f>VLOOKUP(A2558,LastLogonDate!A:D,3,FALSE)</f>
        <v>#N/A</v>
      </c>
      <c r="H2558" s="5" t="e">
        <f>VLOOKUP(A2558,LastLogonDate!A:D,4,FALSE)</f>
        <v>#N/A</v>
      </c>
      <c r="I2558" s="5" t="str">
        <f t="shared" si="79"/>
        <v/>
      </c>
      <c r="J2558" t="str">
        <f t="shared" si="78"/>
        <v>OR dbo.v_R_System.Name0 like''</v>
      </c>
    </row>
    <row r="2559" spans="2:10" x14ac:dyDescent="0.25">
      <c r="B2559" s="2" t="str">
        <f>_xlfn.IFNA(VLOOKUP(A2559,SQLReport!A:F,2,FALSE),IF(A2559="","","Not in SCCM"))</f>
        <v/>
      </c>
      <c r="C2559" s="2" t="b">
        <f>COUNTIF(SQLReport!A:A, A2559)&gt;1</f>
        <v>0</v>
      </c>
      <c r="D2559" s="5" t="str">
        <f>IF(B2559="No",VLOOKUP(A2559,SQLReport!A:F,4,FALSE),"")</f>
        <v/>
      </c>
      <c r="E2559" s="5" t="str">
        <f>_xlfn.IFNA(IF(VLOOKUP(A2559,NewCMDB!A:N,1,FALSE)="","No","Yes"),IF(A2559="","","No"))</f>
        <v/>
      </c>
      <c r="F2559" s="5" t="e">
        <f>VLOOKUP(A2559,LastLogonDate!A:D,2,FALSE)</f>
        <v>#N/A</v>
      </c>
      <c r="G2559" s="5" t="e">
        <f>VLOOKUP(A2559,LastLogonDate!A:D,3,FALSE)</f>
        <v>#N/A</v>
      </c>
      <c r="H2559" s="5" t="e">
        <f>VLOOKUP(A2559,LastLogonDate!A:D,4,FALSE)</f>
        <v>#N/A</v>
      </c>
      <c r="I2559" s="5" t="str">
        <f t="shared" si="79"/>
        <v/>
      </c>
      <c r="J2559" t="str">
        <f t="shared" si="78"/>
        <v>OR dbo.v_R_System.Name0 like''</v>
      </c>
    </row>
    <row r="2560" spans="2:10" x14ac:dyDescent="0.25">
      <c r="B2560" s="2" t="str">
        <f>_xlfn.IFNA(VLOOKUP(A2560,SQLReport!A:F,2,FALSE),IF(A2560="","","Not in SCCM"))</f>
        <v/>
      </c>
      <c r="C2560" s="2" t="b">
        <f>COUNTIF(SQLReport!A:A, A2560)&gt;1</f>
        <v>0</v>
      </c>
      <c r="D2560" s="5" t="str">
        <f>IF(B2560="No",VLOOKUP(A2560,SQLReport!A:F,4,FALSE),"")</f>
        <v/>
      </c>
      <c r="E2560" s="5" t="str">
        <f>_xlfn.IFNA(IF(VLOOKUP(A2560,NewCMDB!A:N,1,FALSE)="","No","Yes"),IF(A2560="","","No"))</f>
        <v/>
      </c>
      <c r="F2560" s="5" t="e">
        <f>VLOOKUP(A2560,LastLogonDate!A:D,2,FALSE)</f>
        <v>#N/A</v>
      </c>
      <c r="G2560" s="5" t="e">
        <f>VLOOKUP(A2560,LastLogonDate!A:D,3,FALSE)</f>
        <v>#N/A</v>
      </c>
      <c r="H2560" s="5" t="e">
        <f>VLOOKUP(A2560,LastLogonDate!A:D,4,FALSE)</f>
        <v>#N/A</v>
      </c>
      <c r="I2560" s="5" t="str">
        <f t="shared" si="79"/>
        <v/>
      </c>
      <c r="J2560" t="str">
        <f t="shared" si="78"/>
        <v>OR dbo.v_R_System.Name0 like''</v>
      </c>
    </row>
    <row r="2561" spans="2:10" x14ac:dyDescent="0.25">
      <c r="B2561" s="2" t="str">
        <f>_xlfn.IFNA(VLOOKUP(A2561,SQLReport!A:F,2,FALSE),IF(A2561="","","Not in SCCM"))</f>
        <v/>
      </c>
      <c r="C2561" s="2" t="b">
        <f>COUNTIF(SQLReport!A:A, A2561)&gt;1</f>
        <v>0</v>
      </c>
      <c r="D2561" s="5" t="str">
        <f>IF(B2561="No",VLOOKUP(A2561,SQLReport!A:F,4,FALSE),"")</f>
        <v/>
      </c>
      <c r="E2561" s="5" t="str">
        <f>_xlfn.IFNA(IF(VLOOKUP(A2561,NewCMDB!A:N,1,FALSE)="","No","Yes"),IF(A2561="","","No"))</f>
        <v/>
      </c>
      <c r="F2561" s="5" t="e">
        <f>VLOOKUP(A2561,LastLogonDate!A:D,2,FALSE)</f>
        <v>#N/A</v>
      </c>
      <c r="G2561" s="5" t="e">
        <f>VLOOKUP(A2561,LastLogonDate!A:D,3,FALSE)</f>
        <v>#N/A</v>
      </c>
      <c r="H2561" s="5" t="e">
        <f>VLOOKUP(A2561,LastLogonDate!A:D,4,FALSE)</f>
        <v>#N/A</v>
      </c>
      <c r="I2561" s="5" t="str">
        <f t="shared" si="79"/>
        <v/>
      </c>
      <c r="J2561" t="str">
        <f t="shared" si="78"/>
        <v>OR dbo.v_R_System.Name0 like''</v>
      </c>
    </row>
    <row r="2562" spans="2:10" x14ac:dyDescent="0.25">
      <c r="B2562" s="2" t="str">
        <f>_xlfn.IFNA(VLOOKUP(A2562,SQLReport!A:F,2,FALSE),IF(A2562="","","Not in SCCM"))</f>
        <v/>
      </c>
      <c r="C2562" s="2" t="b">
        <f>COUNTIF(SQLReport!A:A, A2562)&gt;1</f>
        <v>0</v>
      </c>
      <c r="D2562" s="5" t="str">
        <f>IF(B2562="No",VLOOKUP(A2562,SQLReport!A:F,4,FALSE),"")</f>
        <v/>
      </c>
      <c r="E2562" s="5" t="str">
        <f>_xlfn.IFNA(IF(VLOOKUP(A2562,NewCMDB!A:N,1,FALSE)="","No","Yes"),IF(A2562="","","No"))</f>
        <v/>
      </c>
      <c r="F2562" s="5" t="e">
        <f>VLOOKUP(A2562,LastLogonDate!A:D,2,FALSE)</f>
        <v>#N/A</v>
      </c>
      <c r="G2562" s="5" t="e">
        <f>VLOOKUP(A2562,LastLogonDate!A:D,3,FALSE)</f>
        <v>#N/A</v>
      </c>
      <c r="H2562" s="5" t="e">
        <f>VLOOKUP(A2562,LastLogonDate!A:D,4,FALSE)</f>
        <v>#N/A</v>
      </c>
      <c r="I2562" s="5" t="str">
        <f t="shared" si="79"/>
        <v/>
      </c>
      <c r="J2562" t="str">
        <f t="shared" ref="J2562:J2625" si="80">"OR dbo.v_R_System.Name0 like'"&amp;A2562&amp;"'"</f>
        <v>OR dbo.v_R_System.Name0 like''</v>
      </c>
    </row>
    <row r="2563" spans="2:10" x14ac:dyDescent="0.25">
      <c r="B2563" s="2" t="str">
        <f>_xlfn.IFNA(VLOOKUP(A2563,SQLReport!A:F,2,FALSE),IF(A2563="","","Not in SCCM"))</f>
        <v/>
      </c>
      <c r="C2563" s="2" t="b">
        <f>COUNTIF(SQLReport!A:A, A2563)&gt;1</f>
        <v>0</v>
      </c>
      <c r="D2563" s="5" t="str">
        <f>IF(B2563="No",VLOOKUP(A2563,SQLReport!A:F,4,FALSE),"")</f>
        <v/>
      </c>
      <c r="E2563" s="5" t="str">
        <f>_xlfn.IFNA(IF(VLOOKUP(A2563,NewCMDB!A:N,1,FALSE)="","No","Yes"),IF(A2563="","","No"))</f>
        <v/>
      </c>
      <c r="F2563" s="5" t="e">
        <f>VLOOKUP(A2563,LastLogonDate!A:D,2,FALSE)</f>
        <v>#N/A</v>
      </c>
      <c r="G2563" s="5" t="e">
        <f>VLOOKUP(A2563,LastLogonDate!A:D,3,FALSE)</f>
        <v>#N/A</v>
      </c>
      <c r="H2563" s="5" t="e">
        <f>VLOOKUP(A2563,LastLogonDate!A:D,4,FALSE)</f>
        <v>#N/A</v>
      </c>
      <c r="I2563" s="5" t="str">
        <f t="shared" ref="I2563:I2626" si="81">IF(C2563=TRUE,"Duplicate - SD to Delete",
    IF(B2563="No",("No Client - Creation Date "&amp;TEXT(D2563,"dd/mm/yyyy")),
        IF(B2563="Not In SCCM",B2563,
            IF(E2563="Yes","Now In CMDB",
                IF(AND(B2563="Yes",E2563="No"),"Broken Client / Communications Issue",
                    IF(B2563="",B2563,"#Manual Response")
                )
            )
        )
    )
)</f>
        <v/>
      </c>
      <c r="J2563" t="str">
        <f t="shared" si="80"/>
        <v>OR dbo.v_R_System.Name0 like''</v>
      </c>
    </row>
    <row r="2564" spans="2:10" x14ac:dyDescent="0.25">
      <c r="B2564" s="2" t="str">
        <f>_xlfn.IFNA(VLOOKUP(A2564,SQLReport!A:F,2,FALSE),IF(A2564="","","Not in SCCM"))</f>
        <v/>
      </c>
      <c r="C2564" s="2" t="b">
        <f>COUNTIF(SQLReport!A:A, A2564)&gt;1</f>
        <v>0</v>
      </c>
      <c r="D2564" s="5" t="str">
        <f>IF(B2564="No",VLOOKUP(A2564,SQLReport!A:F,4,FALSE),"")</f>
        <v/>
      </c>
      <c r="E2564" s="5" t="str">
        <f>_xlfn.IFNA(IF(VLOOKUP(A2564,NewCMDB!A:N,1,FALSE)="","No","Yes"),IF(A2564="","","No"))</f>
        <v/>
      </c>
      <c r="F2564" s="5" t="e">
        <f>VLOOKUP(A2564,LastLogonDate!A:D,2,FALSE)</f>
        <v>#N/A</v>
      </c>
      <c r="G2564" s="5" t="e">
        <f>VLOOKUP(A2564,LastLogonDate!A:D,3,FALSE)</f>
        <v>#N/A</v>
      </c>
      <c r="H2564" s="5" t="e">
        <f>VLOOKUP(A2564,LastLogonDate!A:D,4,FALSE)</f>
        <v>#N/A</v>
      </c>
      <c r="I2564" s="5" t="str">
        <f t="shared" si="81"/>
        <v/>
      </c>
      <c r="J2564" t="str">
        <f t="shared" si="80"/>
        <v>OR dbo.v_R_System.Name0 like''</v>
      </c>
    </row>
    <row r="2565" spans="2:10" x14ac:dyDescent="0.25">
      <c r="B2565" s="2" t="str">
        <f>_xlfn.IFNA(VLOOKUP(A2565,SQLReport!A:F,2,FALSE),IF(A2565="","","Not in SCCM"))</f>
        <v/>
      </c>
      <c r="C2565" s="2" t="b">
        <f>COUNTIF(SQLReport!A:A, A2565)&gt;1</f>
        <v>0</v>
      </c>
      <c r="D2565" s="5" t="str">
        <f>IF(B2565="No",VLOOKUP(A2565,SQLReport!A:F,4,FALSE),"")</f>
        <v/>
      </c>
      <c r="E2565" s="5" t="str">
        <f>_xlfn.IFNA(IF(VLOOKUP(A2565,NewCMDB!A:N,1,FALSE)="","No","Yes"),IF(A2565="","","No"))</f>
        <v/>
      </c>
      <c r="F2565" s="5" t="e">
        <f>VLOOKUP(A2565,LastLogonDate!A:D,2,FALSE)</f>
        <v>#N/A</v>
      </c>
      <c r="G2565" s="5" t="e">
        <f>VLOOKUP(A2565,LastLogonDate!A:D,3,FALSE)</f>
        <v>#N/A</v>
      </c>
      <c r="H2565" s="5" t="e">
        <f>VLOOKUP(A2565,LastLogonDate!A:D,4,FALSE)</f>
        <v>#N/A</v>
      </c>
      <c r="I2565" s="5" t="str">
        <f t="shared" si="81"/>
        <v/>
      </c>
      <c r="J2565" t="str">
        <f t="shared" si="80"/>
        <v>OR dbo.v_R_System.Name0 like''</v>
      </c>
    </row>
    <row r="2566" spans="2:10" x14ac:dyDescent="0.25">
      <c r="B2566" s="2" t="str">
        <f>_xlfn.IFNA(VLOOKUP(A2566,SQLReport!A:F,2,FALSE),IF(A2566="","","Not in SCCM"))</f>
        <v/>
      </c>
      <c r="C2566" s="2" t="b">
        <f>COUNTIF(SQLReport!A:A, A2566)&gt;1</f>
        <v>0</v>
      </c>
      <c r="D2566" s="5" t="str">
        <f>IF(B2566="No",VLOOKUP(A2566,SQLReport!A:F,4,FALSE),"")</f>
        <v/>
      </c>
      <c r="E2566" s="5" t="str">
        <f>_xlfn.IFNA(IF(VLOOKUP(A2566,NewCMDB!A:N,1,FALSE)="","No","Yes"),IF(A2566="","","No"))</f>
        <v/>
      </c>
      <c r="F2566" s="5" t="e">
        <f>VLOOKUP(A2566,LastLogonDate!A:D,2,FALSE)</f>
        <v>#N/A</v>
      </c>
      <c r="G2566" s="5" t="e">
        <f>VLOOKUP(A2566,LastLogonDate!A:D,3,FALSE)</f>
        <v>#N/A</v>
      </c>
      <c r="H2566" s="5" t="e">
        <f>VLOOKUP(A2566,LastLogonDate!A:D,4,FALSE)</f>
        <v>#N/A</v>
      </c>
      <c r="I2566" s="5" t="str">
        <f t="shared" si="81"/>
        <v/>
      </c>
      <c r="J2566" t="str">
        <f t="shared" si="80"/>
        <v>OR dbo.v_R_System.Name0 like''</v>
      </c>
    </row>
    <row r="2567" spans="2:10" x14ac:dyDescent="0.25">
      <c r="B2567" s="2" t="str">
        <f>_xlfn.IFNA(VLOOKUP(A2567,SQLReport!A:F,2,FALSE),IF(A2567="","","Not in SCCM"))</f>
        <v/>
      </c>
      <c r="C2567" s="2" t="b">
        <f>COUNTIF(SQLReport!A:A, A2567)&gt;1</f>
        <v>0</v>
      </c>
      <c r="D2567" s="5" t="str">
        <f>IF(B2567="No",VLOOKUP(A2567,SQLReport!A:F,4,FALSE),"")</f>
        <v/>
      </c>
      <c r="E2567" s="5" t="str">
        <f>_xlfn.IFNA(IF(VLOOKUP(A2567,NewCMDB!A:N,1,FALSE)="","No","Yes"),IF(A2567="","","No"))</f>
        <v/>
      </c>
      <c r="F2567" s="5" t="e">
        <f>VLOOKUP(A2567,LastLogonDate!A:D,2,FALSE)</f>
        <v>#N/A</v>
      </c>
      <c r="G2567" s="5" t="e">
        <f>VLOOKUP(A2567,LastLogonDate!A:D,3,FALSE)</f>
        <v>#N/A</v>
      </c>
      <c r="H2567" s="5" t="e">
        <f>VLOOKUP(A2567,LastLogonDate!A:D,4,FALSE)</f>
        <v>#N/A</v>
      </c>
      <c r="I2567" s="5" t="str">
        <f t="shared" si="81"/>
        <v/>
      </c>
      <c r="J2567" t="str">
        <f t="shared" si="80"/>
        <v>OR dbo.v_R_System.Name0 like''</v>
      </c>
    </row>
    <row r="2568" spans="2:10" x14ac:dyDescent="0.25">
      <c r="B2568" s="2" t="str">
        <f>_xlfn.IFNA(VLOOKUP(A2568,SQLReport!A:F,2,FALSE),IF(A2568="","","Not in SCCM"))</f>
        <v/>
      </c>
      <c r="C2568" s="2" t="b">
        <f>COUNTIF(SQLReport!A:A, A2568)&gt;1</f>
        <v>0</v>
      </c>
      <c r="D2568" s="5" t="str">
        <f>IF(B2568="No",VLOOKUP(A2568,SQLReport!A:F,4,FALSE),"")</f>
        <v/>
      </c>
      <c r="E2568" s="5" t="str">
        <f>_xlfn.IFNA(IF(VLOOKUP(A2568,NewCMDB!A:N,1,FALSE)="","No","Yes"),IF(A2568="","","No"))</f>
        <v/>
      </c>
      <c r="F2568" s="5" t="e">
        <f>VLOOKUP(A2568,LastLogonDate!A:D,2,FALSE)</f>
        <v>#N/A</v>
      </c>
      <c r="G2568" s="5" t="e">
        <f>VLOOKUP(A2568,LastLogonDate!A:D,3,FALSE)</f>
        <v>#N/A</v>
      </c>
      <c r="H2568" s="5" t="e">
        <f>VLOOKUP(A2568,LastLogonDate!A:D,4,FALSE)</f>
        <v>#N/A</v>
      </c>
      <c r="I2568" s="5" t="str">
        <f t="shared" si="81"/>
        <v/>
      </c>
      <c r="J2568" t="str">
        <f t="shared" si="80"/>
        <v>OR dbo.v_R_System.Name0 like''</v>
      </c>
    </row>
    <row r="2569" spans="2:10" x14ac:dyDescent="0.25">
      <c r="B2569" s="2" t="str">
        <f>_xlfn.IFNA(VLOOKUP(A2569,SQLReport!A:F,2,FALSE),IF(A2569="","","Not in SCCM"))</f>
        <v/>
      </c>
      <c r="C2569" s="2" t="b">
        <f>COUNTIF(SQLReport!A:A, A2569)&gt;1</f>
        <v>0</v>
      </c>
      <c r="D2569" s="5" t="str">
        <f>IF(B2569="No",VLOOKUP(A2569,SQLReport!A:F,4,FALSE),"")</f>
        <v/>
      </c>
      <c r="E2569" s="5" t="str">
        <f>_xlfn.IFNA(IF(VLOOKUP(A2569,NewCMDB!A:N,1,FALSE)="","No","Yes"),IF(A2569="","","No"))</f>
        <v/>
      </c>
      <c r="F2569" s="5" t="e">
        <f>VLOOKUP(A2569,LastLogonDate!A:D,2,FALSE)</f>
        <v>#N/A</v>
      </c>
      <c r="G2569" s="5" t="e">
        <f>VLOOKUP(A2569,LastLogonDate!A:D,3,FALSE)</f>
        <v>#N/A</v>
      </c>
      <c r="H2569" s="5" t="e">
        <f>VLOOKUP(A2569,LastLogonDate!A:D,4,FALSE)</f>
        <v>#N/A</v>
      </c>
      <c r="I2569" s="5" t="str">
        <f t="shared" si="81"/>
        <v/>
      </c>
      <c r="J2569" t="str">
        <f t="shared" si="80"/>
        <v>OR dbo.v_R_System.Name0 like''</v>
      </c>
    </row>
    <row r="2570" spans="2:10" x14ac:dyDescent="0.25">
      <c r="B2570" s="2" t="str">
        <f>_xlfn.IFNA(VLOOKUP(A2570,SQLReport!A:F,2,FALSE),IF(A2570="","","Not in SCCM"))</f>
        <v/>
      </c>
      <c r="C2570" s="2" t="b">
        <f>COUNTIF(SQLReport!A:A, A2570)&gt;1</f>
        <v>0</v>
      </c>
      <c r="D2570" s="5" t="str">
        <f>IF(B2570="No",VLOOKUP(A2570,SQLReport!A:F,4,FALSE),"")</f>
        <v/>
      </c>
      <c r="E2570" s="5" t="str">
        <f>_xlfn.IFNA(IF(VLOOKUP(A2570,NewCMDB!A:N,1,FALSE)="","No","Yes"),IF(A2570="","","No"))</f>
        <v/>
      </c>
      <c r="F2570" s="5" t="e">
        <f>VLOOKUP(A2570,LastLogonDate!A:D,2,FALSE)</f>
        <v>#N/A</v>
      </c>
      <c r="G2570" s="5" t="e">
        <f>VLOOKUP(A2570,LastLogonDate!A:D,3,FALSE)</f>
        <v>#N/A</v>
      </c>
      <c r="H2570" s="5" t="e">
        <f>VLOOKUP(A2570,LastLogonDate!A:D,4,FALSE)</f>
        <v>#N/A</v>
      </c>
      <c r="I2570" s="5" t="str">
        <f t="shared" si="81"/>
        <v/>
      </c>
      <c r="J2570" t="str">
        <f t="shared" si="80"/>
        <v>OR dbo.v_R_System.Name0 like''</v>
      </c>
    </row>
    <row r="2571" spans="2:10" x14ac:dyDescent="0.25">
      <c r="B2571" s="2" t="str">
        <f>_xlfn.IFNA(VLOOKUP(A2571,SQLReport!A:F,2,FALSE),IF(A2571="","","Not in SCCM"))</f>
        <v/>
      </c>
      <c r="C2571" s="2" t="b">
        <f>COUNTIF(SQLReport!A:A, A2571)&gt;1</f>
        <v>0</v>
      </c>
      <c r="D2571" s="5" t="str">
        <f>IF(B2571="No",VLOOKUP(A2571,SQLReport!A:F,4,FALSE),"")</f>
        <v/>
      </c>
      <c r="E2571" s="5" t="str">
        <f>_xlfn.IFNA(IF(VLOOKUP(A2571,NewCMDB!A:N,1,FALSE)="","No","Yes"),IF(A2571="","","No"))</f>
        <v/>
      </c>
      <c r="F2571" s="5" t="e">
        <f>VLOOKUP(A2571,LastLogonDate!A:D,2,FALSE)</f>
        <v>#N/A</v>
      </c>
      <c r="G2571" s="5" t="e">
        <f>VLOOKUP(A2571,LastLogonDate!A:D,3,FALSE)</f>
        <v>#N/A</v>
      </c>
      <c r="H2571" s="5" t="e">
        <f>VLOOKUP(A2571,LastLogonDate!A:D,4,FALSE)</f>
        <v>#N/A</v>
      </c>
      <c r="I2571" s="5" t="str">
        <f t="shared" si="81"/>
        <v/>
      </c>
      <c r="J2571" t="str">
        <f t="shared" si="80"/>
        <v>OR dbo.v_R_System.Name0 like''</v>
      </c>
    </row>
    <row r="2572" spans="2:10" x14ac:dyDescent="0.25">
      <c r="B2572" s="2" t="str">
        <f>_xlfn.IFNA(VLOOKUP(A2572,SQLReport!A:F,2,FALSE),IF(A2572="","","Not in SCCM"))</f>
        <v/>
      </c>
      <c r="C2572" s="2" t="b">
        <f>COUNTIF(SQLReport!A:A, A2572)&gt;1</f>
        <v>0</v>
      </c>
      <c r="D2572" s="5" t="str">
        <f>IF(B2572="No",VLOOKUP(A2572,SQLReport!A:F,4,FALSE),"")</f>
        <v/>
      </c>
      <c r="E2572" s="5" t="str">
        <f>_xlfn.IFNA(IF(VLOOKUP(A2572,NewCMDB!A:N,1,FALSE)="","No","Yes"),IF(A2572="","","No"))</f>
        <v/>
      </c>
      <c r="F2572" s="5" t="e">
        <f>VLOOKUP(A2572,LastLogonDate!A:D,2,FALSE)</f>
        <v>#N/A</v>
      </c>
      <c r="G2572" s="5" t="e">
        <f>VLOOKUP(A2572,LastLogonDate!A:D,3,FALSE)</f>
        <v>#N/A</v>
      </c>
      <c r="H2572" s="5" t="e">
        <f>VLOOKUP(A2572,LastLogonDate!A:D,4,FALSE)</f>
        <v>#N/A</v>
      </c>
      <c r="I2572" s="5" t="str">
        <f t="shared" si="81"/>
        <v/>
      </c>
      <c r="J2572" t="str">
        <f t="shared" si="80"/>
        <v>OR dbo.v_R_System.Name0 like''</v>
      </c>
    </row>
    <row r="2573" spans="2:10" x14ac:dyDescent="0.25">
      <c r="B2573" s="2" t="str">
        <f>_xlfn.IFNA(VLOOKUP(A2573,SQLReport!A:F,2,FALSE),IF(A2573="","","Not in SCCM"))</f>
        <v/>
      </c>
      <c r="C2573" s="2" t="b">
        <f>COUNTIF(SQLReport!A:A, A2573)&gt;1</f>
        <v>0</v>
      </c>
      <c r="D2573" s="5" t="str">
        <f>IF(B2573="No",VLOOKUP(A2573,SQLReport!A:F,4,FALSE),"")</f>
        <v/>
      </c>
      <c r="E2573" s="5" t="str">
        <f>_xlfn.IFNA(IF(VLOOKUP(A2573,NewCMDB!A:N,1,FALSE)="","No","Yes"),IF(A2573="","","No"))</f>
        <v/>
      </c>
      <c r="F2573" s="5" t="e">
        <f>VLOOKUP(A2573,LastLogonDate!A:D,2,FALSE)</f>
        <v>#N/A</v>
      </c>
      <c r="G2573" s="5" t="e">
        <f>VLOOKUP(A2573,LastLogonDate!A:D,3,FALSE)</f>
        <v>#N/A</v>
      </c>
      <c r="H2573" s="5" t="e">
        <f>VLOOKUP(A2573,LastLogonDate!A:D,4,FALSE)</f>
        <v>#N/A</v>
      </c>
      <c r="I2573" s="5" t="str">
        <f t="shared" si="81"/>
        <v/>
      </c>
      <c r="J2573" t="str">
        <f t="shared" si="80"/>
        <v>OR dbo.v_R_System.Name0 like''</v>
      </c>
    </row>
    <row r="2574" spans="2:10" x14ac:dyDescent="0.25">
      <c r="B2574" s="2" t="str">
        <f>_xlfn.IFNA(VLOOKUP(A2574,SQLReport!A:F,2,FALSE),IF(A2574="","","Not in SCCM"))</f>
        <v/>
      </c>
      <c r="C2574" s="2" t="b">
        <f>COUNTIF(SQLReport!A:A, A2574)&gt;1</f>
        <v>0</v>
      </c>
      <c r="D2574" s="5" t="str">
        <f>IF(B2574="No",VLOOKUP(A2574,SQLReport!A:F,4,FALSE),"")</f>
        <v/>
      </c>
      <c r="E2574" s="5" t="str">
        <f>_xlfn.IFNA(IF(VLOOKUP(A2574,NewCMDB!A:N,1,FALSE)="","No","Yes"),IF(A2574="","","No"))</f>
        <v/>
      </c>
      <c r="F2574" s="5" t="e">
        <f>VLOOKUP(A2574,LastLogonDate!A:D,2,FALSE)</f>
        <v>#N/A</v>
      </c>
      <c r="G2574" s="5" t="e">
        <f>VLOOKUP(A2574,LastLogonDate!A:D,3,FALSE)</f>
        <v>#N/A</v>
      </c>
      <c r="H2574" s="5" t="e">
        <f>VLOOKUP(A2574,LastLogonDate!A:D,4,FALSE)</f>
        <v>#N/A</v>
      </c>
      <c r="I2574" s="5" t="str">
        <f t="shared" si="81"/>
        <v/>
      </c>
      <c r="J2574" t="str">
        <f t="shared" si="80"/>
        <v>OR dbo.v_R_System.Name0 like''</v>
      </c>
    </row>
    <row r="2575" spans="2:10" x14ac:dyDescent="0.25">
      <c r="B2575" s="2" t="str">
        <f>_xlfn.IFNA(VLOOKUP(A2575,SQLReport!A:F,2,FALSE),IF(A2575="","","Not in SCCM"))</f>
        <v/>
      </c>
      <c r="C2575" s="2" t="b">
        <f>COUNTIF(SQLReport!A:A, A2575)&gt;1</f>
        <v>0</v>
      </c>
      <c r="D2575" s="5" t="str">
        <f>IF(B2575="No",VLOOKUP(A2575,SQLReport!A:F,4,FALSE),"")</f>
        <v/>
      </c>
      <c r="E2575" s="5" t="str">
        <f>_xlfn.IFNA(IF(VLOOKUP(A2575,NewCMDB!A:N,1,FALSE)="","No","Yes"),IF(A2575="","","No"))</f>
        <v/>
      </c>
      <c r="F2575" s="5" t="e">
        <f>VLOOKUP(A2575,LastLogonDate!A:D,2,FALSE)</f>
        <v>#N/A</v>
      </c>
      <c r="G2575" s="5" t="e">
        <f>VLOOKUP(A2575,LastLogonDate!A:D,3,FALSE)</f>
        <v>#N/A</v>
      </c>
      <c r="H2575" s="5" t="e">
        <f>VLOOKUP(A2575,LastLogonDate!A:D,4,FALSE)</f>
        <v>#N/A</v>
      </c>
      <c r="I2575" s="5" t="str">
        <f t="shared" si="81"/>
        <v/>
      </c>
      <c r="J2575" t="str">
        <f t="shared" si="80"/>
        <v>OR dbo.v_R_System.Name0 like''</v>
      </c>
    </row>
    <row r="2576" spans="2:10" x14ac:dyDescent="0.25">
      <c r="B2576" s="2" t="str">
        <f>_xlfn.IFNA(VLOOKUP(A2576,SQLReport!A:F,2,FALSE),IF(A2576="","","Not in SCCM"))</f>
        <v/>
      </c>
      <c r="C2576" s="2" t="b">
        <f>COUNTIF(SQLReport!A:A, A2576)&gt;1</f>
        <v>0</v>
      </c>
      <c r="D2576" s="5" t="str">
        <f>IF(B2576="No",VLOOKUP(A2576,SQLReport!A:F,4,FALSE),"")</f>
        <v/>
      </c>
      <c r="E2576" s="5" t="str">
        <f>_xlfn.IFNA(IF(VLOOKUP(A2576,NewCMDB!A:N,1,FALSE)="","No","Yes"),IF(A2576="","","No"))</f>
        <v/>
      </c>
      <c r="F2576" s="5" t="e">
        <f>VLOOKUP(A2576,LastLogonDate!A:D,2,FALSE)</f>
        <v>#N/A</v>
      </c>
      <c r="G2576" s="5" t="e">
        <f>VLOOKUP(A2576,LastLogonDate!A:D,3,FALSE)</f>
        <v>#N/A</v>
      </c>
      <c r="H2576" s="5" t="e">
        <f>VLOOKUP(A2576,LastLogonDate!A:D,4,FALSE)</f>
        <v>#N/A</v>
      </c>
      <c r="I2576" s="5" t="str">
        <f t="shared" si="81"/>
        <v/>
      </c>
      <c r="J2576" t="str">
        <f t="shared" si="80"/>
        <v>OR dbo.v_R_System.Name0 like''</v>
      </c>
    </row>
    <row r="2577" spans="2:10" x14ac:dyDescent="0.25">
      <c r="B2577" s="2" t="str">
        <f>_xlfn.IFNA(VLOOKUP(A2577,SQLReport!A:F,2,FALSE),IF(A2577="","","Not in SCCM"))</f>
        <v/>
      </c>
      <c r="C2577" s="2" t="b">
        <f>COUNTIF(SQLReport!A:A, A2577)&gt;1</f>
        <v>0</v>
      </c>
      <c r="D2577" s="5" t="str">
        <f>IF(B2577="No",VLOOKUP(A2577,SQLReport!A:F,4,FALSE),"")</f>
        <v/>
      </c>
      <c r="E2577" s="5" t="str">
        <f>_xlfn.IFNA(IF(VLOOKUP(A2577,NewCMDB!A:N,1,FALSE)="","No","Yes"),IF(A2577="","","No"))</f>
        <v/>
      </c>
      <c r="F2577" s="5" t="e">
        <f>VLOOKUP(A2577,LastLogonDate!A:D,2,FALSE)</f>
        <v>#N/A</v>
      </c>
      <c r="G2577" s="5" t="e">
        <f>VLOOKUP(A2577,LastLogonDate!A:D,3,FALSE)</f>
        <v>#N/A</v>
      </c>
      <c r="H2577" s="5" t="e">
        <f>VLOOKUP(A2577,LastLogonDate!A:D,4,FALSE)</f>
        <v>#N/A</v>
      </c>
      <c r="I2577" s="5" t="str">
        <f t="shared" si="81"/>
        <v/>
      </c>
      <c r="J2577" t="str">
        <f t="shared" si="80"/>
        <v>OR dbo.v_R_System.Name0 like''</v>
      </c>
    </row>
    <row r="2578" spans="2:10" x14ac:dyDescent="0.25">
      <c r="B2578" s="2" t="str">
        <f>_xlfn.IFNA(VLOOKUP(A2578,SQLReport!A:F,2,FALSE),IF(A2578="","","Not in SCCM"))</f>
        <v/>
      </c>
      <c r="C2578" s="2" t="b">
        <f>COUNTIF(SQLReport!A:A, A2578)&gt;1</f>
        <v>0</v>
      </c>
      <c r="D2578" s="5" t="str">
        <f>IF(B2578="No",VLOOKUP(A2578,SQLReport!A:F,4,FALSE),"")</f>
        <v/>
      </c>
      <c r="E2578" s="5" t="str">
        <f>_xlfn.IFNA(IF(VLOOKUP(A2578,NewCMDB!A:N,1,FALSE)="","No","Yes"),IF(A2578="","","No"))</f>
        <v/>
      </c>
      <c r="F2578" s="5" t="e">
        <f>VLOOKUP(A2578,LastLogonDate!A:D,2,FALSE)</f>
        <v>#N/A</v>
      </c>
      <c r="G2578" s="5" t="e">
        <f>VLOOKUP(A2578,LastLogonDate!A:D,3,FALSE)</f>
        <v>#N/A</v>
      </c>
      <c r="H2578" s="5" t="e">
        <f>VLOOKUP(A2578,LastLogonDate!A:D,4,FALSE)</f>
        <v>#N/A</v>
      </c>
      <c r="I2578" s="5" t="str">
        <f t="shared" si="81"/>
        <v/>
      </c>
      <c r="J2578" t="str">
        <f t="shared" si="80"/>
        <v>OR dbo.v_R_System.Name0 like''</v>
      </c>
    </row>
    <row r="2579" spans="2:10" x14ac:dyDescent="0.25">
      <c r="B2579" s="2" t="str">
        <f>_xlfn.IFNA(VLOOKUP(A2579,SQLReport!A:F,2,FALSE),IF(A2579="","","Not in SCCM"))</f>
        <v/>
      </c>
      <c r="C2579" s="2" t="b">
        <f>COUNTIF(SQLReport!A:A, A2579)&gt;1</f>
        <v>0</v>
      </c>
      <c r="D2579" s="5" t="str">
        <f>IF(B2579="No",VLOOKUP(A2579,SQLReport!A:F,4,FALSE),"")</f>
        <v/>
      </c>
      <c r="E2579" s="5" t="str">
        <f>_xlfn.IFNA(IF(VLOOKUP(A2579,NewCMDB!A:N,1,FALSE)="","No","Yes"),IF(A2579="","","No"))</f>
        <v/>
      </c>
      <c r="F2579" s="5" t="e">
        <f>VLOOKUP(A2579,LastLogonDate!A:D,2,FALSE)</f>
        <v>#N/A</v>
      </c>
      <c r="G2579" s="5" t="e">
        <f>VLOOKUP(A2579,LastLogonDate!A:D,3,FALSE)</f>
        <v>#N/A</v>
      </c>
      <c r="H2579" s="5" t="e">
        <f>VLOOKUP(A2579,LastLogonDate!A:D,4,FALSE)</f>
        <v>#N/A</v>
      </c>
      <c r="I2579" s="5" t="str">
        <f t="shared" si="81"/>
        <v/>
      </c>
      <c r="J2579" t="str">
        <f t="shared" si="80"/>
        <v>OR dbo.v_R_System.Name0 like''</v>
      </c>
    </row>
    <row r="2580" spans="2:10" x14ac:dyDescent="0.25">
      <c r="B2580" s="2" t="str">
        <f>_xlfn.IFNA(VLOOKUP(A2580,SQLReport!A:F,2,FALSE),IF(A2580="","","Not in SCCM"))</f>
        <v/>
      </c>
      <c r="C2580" s="2" t="b">
        <f>COUNTIF(SQLReport!A:A, A2580)&gt;1</f>
        <v>0</v>
      </c>
      <c r="D2580" s="5" t="str">
        <f>IF(B2580="No",VLOOKUP(A2580,SQLReport!A:F,4,FALSE),"")</f>
        <v/>
      </c>
      <c r="E2580" s="5" t="str">
        <f>_xlfn.IFNA(IF(VLOOKUP(A2580,NewCMDB!A:N,1,FALSE)="","No","Yes"),IF(A2580="","","No"))</f>
        <v/>
      </c>
      <c r="F2580" s="5" t="e">
        <f>VLOOKUP(A2580,LastLogonDate!A:D,2,FALSE)</f>
        <v>#N/A</v>
      </c>
      <c r="G2580" s="5" t="e">
        <f>VLOOKUP(A2580,LastLogonDate!A:D,3,FALSE)</f>
        <v>#N/A</v>
      </c>
      <c r="H2580" s="5" t="e">
        <f>VLOOKUP(A2580,LastLogonDate!A:D,4,FALSE)</f>
        <v>#N/A</v>
      </c>
      <c r="I2580" s="5" t="str">
        <f t="shared" si="81"/>
        <v/>
      </c>
      <c r="J2580" t="str">
        <f t="shared" si="80"/>
        <v>OR dbo.v_R_System.Name0 like''</v>
      </c>
    </row>
    <row r="2581" spans="2:10" x14ac:dyDescent="0.25">
      <c r="B2581" s="2" t="str">
        <f>_xlfn.IFNA(VLOOKUP(A2581,SQLReport!A:F,2,FALSE),IF(A2581="","","Not in SCCM"))</f>
        <v/>
      </c>
      <c r="C2581" s="2" t="b">
        <f>COUNTIF(SQLReport!A:A, A2581)&gt;1</f>
        <v>0</v>
      </c>
      <c r="D2581" s="5" t="str">
        <f>IF(B2581="No",VLOOKUP(A2581,SQLReport!A:F,4,FALSE),"")</f>
        <v/>
      </c>
      <c r="E2581" s="5" t="str">
        <f>_xlfn.IFNA(IF(VLOOKUP(A2581,NewCMDB!A:N,1,FALSE)="","No","Yes"),IF(A2581="","","No"))</f>
        <v/>
      </c>
      <c r="F2581" s="5" t="e">
        <f>VLOOKUP(A2581,LastLogonDate!A:D,2,FALSE)</f>
        <v>#N/A</v>
      </c>
      <c r="G2581" s="5" t="e">
        <f>VLOOKUP(A2581,LastLogonDate!A:D,3,FALSE)</f>
        <v>#N/A</v>
      </c>
      <c r="H2581" s="5" t="e">
        <f>VLOOKUP(A2581,LastLogonDate!A:D,4,FALSE)</f>
        <v>#N/A</v>
      </c>
      <c r="I2581" s="5" t="str">
        <f t="shared" si="81"/>
        <v/>
      </c>
      <c r="J2581" t="str">
        <f t="shared" si="80"/>
        <v>OR dbo.v_R_System.Name0 like''</v>
      </c>
    </row>
    <row r="2582" spans="2:10" x14ac:dyDescent="0.25">
      <c r="B2582" s="2" t="str">
        <f>_xlfn.IFNA(VLOOKUP(A2582,SQLReport!A:F,2,FALSE),IF(A2582="","","Not in SCCM"))</f>
        <v/>
      </c>
      <c r="C2582" s="2" t="b">
        <f>COUNTIF(SQLReport!A:A, A2582)&gt;1</f>
        <v>0</v>
      </c>
      <c r="D2582" s="5" t="str">
        <f>IF(B2582="No",VLOOKUP(A2582,SQLReport!A:F,4,FALSE),"")</f>
        <v/>
      </c>
      <c r="E2582" s="5" t="str">
        <f>_xlfn.IFNA(IF(VLOOKUP(A2582,NewCMDB!A:N,1,FALSE)="","No","Yes"),IF(A2582="","","No"))</f>
        <v/>
      </c>
      <c r="F2582" s="5" t="e">
        <f>VLOOKUP(A2582,LastLogonDate!A:D,2,FALSE)</f>
        <v>#N/A</v>
      </c>
      <c r="G2582" s="5" t="e">
        <f>VLOOKUP(A2582,LastLogonDate!A:D,3,FALSE)</f>
        <v>#N/A</v>
      </c>
      <c r="H2582" s="5" t="e">
        <f>VLOOKUP(A2582,LastLogonDate!A:D,4,FALSE)</f>
        <v>#N/A</v>
      </c>
      <c r="I2582" s="5" t="str">
        <f t="shared" si="81"/>
        <v/>
      </c>
      <c r="J2582" t="str">
        <f t="shared" si="80"/>
        <v>OR dbo.v_R_System.Name0 like''</v>
      </c>
    </row>
    <row r="2583" spans="2:10" x14ac:dyDescent="0.25">
      <c r="B2583" s="2" t="str">
        <f>_xlfn.IFNA(VLOOKUP(A2583,SQLReport!A:F,2,FALSE),IF(A2583="","","Not in SCCM"))</f>
        <v/>
      </c>
      <c r="C2583" s="2" t="b">
        <f>COUNTIF(SQLReport!A:A, A2583)&gt;1</f>
        <v>0</v>
      </c>
      <c r="D2583" s="5" t="str">
        <f>IF(B2583="No",VLOOKUP(A2583,SQLReport!A:F,4,FALSE),"")</f>
        <v/>
      </c>
      <c r="E2583" s="5" t="str">
        <f>_xlfn.IFNA(IF(VLOOKUP(A2583,NewCMDB!A:N,1,FALSE)="","No","Yes"),IF(A2583="","","No"))</f>
        <v/>
      </c>
      <c r="F2583" s="5" t="e">
        <f>VLOOKUP(A2583,LastLogonDate!A:D,2,FALSE)</f>
        <v>#N/A</v>
      </c>
      <c r="G2583" s="5" t="e">
        <f>VLOOKUP(A2583,LastLogonDate!A:D,3,FALSE)</f>
        <v>#N/A</v>
      </c>
      <c r="H2583" s="5" t="e">
        <f>VLOOKUP(A2583,LastLogonDate!A:D,4,FALSE)</f>
        <v>#N/A</v>
      </c>
      <c r="I2583" s="5" t="str">
        <f t="shared" si="81"/>
        <v/>
      </c>
      <c r="J2583" t="str">
        <f t="shared" si="80"/>
        <v>OR dbo.v_R_System.Name0 like''</v>
      </c>
    </row>
    <row r="2584" spans="2:10" x14ac:dyDescent="0.25">
      <c r="B2584" s="2" t="str">
        <f>_xlfn.IFNA(VLOOKUP(A2584,SQLReport!A:F,2,FALSE),IF(A2584="","","Not in SCCM"))</f>
        <v/>
      </c>
      <c r="C2584" s="2" t="b">
        <f>COUNTIF(SQLReport!A:A, A2584)&gt;1</f>
        <v>0</v>
      </c>
      <c r="D2584" s="5" t="str">
        <f>IF(B2584="No",VLOOKUP(A2584,SQLReport!A:F,4,FALSE),"")</f>
        <v/>
      </c>
      <c r="E2584" s="5" t="str">
        <f>_xlfn.IFNA(IF(VLOOKUP(A2584,NewCMDB!A:N,1,FALSE)="","No","Yes"),IF(A2584="","","No"))</f>
        <v/>
      </c>
      <c r="F2584" s="5" t="e">
        <f>VLOOKUP(A2584,LastLogonDate!A:D,2,FALSE)</f>
        <v>#N/A</v>
      </c>
      <c r="G2584" s="5" t="e">
        <f>VLOOKUP(A2584,LastLogonDate!A:D,3,FALSE)</f>
        <v>#N/A</v>
      </c>
      <c r="H2584" s="5" t="e">
        <f>VLOOKUP(A2584,LastLogonDate!A:D,4,FALSE)</f>
        <v>#N/A</v>
      </c>
      <c r="I2584" s="5" t="str">
        <f t="shared" si="81"/>
        <v/>
      </c>
      <c r="J2584" t="str">
        <f t="shared" si="80"/>
        <v>OR dbo.v_R_System.Name0 like''</v>
      </c>
    </row>
    <row r="2585" spans="2:10" x14ac:dyDescent="0.25">
      <c r="B2585" s="2" t="str">
        <f>_xlfn.IFNA(VLOOKUP(A2585,SQLReport!A:F,2,FALSE),IF(A2585="","","Not in SCCM"))</f>
        <v/>
      </c>
      <c r="C2585" s="2" t="b">
        <f>COUNTIF(SQLReport!A:A, A2585)&gt;1</f>
        <v>0</v>
      </c>
      <c r="D2585" s="5" t="str">
        <f>IF(B2585="No",VLOOKUP(A2585,SQLReport!A:F,4,FALSE),"")</f>
        <v/>
      </c>
      <c r="E2585" s="5" t="str">
        <f>_xlfn.IFNA(IF(VLOOKUP(A2585,NewCMDB!A:N,1,FALSE)="","No","Yes"),IF(A2585="","","No"))</f>
        <v/>
      </c>
      <c r="F2585" s="5" t="e">
        <f>VLOOKUP(A2585,LastLogonDate!A:D,2,FALSE)</f>
        <v>#N/A</v>
      </c>
      <c r="G2585" s="5" t="e">
        <f>VLOOKUP(A2585,LastLogonDate!A:D,3,FALSE)</f>
        <v>#N/A</v>
      </c>
      <c r="H2585" s="5" t="e">
        <f>VLOOKUP(A2585,LastLogonDate!A:D,4,FALSE)</f>
        <v>#N/A</v>
      </c>
      <c r="I2585" s="5" t="str">
        <f t="shared" si="81"/>
        <v/>
      </c>
      <c r="J2585" t="str">
        <f t="shared" si="80"/>
        <v>OR dbo.v_R_System.Name0 like''</v>
      </c>
    </row>
    <row r="2586" spans="2:10" x14ac:dyDescent="0.25">
      <c r="B2586" s="2" t="str">
        <f>_xlfn.IFNA(VLOOKUP(A2586,SQLReport!A:F,2,FALSE),IF(A2586="","","Not in SCCM"))</f>
        <v/>
      </c>
      <c r="C2586" s="2" t="b">
        <f>COUNTIF(SQLReport!A:A, A2586)&gt;1</f>
        <v>0</v>
      </c>
      <c r="D2586" s="5" t="str">
        <f>IF(B2586="No",VLOOKUP(A2586,SQLReport!A:F,4,FALSE),"")</f>
        <v/>
      </c>
      <c r="E2586" s="5" t="str">
        <f>_xlfn.IFNA(IF(VLOOKUP(A2586,NewCMDB!A:N,1,FALSE)="","No","Yes"),IF(A2586="","","No"))</f>
        <v/>
      </c>
      <c r="F2586" s="5" t="e">
        <f>VLOOKUP(A2586,LastLogonDate!A:D,2,FALSE)</f>
        <v>#N/A</v>
      </c>
      <c r="G2586" s="5" t="e">
        <f>VLOOKUP(A2586,LastLogonDate!A:D,3,FALSE)</f>
        <v>#N/A</v>
      </c>
      <c r="H2586" s="5" t="e">
        <f>VLOOKUP(A2586,LastLogonDate!A:D,4,FALSE)</f>
        <v>#N/A</v>
      </c>
      <c r="I2586" s="5" t="str">
        <f t="shared" si="81"/>
        <v/>
      </c>
      <c r="J2586" t="str">
        <f t="shared" si="80"/>
        <v>OR dbo.v_R_System.Name0 like''</v>
      </c>
    </row>
    <row r="2587" spans="2:10" x14ac:dyDescent="0.25">
      <c r="B2587" s="2" t="str">
        <f>_xlfn.IFNA(VLOOKUP(A2587,SQLReport!A:F,2,FALSE),IF(A2587="","","Not in SCCM"))</f>
        <v/>
      </c>
      <c r="C2587" s="2" t="b">
        <f>COUNTIF(SQLReport!A:A, A2587)&gt;1</f>
        <v>0</v>
      </c>
      <c r="D2587" s="5" t="str">
        <f>IF(B2587="No",VLOOKUP(A2587,SQLReport!A:F,4,FALSE),"")</f>
        <v/>
      </c>
      <c r="E2587" s="5" t="str">
        <f>_xlfn.IFNA(IF(VLOOKUP(A2587,NewCMDB!A:N,1,FALSE)="","No","Yes"),IF(A2587="","","No"))</f>
        <v/>
      </c>
      <c r="F2587" s="5" t="e">
        <f>VLOOKUP(A2587,LastLogonDate!A:D,2,FALSE)</f>
        <v>#N/A</v>
      </c>
      <c r="G2587" s="5" t="e">
        <f>VLOOKUP(A2587,LastLogonDate!A:D,3,FALSE)</f>
        <v>#N/A</v>
      </c>
      <c r="H2587" s="5" t="e">
        <f>VLOOKUP(A2587,LastLogonDate!A:D,4,FALSE)</f>
        <v>#N/A</v>
      </c>
      <c r="I2587" s="5" t="str">
        <f t="shared" si="81"/>
        <v/>
      </c>
      <c r="J2587" t="str">
        <f t="shared" si="80"/>
        <v>OR dbo.v_R_System.Name0 like''</v>
      </c>
    </row>
    <row r="2588" spans="2:10" x14ac:dyDescent="0.25">
      <c r="B2588" s="2" t="str">
        <f>_xlfn.IFNA(VLOOKUP(A2588,SQLReport!A:F,2,FALSE),IF(A2588="","","Not in SCCM"))</f>
        <v/>
      </c>
      <c r="C2588" s="2" t="b">
        <f>COUNTIF(SQLReport!A:A, A2588)&gt;1</f>
        <v>0</v>
      </c>
      <c r="D2588" s="5" t="str">
        <f>IF(B2588="No",VLOOKUP(A2588,SQLReport!A:F,4,FALSE),"")</f>
        <v/>
      </c>
      <c r="E2588" s="5" t="str">
        <f>_xlfn.IFNA(IF(VLOOKUP(A2588,NewCMDB!A:N,1,FALSE)="","No","Yes"),IF(A2588="","","No"))</f>
        <v/>
      </c>
      <c r="F2588" s="5" t="e">
        <f>VLOOKUP(A2588,LastLogonDate!A:D,2,FALSE)</f>
        <v>#N/A</v>
      </c>
      <c r="G2588" s="5" t="e">
        <f>VLOOKUP(A2588,LastLogonDate!A:D,3,FALSE)</f>
        <v>#N/A</v>
      </c>
      <c r="H2588" s="5" t="e">
        <f>VLOOKUP(A2588,LastLogonDate!A:D,4,FALSE)</f>
        <v>#N/A</v>
      </c>
      <c r="I2588" s="5" t="str">
        <f t="shared" si="81"/>
        <v/>
      </c>
      <c r="J2588" t="str">
        <f t="shared" si="80"/>
        <v>OR dbo.v_R_System.Name0 like''</v>
      </c>
    </row>
    <row r="2589" spans="2:10" x14ac:dyDescent="0.25">
      <c r="B2589" s="2" t="str">
        <f>_xlfn.IFNA(VLOOKUP(A2589,SQLReport!A:F,2,FALSE),IF(A2589="","","Not in SCCM"))</f>
        <v/>
      </c>
      <c r="C2589" s="2" t="b">
        <f>COUNTIF(SQLReport!A:A, A2589)&gt;1</f>
        <v>0</v>
      </c>
      <c r="D2589" s="5" t="str">
        <f>IF(B2589="No",VLOOKUP(A2589,SQLReport!A:F,4,FALSE),"")</f>
        <v/>
      </c>
      <c r="E2589" s="5" t="str">
        <f>_xlfn.IFNA(IF(VLOOKUP(A2589,NewCMDB!A:N,1,FALSE)="","No","Yes"),IF(A2589="","","No"))</f>
        <v/>
      </c>
      <c r="F2589" s="5" t="e">
        <f>VLOOKUP(A2589,LastLogonDate!A:D,2,FALSE)</f>
        <v>#N/A</v>
      </c>
      <c r="G2589" s="5" t="e">
        <f>VLOOKUP(A2589,LastLogonDate!A:D,3,FALSE)</f>
        <v>#N/A</v>
      </c>
      <c r="H2589" s="5" t="e">
        <f>VLOOKUP(A2589,LastLogonDate!A:D,4,FALSE)</f>
        <v>#N/A</v>
      </c>
      <c r="I2589" s="5" t="str">
        <f t="shared" si="81"/>
        <v/>
      </c>
      <c r="J2589" t="str">
        <f t="shared" si="80"/>
        <v>OR dbo.v_R_System.Name0 like''</v>
      </c>
    </row>
    <row r="2590" spans="2:10" x14ac:dyDescent="0.25">
      <c r="B2590" s="2" t="str">
        <f>_xlfn.IFNA(VLOOKUP(A2590,SQLReport!A:F,2,FALSE),IF(A2590="","","Not in SCCM"))</f>
        <v/>
      </c>
      <c r="C2590" s="2" t="b">
        <f>COUNTIF(SQLReport!A:A, A2590)&gt;1</f>
        <v>0</v>
      </c>
      <c r="D2590" s="5" t="str">
        <f>IF(B2590="No",VLOOKUP(A2590,SQLReport!A:F,4,FALSE),"")</f>
        <v/>
      </c>
      <c r="E2590" s="5" t="str">
        <f>_xlfn.IFNA(IF(VLOOKUP(A2590,NewCMDB!A:N,1,FALSE)="","No","Yes"),IF(A2590="","","No"))</f>
        <v/>
      </c>
      <c r="F2590" s="5" t="e">
        <f>VLOOKUP(A2590,LastLogonDate!A:D,2,FALSE)</f>
        <v>#N/A</v>
      </c>
      <c r="G2590" s="5" t="e">
        <f>VLOOKUP(A2590,LastLogonDate!A:D,3,FALSE)</f>
        <v>#N/A</v>
      </c>
      <c r="H2590" s="5" t="e">
        <f>VLOOKUP(A2590,LastLogonDate!A:D,4,FALSE)</f>
        <v>#N/A</v>
      </c>
      <c r="I2590" s="5" t="str">
        <f t="shared" si="81"/>
        <v/>
      </c>
      <c r="J2590" t="str">
        <f t="shared" si="80"/>
        <v>OR dbo.v_R_System.Name0 like''</v>
      </c>
    </row>
    <row r="2591" spans="2:10" x14ac:dyDescent="0.25">
      <c r="B2591" s="2" t="str">
        <f>_xlfn.IFNA(VLOOKUP(A2591,SQLReport!A:F,2,FALSE),IF(A2591="","","Not in SCCM"))</f>
        <v/>
      </c>
      <c r="C2591" s="2" t="b">
        <f>COUNTIF(SQLReport!A:A, A2591)&gt;1</f>
        <v>0</v>
      </c>
      <c r="D2591" s="5" t="str">
        <f>IF(B2591="No",VLOOKUP(A2591,SQLReport!A:F,4,FALSE),"")</f>
        <v/>
      </c>
      <c r="E2591" s="5" t="str">
        <f>_xlfn.IFNA(IF(VLOOKUP(A2591,NewCMDB!A:N,1,FALSE)="","No","Yes"),IF(A2591="","","No"))</f>
        <v/>
      </c>
      <c r="F2591" s="5" t="e">
        <f>VLOOKUP(A2591,LastLogonDate!A:D,2,FALSE)</f>
        <v>#N/A</v>
      </c>
      <c r="G2591" s="5" t="e">
        <f>VLOOKUP(A2591,LastLogonDate!A:D,3,FALSE)</f>
        <v>#N/A</v>
      </c>
      <c r="H2591" s="5" t="e">
        <f>VLOOKUP(A2591,LastLogonDate!A:D,4,FALSE)</f>
        <v>#N/A</v>
      </c>
      <c r="I2591" s="5" t="str">
        <f t="shared" si="81"/>
        <v/>
      </c>
      <c r="J2591" t="str">
        <f t="shared" si="80"/>
        <v>OR dbo.v_R_System.Name0 like''</v>
      </c>
    </row>
    <row r="2592" spans="2:10" x14ac:dyDescent="0.25">
      <c r="B2592" s="2" t="str">
        <f>_xlfn.IFNA(VLOOKUP(A2592,SQLReport!A:F,2,FALSE),IF(A2592="","","Not in SCCM"))</f>
        <v/>
      </c>
      <c r="C2592" s="2" t="b">
        <f>COUNTIF(SQLReport!A:A, A2592)&gt;1</f>
        <v>0</v>
      </c>
      <c r="D2592" s="5" t="str">
        <f>IF(B2592="No",VLOOKUP(A2592,SQLReport!A:F,4,FALSE),"")</f>
        <v/>
      </c>
      <c r="E2592" s="5" t="str">
        <f>_xlfn.IFNA(IF(VLOOKUP(A2592,NewCMDB!A:N,1,FALSE)="","No","Yes"),IF(A2592="","","No"))</f>
        <v/>
      </c>
      <c r="F2592" s="5" t="e">
        <f>VLOOKUP(A2592,LastLogonDate!A:D,2,FALSE)</f>
        <v>#N/A</v>
      </c>
      <c r="G2592" s="5" t="e">
        <f>VLOOKUP(A2592,LastLogonDate!A:D,3,FALSE)</f>
        <v>#N/A</v>
      </c>
      <c r="H2592" s="5" t="e">
        <f>VLOOKUP(A2592,LastLogonDate!A:D,4,FALSE)</f>
        <v>#N/A</v>
      </c>
      <c r="I2592" s="5" t="str">
        <f t="shared" si="81"/>
        <v/>
      </c>
      <c r="J2592" t="str">
        <f t="shared" si="80"/>
        <v>OR dbo.v_R_System.Name0 like''</v>
      </c>
    </row>
    <row r="2593" spans="2:10" x14ac:dyDescent="0.25">
      <c r="B2593" s="2" t="str">
        <f>_xlfn.IFNA(VLOOKUP(A2593,SQLReport!A:F,2,FALSE),IF(A2593="","","Not in SCCM"))</f>
        <v/>
      </c>
      <c r="C2593" s="2" t="b">
        <f>COUNTIF(SQLReport!A:A, A2593)&gt;1</f>
        <v>0</v>
      </c>
      <c r="D2593" s="5" t="str">
        <f>IF(B2593="No",VLOOKUP(A2593,SQLReport!A:F,4,FALSE),"")</f>
        <v/>
      </c>
      <c r="E2593" s="5" t="str">
        <f>_xlfn.IFNA(IF(VLOOKUP(A2593,NewCMDB!A:N,1,FALSE)="","No","Yes"),IF(A2593="","","No"))</f>
        <v/>
      </c>
      <c r="F2593" s="5" t="e">
        <f>VLOOKUP(A2593,LastLogonDate!A:D,2,FALSE)</f>
        <v>#N/A</v>
      </c>
      <c r="G2593" s="5" t="e">
        <f>VLOOKUP(A2593,LastLogonDate!A:D,3,FALSE)</f>
        <v>#N/A</v>
      </c>
      <c r="H2593" s="5" t="e">
        <f>VLOOKUP(A2593,LastLogonDate!A:D,4,FALSE)</f>
        <v>#N/A</v>
      </c>
      <c r="I2593" s="5" t="str">
        <f t="shared" si="81"/>
        <v/>
      </c>
      <c r="J2593" t="str">
        <f t="shared" si="80"/>
        <v>OR dbo.v_R_System.Name0 like''</v>
      </c>
    </row>
    <row r="2594" spans="2:10" x14ac:dyDescent="0.25">
      <c r="B2594" s="2" t="str">
        <f>_xlfn.IFNA(VLOOKUP(A2594,SQLReport!A:F,2,FALSE),IF(A2594="","","Not in SCCM"))</f>
        <v/>
      </c>
      <c r="C2594" s="2" t="b">
        <f>COUNTIF(SQLReport!A:A, A2594)&gt;1</f>
        <v>0</v>
      </c>
      <c r="D2594" s="5" t="str">
        <f>IF(B2594="No",VLOOKUP(A2594,SQLReport!A:F,4,FALSE),"")</f>
        <v/>
      </c>
      <c r="E2594" s="5" t="str">
        <f>_xlfn.IFNA(IF(VLOOKUP(A2594,NewCMDB!A:N,1,FALSE)="","No","Yes"),IF(A2594="","","No"))</f>
        <v/>
      </c>
      <c r="F2594" s="5" t="e">
        <f>VLOOKUP(A2594,LastLogonDate!A:D,2,FALSE)</f>
        <v>#N/A</v>
      </c>
      <c r="G2594" s="5" t="e">
        <f>VLOOKUP(A2594,LastLogonDate!A:D,3,FALSE)</f>
        <v>#N/A</v>
      </c>
      <c r="H2594" s="5" t="e">
        <f>VLOOKUP(A2594,LastLogonDate!A:D,4,FALSE)</f>
        <v>#N/A</v>
      </c>
      <c r="I2594" s="5" t="str">
        <f t="shared" si="81"/>
        <v/>
      </c>
      <c r="J2594" t="str">
        <f t="shared" si="80"/>
        <v>OR dbo.v_R_System.Name0 like''</v>
      </c>
    </row>
    <row r="2595" spans="2:10" x14ac:dyDescent="0.25">
      <c r="B2595" s="2" t="str">
        <f>_xlfn.IFNA(VLOOKUP(A2595,SQLReport!A:F,2,FALSE),IF(A2595="","","Not in SCCM"))</f>
        <v/>
      </c>
      <c r="C2595" s="2" t="b">
        <f>COUNTIF(SQLReport!A:A, A2595)&gt;1</f>
        <v>0</v>
      </c>
      <c r="D2595" s="5" t="str">
        <f>IF(B2595="No",VLOOKUP(A2595,SQLReport!A:F,4,FALSE),"")</f>
        <v/>
      </c>
      <c r="E2595" s="5" t="str">
        <f>_xlfn.IFNA(IF(VLOOKUP(A2595,NewCMDB!A:N,1,FALSE)="","No","Yes"),IF(A2595="","","No"))</f>
        <v/>
      </c>
      <c r="F2595" s="5" t="e">
        <f>VLOOKUP(A2595,LastLogonDate!A:D,2,FALSE)</f>
        <v>#N/A</v>
      </c>
      <c r="G2595" s="5" t="e">
        <f>VLOOKUP(A2595,LastLogonDate!A:D,3,FALSE)</f>
        <v>#N/A</v>
      </c>
      <c r="H2595" s="5" t="e">
        <f>VLOOKUP(A2595,LastLogonDate!A:D,4,FALSE)</f>
        <v>#N/A</v>
      </c>
      <c r="I2595" s="5" t="str">
        <f t="shared" si="81"/>
        <v/>
      </c>
      <c r="J2595" t="str">
        <f t="shared" si="80"/>
        <v>OR dbo.v_R_System.Name0 like''</v>
      </c>
    </row>
    <row r="2596" spans="2:10" x14ac:dyDescent="0.25">
      <c r="B2596" s="2" t="str">
        <f>_xlfn.IFNA(VLOOKUP(A2596,SQLReport!A:F,2,FALSE),IF(A2596="","","Not in SCCM"))</f>
        <v/>
      </c>
      <c r="C2596" s="2" t="b">
        <f>COUNTIF(SQLReport!A:A, A2596)&gt;1</f>
        <v>0</v>
      </c>
      <c r="D2596" s="5" t="str">
        <f>IF(B2596="No",VLOOKUP(A2596,SQLReport!A:F,4,FALSE),"")</f>
        <v/>
      </c>
      <c r="E2596" s="5" t="str">
        <f>_xlfn.IFNA(IF(VLOOKUP(A2596,NewCMDB!A:N,1,FALSE)="","No","Yes"),IF(A2596="","","No"))</f>
        <v/>
      </c>
      <c r="F2596" s="5" t="e">
        <f>VLOOKUP(A2596,LastLogonDate!A:D,2,FALSE)</f>
        <v>#N/A</v>
      </c>
      <c r="G2596" s="5" t="e">
        <f>VLOOKUP(A2596,LastLogonDate!A:D,3,FALSE)</f>
        <v>#N/A</v>
      </c>
      <c r="H2596" s="5" t="e">
        <f>VLOOKUP(A2596,LastLogonDate!A:D,4,FALSE)</f>
        <v>#N/A</v>
      </c>
      <c r="I2596" s="5" t="str">
        <f t="shared" si="81"/>
        <v/>
      </c>
      <c r="J2596" t="str">
        <f t="shared" si="80"/>
        <v>OR dbo.v_R_System.Name0 like''</v>
      </c>
    </row>
    <row r="2597" spans="2:10" x14ac:dyDescent="0.25">
      <c r="B2597" s="2" t="str">
        <f>_xlfn.IFNA(VLOOKUP(A2597,SQLReport!A:F,2,FALSE),IF(A2597="","","Not in SCCM"))</f>
        <v/>
      </c>
      <c r="C2597" s="2" t="b">
        <f>COUNTIF(SQLReport!A:A, A2597)&gt;1</f>
        <v>0</v>
      </c>
      <c r="D2597" s="5" t="str">
        <f>IF(B2597="No",VLOOKUP(A2597,SQLReport!A:F,4,FALSE),"")</f>
        <v/>
      </c>
      <c r="E2597" s="5" t="str">
        <f>_xlfn.IFNA(IF(VLOOKUP(A2597,NewCMDB!A:N,1,FALSE)="","No","Yes"),IF(A2597="","","No"))</f>
        <v/>
      </c>
      <c r="F2597" s="5" t="e">
        <f>VLOOKUP(A2597,LastLogonDate!A:D,2,FALSE)</f>
        <v>#N/A</v>
      </c>
      <c r="G2597" s="5" t="e">
        <f>VLOOKUP(A2597,LastLogonDate!A:D,3,FALSE)</f>
        <v>#N/A</v>
      </c>
      <c r="H2597" s="5" t="e">
        <f>VLOOKUP(A2597,LastLogonDate!A:D,4,FALSE)</f>
        <v>#N/A</v>
      </c>
      <c r="I2597" s="5" t="str">
        <f t="shared" si="81"/>
        <v/>
      </c>
      <c r="J2597" t="str">
        <f t="shared" si="80"/>
        <v>OR dbo.v_R_System.Name0 like''</v>
      </c>
    </row>
    <row r="2598" spans="2:10" x14ac:dyDescent="0.25">
      <c r="B2598" s="2" t="str">
        <f>_xlfn.IFNA(VLOOKUP(A2598,SQLReport!A:F,2,FALSE),IF(A2598="","","Not in SCCM"))</f>
        <v/>
      </c>
      <c r="C2598" s="2" t="b">
        <f>COUNTIF(SQLReport!A:A, A2598)&gt;1</f>
        <v>0</v>
      </c>
      <c r="D2598" s="5" t="str">
        <f>IF(B2598="No",VLOOKUP(A2598,SQLReport!A:F,4,FALSE),"")</f>
        <v/>
      </c>
      <c r="E2598" s="5" t="str">
        <f>_xlfn.IFNA(IF(VLOOKUP(A2598,NewCMDB!A:N,1,FALSE)="","No","Yes"),IF(A2598="","","No"))</f>
        <v/>
      </c>
      <c r="F2598" s="5" t="e">
        <f>VLOOKUP(A2598,LastLogonDate!A:D,2,FALSE)</f>
        <v>#N/A</v>
      </c>
      <c r="G2598" s="5" t="e">
        <f>VLOOKUP(A2598,LastLogonDate!A:D,3,FALSE)</f>
        <v>#N/A</v>
      </c>
      <c r="H2598" s="5" t="e">
        <f>VLOOKUP(A2598,LastLogonDate!A:D,4,FALSE)</f>
        <v>#N/A</v>
      </c>
      <c r="I2598" s="5" t="str">
        <f t="shared" si="81"/>
        <v/>
      </c>
      <c r="J2598" t="str">
        <f t="shared" si="80"/>
        <v>OR dbo.v_R_System.Name0 like''</v>
      </c>
    </row>
    <row r="2599" spans="2:10" x14ac:dyDescent="0.25">
      <c r="B2599" s="2" t="str">
        <f>_xlfn.IFNA(VLOOKUP(A2599,SQLReport!A:F,2,FALSE),IF(A2599="","","Not in SCCM"))</f>
        <v/>
      </c>
      <c r="C2599" s="2" t="b">
        <f>COUNTIF(SQLReport!A:A, A2599)&gt;1</f>
        <v>0</v>
      </c>
      <c r="D2599" s="5" t="str">
        <f>IF(B2599="No",VLOOKUP(A2599,SQLReport!A:F,4,FALSE),"")</f>
        <v/>
      </c>
      <c r="E2599" s="5" t="str">
        <f>_xlfn.IFNA(IF(VLOOKUP(A2599,NewCMDB!A:N,1,FALSE)="","No","Yes"),IF(A2599="","","No"))</f>
        <v/>
      </c>
      <c r="F2599" s="5" t="e">
        <f>VLOOKUP(A2599,LastLogonDate!A:D,2,FALSE)</f>
        <v>#N/A</v>
      </c>
      <c r="G2599" s="5" t="e">
        <f>VLOOKUP(A2599,LastLogonDate!A:D,3,FALSE)</f>
        <v>#N/A</v>
      </c>
      <c r="H2599" s="5" t="e">
        <f>VLOOKUP(A2599,LastLogonDate!A:D,4,FALSE)</f>
        <v>#N/A</v>
      </c>
      <c r="I2599" s="5" t="str">
        <f t="shared" si="81"/>
        <v/>
      </c>
      <c r="J2599" t="str">
        <f t="shared" si="80"/>
        <v>OR dbo.v_R_System.Name0 like''</v>
      </c>
    </row>
    <row r="2600" spans="2:10" x14ac:dyDescent="0.25">
      <c r="B2600" s="2" t="str">
        <f>_xlfn.IFNA(VLOOKUP(A2600,SQLReport!A:F,2,FALSE),IF(A2600="","","Not in SCCM"))</f>
        <v/>
      </c>
      <c r="C2600" s="2" t="b">
        <f>COUNTIF(SQLReport!A:A, A2600)&gt;1</f>
        <v>0</v>
      </c>
      <c r="D2600" s="5" t="str">
        <f>IF(B2600="No",VLOOKUP(A2600,SQLReport!A:F,4,FALSE),"")</f>
        <v/>
      </c>
      <c r="E2600" s="5" t="str">
        <f>_xlfn.IFNA(IF(VLOOKUP(A2600,NewCMDB!A:N,1,FALSE)="","No","Yes"),IF(A2600="","","No"))</f>
        <v/>
      </c>
      <c r="F2600" s="5" t="e">
        <f>VLOOKUP(A2600,LastLogonDate!A:D,2,FALSE)</f>
        <v>#N/A</v>
      </c>
      <c r="G2600" s="5" t="e">
        <f>VLOOKUP(A2600,LastLogonDate!A:D,3,FALSE)</f>
        <v>#N/A</v>
      </c>
      <c r="H2600" s="5" t="e">
        <f>VLOOKUP(A2600,LastLogonDate!A:D,4,FALSE)</f>
        <v>#N/A</v>
      </c>
      <c r="I2600" s="5" t="str">
        <f t="shared" si="81"/>
        <v/>
      </c>
      <c r="J2600" t="str">
        <f t="shared" si="80"/>
        <v>OR dbo.v_R_System.Name0 like''</v>
      </c>
    </row>
    <row r="2601" spans="2:10" x14ac:dyDescent="0.25">
      <c r="B2601" s="2" t="str">
        <f>_xlfn.IFNA(VLOOKUP(A2601,SQLReport!A:F,2,FALSE),IF(A2601="","","Not in SCCM"))</f>
        <v/>
      </c>
      <c r="C2601" s="2" t="b">
        <f>COUNTIF(SQLReport!A:A, A2601)&gt;1</f>
        <v>0</v>
      </c>
      <c r="D2601" s="5" t="str">
        <f>IF(B2601="No",VLOOKUP(A2601,SQLReport!A:F,4,FALSE),"")</f>
        <v/>
      </c>
      <c r="E2601" s="5" t="str">
        <f>_xlfn.IFNA(IF(VLOOKUP(A2601,NewCMDB!A:N,1,FALSE)="","No","Yes"),IF(A2601="","","No"))</f>
        <v/>
      </c>
      <c r="F2601" s="5" t="e">
        <f>VLOOKUP(A2601,LastLogonDate!A:D,2,FALSE)</f>
        <v>#N/A</v>
      </c>
      <c r="G2601" s="5" t="e">
        <f>VLOOKUP(A2601,LastLogonDate!A:D,3,FALSE)</f>
        <v>#N/A</v>
      </c>
      <c r="H2601" s="5" t="e">
        <f>VLOOKUP(A2601,LastLogonDate!A:D,4,FALSE)</f>
        <v>#N/A</v>
      </c>
      <c r="I2601" s="5" t="str">
        <f t="shared" si="81"/>
        <v/>
      </c>
      <c r="J2601" t="str">
        <f t="shared" si="80"/>
        <v>OR dbo.v_R_System.Name0 like''</v>
      </c>
    </row>
    <row r="2602" spans="2:10" x14ac:dyDescent="0.25">
      <c r="B2602" s="2" t="str">
        <f>_xlfn.IFNA(VLOOKUP(A2602,SQLReport!A:F,2,FALSE),IF(A2602="","","Not in SCCM"))</f>
        <v/>
      </c>
      <c r="C2602" s="2" t="b">
        <f>COUNTIF(SQLReport!A:A, A2602)&gt;1</f>
        <v>0</v>
      </c>
      <c r="D2602" s="5" t="str">
        <f>IF(B2602="No",VLOOKUP(A2602,SQLReport!A:F,4,FALSE),"")</f>
        <v/>
      </c>
      <c r="E2602" s="5" t="str">
        <f>_xlfn.IFNA(IF(VLOOKUP(A2602,NewCMDB!A:N,1,FALSE)="","No","Yes"),IF(A2602="","","No"))</f>
        <v/>
      </c>
      <c r="F2602" s="5" t="e">
        <f>VLOOKUP(A2602,LastLogonDate!A:D,2,FALSE)</f>
        <v>#N/A</v>
      </c>
      <c r="G2602" s="5" t="e">
        <f>VLOOKUP(A2602,LastLogonDate!A:D,3,FALSE)</f>
        <v>#N/A</v>
      </c>
      <c r="H2602" s="5" t="e">
        <f>VLOOKUP(A2602,LastLogonDate!A:D,4,FALSE)</f>
        <v>#N/A</v>
      </c>
      <c r="I2602" s="5" t="str">
        <f t="shared" si="81"/>
        <v/>
      </c>
      <c r="J2602" t="str">
        <f t="shared" si="80"/>
        <v>OR dbo.v_R_System.Name0 like''</v>
      </c>
    </row>
    <row r="2603" spans="2:10" x14ac:dyDescent="0.25">
      <c r="B2603" s="2" t="str">
        <f>_xlfn.IFNA(VLOOKUP(A2603,SQLReport!A:F,2,FALSE),IF(A2603="","","Not in SCCM"))</f>
        <v/>
      </c>
      <c r="C2603" s="2" t="b">
        <f>COUNTIF(SQLReport!A:A, A2603)&gt;1</f>
        <v>0</v>
      </c>
      <c r="D2603" s="5" t="str">
        <f>IF(B2603="No",VLOOKUP(A2603,SQLReport!A:F,4,FALSE),"")</f>
        <v/>
      </c>
      <c r="E2603" s="5" t="str">
        <f>_xlfn.IFNA(IF(VLOOKUP(A2603,NewCMDB!A:N,1,FALSE)="","No","Yes"),IF(A2603="","","No"))</f>
        <v/>
      </c>
      <c r="F2603" s="5" t="e">
        <f>VLOOKUP(A2603,LastLogonDate!A:D,2,FALSE)</f>
        <v>#N/A</v>
      </c>
      <c r="G2603" s="5" t="e">
        <f>VLOOKUP(A2603,LastLogonDate!A:D,3,FALSE)</f>
        <v>#N/A</v>
      </c>
      <c r="H2603" s="5" t="e">
        <f>VLOOKUP(A2603,LastLogonDate!A:D,4,FALSE)</f>
        <v>#N/A</v>
      </c>
      <c r="I2603" s="5" t="str">
        <f t="shared" si="81"/>
        <v/>
      </c>
      <c r="J2603" t="str">
        <f t="shared" si="80"/>
        <v>OR dbo.v_R_System.Name0 like''</v>
      </c>
    </row>
    <row r="2604" spans="2:10" x14ac:dyDescent="0.25">
      <c r="B2604" s="2" t="str">
        <f>_xlfn.IFNA(VLOOKUP(A2604,SQLReport!A:F,2,FALSE),IF(A2604="","","Not in SCCM"))</f>
        <v/>
      </c>
      <c r="C2604" s="2" t="b">
        <f>COUNTIF(SQLReport!A:A, A2604)&gt;1</f>
        <v>0</v>
      </c>
      <c r="D2604" s="5" t="str">
        <f>IF(B2604="No",VLOOKUP(A2604,SQLReport!A:F,4,FALSE),"")</f>
        <v/>
      </c>
      <c r="E2604" s="5" t="str">
        <f>_xlfn.IFNA(IF(VLOOKUP(A2604,NewCMDB!A:N,1,FALSE)="","No","Yes"),IF(A2604="","","No"))</f>
        <v/>
      </c>
      <c r="F2604" s="5" t="e">
        <f>VLOOKUP(A2604,LastLogonDate!A:D,2,FALSE)</f>
        <v>#N/A</v>
      </c>
      <c r="G2604" s="5" t="e">
        <f>VLOOKUP(A2604,LastLogonDate!A:D,3,FALSE)</f>
        <v>#N/A</v>
      </c>
      <c r="H2604" s="5" t="e">
        <f>VLOOKUP(A2604,LastLogonDate!A:D,4,FALSE)</f>
        <v>#N/A</v>
      </c>
      <c r="I2604" s="5" t="str">
        <f t="shared" si="81"/>
        <v/>
      </c>
      <c r="J2604" t="str">
        <f t="shared" si="80"/>
        <v>OR dbo.v_R_System.Name0 like''</v>
      </c>
    </row>
    <row r="2605" spans="2:10" x14ac:dyDescent="0.25">
      <c r="B2605" s="2" t="str">
        <f>_xlfn.IFNA(VLOOKUP(A2605,SQLReport!A:F,2,FALSE),IF(A2605="","","Not in SCCM"))</f>
        <v/>
      </c>
      <c r="C2605" s="2" t="b">
        <f>COUNTIF(SQLReport!A:A, A2605)&gt;1</f>
        <v>0</v>
      </c>
      <c r="D2605" s="5" t="str">
        <f>IF(B2605="No",VLOOKUP(A2605,SQLReport!A:F,4,FALSE),"")</f>
        <v/>
      </c>
      <c r="E2605" s="5" t="str">
        <f>_xlfn.IFNA(IF(VLOOKUP(A2605,NewCMDB!A:N,1,FALSE)="","No","Yes"),IF(A2605="","","No"))</f>
        <v/>
      </c>
      <c r="F2605" s="5" t="e">
        <f>VLOOKUP(A2605,LastLogonDate!A:D,2,FALSE)</f>
        <v>#N/A</v>
      </c>
      <c r="G2605" s="5" t="e">
        <f>VLOOKUP(A2605,LastLogonDate!A:D,3,FALSE)</f>
        <v>#N/A</v>
      </c>
      <c r="H2605" s="5" t="e">
        <f>VLOOKUP(A2605,LastLogonDate!A:D,4,FALSE)</f>
        <v>#N/A</v>
      </c>
      <c r="I2605" s="5" t="str">
        <f t="shared" si="81"/>
        <v/>
      </c>
      <c r="J2605" t="str">
        <f t="shared" si="80"/>
        <v>OR dbo.v_R_System.Name0 like''</v>
      </c>
    </row>
    <row r="2606" spans="2:10" x14ac:dyDescent="0.25">
      <c r="B2606" s="2" t="str">
        <f>_xlfn.IFNA(VLOOKUP(A2606,SQLReport!A:F,2,FALSE),IF(A2606="","","Not in SCCM"))</f>
        <v/>
      </c>
      <c r="C2606" s="2" t="b">
        <f>COUNTIF(SQLReport!A:A, A2606)&gt;1</f>
        <v>0</v>
      </c>
      <c r="D2606" s="5" t="str">
        <f>IF(B2606="No",VLOOKUP(A2606,SQLReport!A:F,4,FALSE),"")</f>
        <v/>
      </c>
      <c r="E2606" s="5" t="str">
        <f>_xlfn.IFNA(IF(VLOOKUP(A2606,NewCMDB!A:N,1,FALSE)="","No","Yes"),IF(A2606="","","No"))</f>
        <v/>
      </c>
      <c r="F2606" s="5" t="e">
        <f>VLOOKUP(A2606,LastLogonDate!A:D,2,FALSE)</f>
        <v>#N/A</v>
      </c>
      <c r="G2606" s="5" t="e">
        <f>VLOOKUP(A2606,LastLogonDate!A:D,3,FALSE)</f>
        <v>#N/A</v>
      </c>
      <c r="H2606" s="5" t="e">
        <f>VLOOKUP(A2606,LastLogonDate!A:D,4,FALSE)</f>
        <v>#N/A</v>
      </c>
      <c r="I2606" s="5" t="str">
        <f t="shared" si="81"/>
        <v/>
      </c>
      <c r="J2606" t="str">
        <f t="shared" si="80"/>
        <v>OR dbo.v_R_System.Name0 like''</v>
      </c>
    </row>
    <row r="2607" spans="2:10" x14ac:dyDescent="0.25">
      <c r="B2607" s="2" t="str">
        <f>_xlfn.IFNA(VLOOKUP(A2607,SQLReport!A:F,2,FALSE),IF(A2607="","","Not in SCCM"))</f>
        <v/>
      </c>
      <c r="C2607" s="2" t="b">
        <f>COUNTIF(SQLReport!A:A, A2607)&gt;1</f>
        <v>0</v>
      </c>
      <c r="D2607" s="5" t="str">
        <f>IF(B2607="No",VLOOKUP(A2607,SQLReport!A:F,4,FALSE),"")</f>
        <v/>
      </c>
      <c r="E2607" s="5" t="str">
        <f>_xlfn.IFNA(IF(VLOOKUP(A2607,NewCMDB!A:N,1,FALSE)="","No","Yes"),IF(A2607="","","No"))</f>
        <v/>
      </c>
      <c r="F2607" s="5" t="e">
        <f>VLOOKUP(A2607,LastLogonDate!A:D,2,FALSE)</f>
        <v>#N/A</v>
      </c>
      <c r="G2607" s="5" t="e">
        <f>VLOOKUP(A2607,LastLogonDate!A:D,3,FALSE)</f>
        <v>#N/A</v>
      </c>
      <c r="H2607" s="5" t="e">
        <f>VLOOKUP(A2607,LastLogonDate!A:D,4,FALSE)</f>
        <v>#N/A</v>
      </c>
      <c r="I2607" s="5" t="str">
        <f t="shared" si="81"/>
        <v/>
      </c>
      <c r="J2607" t="str">
        <f t="shared" si="80"/>
        <v>OR dbo.v_R_System.Name0 like''</v>
      </c>
    </row>
    <row r="2608" spans="2:10" x14ac:dyDescent="0.25">
      <c r="B2608" s="2" t="str">
        <f>_xlfn.IFNA(VLOOKUP(A2608,SQLReport!A:F,2,FALSE),IF(A2608="","","Not in SCCM"))</f>
        <v/>
      </c>
      <c r="C2608" s="2" t="b">
        <f>COUNTIF(SQLReport!A:A, A2608)&gt;1</f>
        <v>0</v>
      </c>
      <c r="D2608" s="5" t="str">
        <f>IF(B2608="No",VLOOKUP(A2608,SQLReport!A:F,4,FALSE),"")</f>
        <v/>
      </c>
      <c r="E2608" s="5" t="str">
        <f>_xlfn.IFNA(IF(VLOOKUP(A2608,NewCMDB!A:N,1,FALSE)="","No","Yes"),IF(A2608="","","No"))</f>
        <v/>
      </c>
      <c r="F2608" s="5" t="e">
        <f>VLOOKUP(A2608,LastLogonDate!A:D,2,FALSE)</f>
        <v>#N/A</v>
      </c>
      <c r="G2608" s="5" t="e">
        <f>VLOOKUP(A2608,LastLogonDate!A:D,3,FALSE)</f>
        <v>#N/A</v>
      </c>
      <c r="H2608" s="5" t="e">
        <f>VLOOKUP(A2608,LastLogonDate!A:D,4,FALSE)</f>
        <v>#N/A</v>
      </c>
      <c r="I2608" s="5" t="str">
        <f t="shared" si="81"/>
        <v/>
      </c>
      <c r="J2608" t="str">
        <f t="shared" si="80"/>
        <v>OR dbo.v_R_System.Name0 like''</v>
      </c>
    </row>
    <row r="2609" spans="2:10" x14ac:dyDescent="0.25">
      <c r="B2609" s="2" t="str">
        <f>_xlfn.IFNA(VLOOKUP(A2609,SQLReport!A:F,2,FALSE),IF(A2609="","","Not in SCCM"))</f>
        <v/>
      </c>
      <c r="C2609" s="2" t="b">
        <f>COUNTIF(SQLReport!A:A, A2609)&gt;1</f>
        <v>0</v>
      </c>
      <c r="D2609" s="5" t="str">
        <f>IF(B2609="No",VLOOKUP(A2609,SQLReport!A:F,4,FALSE),"")</f>
        <v/>
      </c>
      <c r="E2609" s="5" t="str">
        <f>_xlfn.IFNA(IF(VLOOKUP(A2609,NewCMDB!A:N,1,FALSE)="","No","Yes"),IF(A2609="","","No"))</f>
        <v/>
      </c>
      <c r="F2609" s="5" t="e">
        <f>VLOOKUP(A2609,LastLogonDate!A:D,2,FALSE)</f>
        <v>#N/A</v>
      </c>
      <c r="G2609" s="5" t="e">
        <f>VLOOKUP(A2609,LastLogonDate!A:D,3,FALSE)</f>
        <v>#N/A</v>
      </c>
      <c r="H2609" s="5" t="e">
        <f>VLOOKUP(A2609,LastLogonDate!A:D,4,FALSE)</f>
        <v>#N/A</v>
      </c>
      <c r="I2609" s="5" t="str">
        <f t="shared" si="81"/>
        <v/>
      </c>
      <c r="J2609" t="str">
        <f t="shared" si="80"/>
        <v>OR dbo.v_R_System.Name0 like''</v>
      </c>
    </row>
    <row r="2610" spans="2:10" x14ac:dyDescent="0.25">
      <c r="B2610" s="2" t="str">
        <f>_xlfn.IFNA(VLOOKUP(A2610,SQLReport!A:F,2,FALSE),IF(A2610="","","Not in SCCM"))</f>
        <v/>
      </c>
      <c r="C2610" s="2" t="b">
        <f>COUNTIF(SQLReport!A:A, A2610)&gt;1</f>
        <v>0</v>
      </c>
      <c r="D2610" s="5" t="str">
        <f>IF(B2610="No",VLOOKUP(A2610,SQLReport!A:F,4,FALSE),"")</f>
        <v/>
      </c>
      <c r="E2610" s="5" t="str">
        <f>_xlfn.IFNA(IF(VLOOKUP(A2610,NewCMDB!A:N,1,FALSE)="","No","Yes"),IF(A2610="","","No"))</f>
        <v/>
      </c>
      <c r="F2610" s="5" t="e">
        <f>VLOOKUP(A2610,LastLogonDate!A:D,2,FALSE)</f>
        <v>#N/A</v>
      </c>
      <c r="G2610" s="5" t="e">
        <f>VLOOKUP(A2610,LastLogonDate!A:D,3,FALSE)</f>
        <v>#N/A</v>
      </c>
      <c r="H2610" s="5" t="e">
        <f>VLOOKUP(A2610,LastLogonDate!A:D,4,FALSE)</f>
        <v>#N/A</v>
      </c>
      <c r="I2610" s="5" t="str">
        <f t="shared" si="81"/>
        <v/>
      </c>
      <c r="J2610" t="str">
        <f t="shared" si="80"/>
        <v>OR dbo.v_R_System.Name0 like''</v>
      </c>
    </row>
    <row r="2611" spans="2:10" x14ac:dyDescent="0.25">
      <c r="B2611" s="2" t="str">
        <f>_xlfn.IFNA(VLOOKUP(A2611,SQLReport!A:F,2,FALSE),IF(A2611="","","Not in SCCM"))</f>
        <v/>
      </c>
      <c r="C2611" s="2" t="b">
        <f>COUNTIF(SQLReport!A:A, A2611)&gt;1</f>
        <v>0</v>
      </c>
      <c r="D2611" s="5" t="str">
        <f>IF(B2611="No",VLOOKUP(A2611,SQLReport!A:F,4,FALSE),"")</f>
        <v/>
      </c>
      <c r="E2611" s="5" t="str">
        <f>_xlfn.IFNA(IF(VLOOKUP(A2611,NewCMDB!A:N,1,FALSE)="","No","Yes"),IF(A2611="","","No"))</f>
        <v/>
      </c>
      <c r="F2611" s="5" t="e">
        <f>VLOOKUP(A2611,LastLogonDate!A:D,2,FALSE)</f>
        <v>#N/A</v>
      </c>
      <c r="G2611" s="5" t="e">
        <f>VLOOKUP(A2611,LastLogonDate!A:D,3,FALSE)</f>
        <v>#N/A</v>
      </c>
      <c r="H2611" s="5" t="e">
        <f>VLOOKUP(A2611,LastLogonDate!A:D,4,FALSE)</f>
        <v>#N/A</v>
      </c>
      <c r="I2611" s="5" t="str">
        <f t="shared" si="81"/>
        <v/>
      </c>
      <c r="J2611" t="str">
        <f t="shared" si="80"/>
        <v>OR dbo.v_R_System.Name0 like''</v>
      </c>
    </row>
    <row r="2612" spans="2:10" x14ac:dyDescent="0.25">
      <c r="B2612" s="2" t="str">
        <f>_xlfn.IFNA(VLOOKUP(A2612,SQLReport!A:F,2,FALSE),IF(A2612="","","Not in SCCM"))</f>
        <v/>
      </c>
      <c r="C2612" s="2" t="b">
        <f>COUNTIF(SQLReport!A:A, A2612)&gt;1</f>
        <v>0</v>
      </c>
      <c r="D2612" s="5" t="str">
        <f>IF(B2612="No",VLOOKUP(A2612,SQLReport!A:F,4,FALSE),"")</f>
        <v/>
      </c>
      <c r="E2612" s="5" t="str">
        <f>_xlfn.IFNA(IF(VLOOKUP(A2612,NewCMDB!A:N,1,FALSE)="","No","Yes"),IF(A2612="","","No"))</f>
        <v/>
      </c>
      <c r="F2612" s="5" t="e">
        <f>VLOOKUP(A2612,LastLogonDate!A:D,2,FALSE)</f>
        <v>#N/A</v>
      </c>
      <c r="G2612" s="5" t="e">
        <f>VLOOKUP(A2612,LastLogonDate!A:D,3,FALSE)</f>
        <v>#N/A</v>
      </c>
      <c r="H2612" s="5" t="e">
        <f>VLOOKUP(A2612,LastLogonDate!A:D,4,FALSE)</f>
        <v>#N/A</v>
      </c>
      <c r="I2612" s="5" t="str">
        <f t="shared" si="81"/>
        <v/>
      </c>
      <c r="J2612" t="str">
        <f t="shared" si="80"/>
        <v>OR dbo.v_R_System.Name0 like''</v>
      </c>
    </row>
    <row r="2613" spans="2:10" x14ac:dyDescent="0.25">
      <c r="B2613" s="2" t="str">
        <f>_xlfn.IFNA(VLOOKUP(A2613,SQLReport!A:F,2,FALSE),IF(A2613="","","Not in SCCM"))</f>
        <v/>
      </c>
      <c r="C2613" s="2" t="b">
        <f>COUNTIF(SQLReport!A:A, A2613)&gt;1</f>
        <v>0</v>
      </c>
      <c r="D2613" s="5" t="str">
        <f>IF(B2613="No",VLOOKUP(A2613,SQLReport!A:F,4,FALSE),"")</f>
        <v/>
      </c>
      <c r="E2613" s="5" t="str">
        <f>_xlfn.IFNA(IF(VLOOKUP(A2613,NewCMDB!A:N,1,FALSE)="","No","Yes"),IF(A2613="","","No"))</f>
        <v/>
      </c>
      <c r="F2613" s="5" t="e">
        <f>VLOOKUP(A2613,LastLogonDate!A:D,2,FALSE)</f>
        <v>#N/A</v>
      </c>
      <c r="G2613" s="5" t="e">
        <f>VLOOKUP(A2613,LastLogonDate!A:D,3,FALSE)</f>
        <v>#N/A</v>
      </c>
      <c r="H2613" s="5" t="e">
        <f>VLOOKUP(A2613,LastLogonDate!A:D,4,FALSE)</f>
        <v>#N/A</v>
      </c>
      <c r="I2613" s="5" t="str">
        <f t="shared" si="81"/>
        <v/>
      </c>
      <c r="J2613" t="str">
        <f t="shared" si="80"/>
        <v>OR dbo.v_R_System.Name0 like''</v>
      </c>
    </row>
    <row r="2614" spans="2:10" x14ac:dyDescent="0.25">
      <c r="B2614" s="2" t="str">
        <f>_xlfn.IFNA(VLOOKUP(A2614,SQLReport!A:F,2,FALSE),IF(A2614="","","Not in SCCM"))</f>
        <v/>
      </c>
      <c r="C2614" s="2" t="b">
        <f>COUNTIF(SQLReport!A:A, A2614)&gt;1</f>
        <v>0</v>
      </c>
      <c r="D2614" s="5" t="str">
        <f>IF(B2614="No",VLOOKUP(A2614,SQLReport!A:F,4,FALSE),"")</f>
        <v/>
      </c>
      <c r="E2614" s="5" t="str">
        <f>_xlfn.IFNA(IF(VLOOKUP(A2614,NewCMDB!A:N,1,FALSE)="","No","Yes"),IF(A2614="","","No"))</f>
        <v/>
      </c>
      <c r="F2614" s="5" t="e">
        <f>VLOOKUP(A2614,LastLogonDate!A:D,2,FALSE)</f>
        <v>#N/A</v>
      </c>
      <c r="G2614" s="5" t="e">
        <f>VLOOKUP(A2614,LastLogonDate!A:D,3,FALSE)</f>
        <v>#N/A</v>
      </c>
      <c r="H2614" s="5" t="e">
        <f>VLOOKUP(A2614,LastLogonDate!A:D,4,FALSE)</f>
        <v>#N/A</v>
      </c>
      <c r="I2614" s="5" t="str">
        <f t="shared" si="81"/>
        <v/>
      </c>
      <c r="J2614" t="str">
        <f t="shared" si="80"/>
        <v>OR dbo.v_R_System.Name0 like''</v>
      </c>
    </row>
    <row r="2615" spans="2:10" x14ac:dyDescent="0.25">
      <c r="B2615" s="2" t="str">
        <f>_xlfn.IFNA(VLOOKUP(A2615,SQLReport!A:F,2,FALSE),IF(A2615="","","Not in SCCM"))</f>
        <v/>
      </c>
      <c r="C2615" s="2" t="b">
        <f>COUNTIF(SQLReport!A:A, A2615)&gt;1</f>
        <v>0</v>
      </c>
      <c r="D2615" s="5" t="str">
        <f>IF(B2615="No",VLOOKUP(A2615,SQLReport!A:F,4,FALSE),"")</f>
        <v/>
      </c>
      <c r="E2615" s="5" t="str">
        <f>_xlfn.IFNA(IF(VLOOKUP(A2615,NewCMDB!A:N,1,FALSE)="","No","Yes"),IF(A2615="","","No"))</f>
        <v/>
      </c>
      <c r="F2615" s="5" t="e">
        <f>VLOOKUP(A2615,LastLogonDate!A:D,2,FALSE)</f>
        <v>#N/A</v>
      </c>
      <c r="G2615" s="5" t="e">
        <f>VLOOKUP(A2615,LastLogonDate!A:D,3,FALSE)</f>
        <v>#N/A</v>
      </c>
      <c r="H2615" s="5" t="e">
        <f>VLOOKUP(A2615,LastLogonDate!A:D,4,FALSE)</f>
        <v>#N/A</v>
      </c>
      <c r="I2615" s="5" t="str">
        <f t="shared" si="81"/>
        <v/>
      </c>
      <c r="J2615" t="str">
        <f t="shared" si="80"/>
        <v>OR dbo.v_R_System.Name0 like''</v>
      </c>
    </row>
    <row r="2616" spans="2:10" x14ac:dyDescent="0.25">
      <c r="B2616" s="2" t="str">
        <f>_xlfn.IFNA(VLOOKUP(A2616,SQLReport!A:F,2,FALSE),IF(A2616="","","Not in SCCM"))</f>
        <v/>
      </c>
      <c r="C2616" s="2" t="b">
        <f>COUNTIF(SQLReport!A:A, A2616)&gt;1</f>
        <v>0</v>
      </c>
      <c r="D2616" s="5" t="str">
        <f>IF(B2616="No",VLOOKUP(A2616,SQLReport!A:F,4,FALSE),"")</f>
        <v/>
      </c>
      <c r="E2616" s="5" t="str">
        <f>_xlfn.IFNA(IF(VLOOKUP(A2616,NewCMDB!A:N,1,FALSE)="","No","Yes"),IF(A2616="","","No"))</f>
        <v/>
      </c>
      <c r="F2616" s="5" t="e">
        <f>VLOOKUP(A2616,LastLogonDate!A:D,2,FALSE)</f>
        <v>#N/A</v>
      </c>
      <c r="G2616" s="5" t="e">
        <f>VLOOKUP(A2616,LastLogonDate!A:D,3,FALSE)</f>
        <v>#N/A</v>
      </c>
      <c r="H2616" s="5" t="e">
        <f>VLOOKUP(A2616,LastLogonDate!A:D,4,FALSE)</f>
        <v>#N/A</v>
      </c>
      <c r="I2616" s="5" t="str">
        <f t="shared" si="81"/>
        <v/>
      </c>
      <c r="J2616" t="str">
        <f t="shared" si="80"/>
        <v>OR dbo.v_R_System.Name0 like''</v>
      </c>
    </row>
    <row r="2617" spans="2:10" x14ac:dyDescent="0.25">
      <c r="B2617" s="2" t="str">
        <f>_xlfn.IFNA(VLOOKUP(A2617,SQLReport!A:F,2,FALSE),IF(A2617="","","Not in SCCM"))</f>
        <v/>
      </c>
      <c r="C2617" s="2" t="b">
        <f>COUNTIF(SQLReport!A:A, A2617)&gt;1</f>
        <v>0</v>
      </c>
      <c r="D2617" s="5" t="str">
        <f>IF(B2617="No",VLOOKUP(A2617,SQLReport!A:F,4,FALSE),"")</f>
        <v/>
      </c>
      <c r="E2617" s="5" t="str">
        <f>_xlfn.IFNA(IF(VLOOKUP(A2617,NewCMDB!A:N,1,FALSE)="","No","Yes"),IF(A2617="","","No"))</f>
        <v/>
      </c>
      <c r="F2617" s="5" t="e">
        <f>VLOOKUP(A2617,LastLogonDate!A:D,2,FALSE)</f>
        <v>#N/A</v>
      </c>
      <c r="G2617" s="5" t="e">
        <f>VLOOKUP(A2617,LastLogonDate!A:D,3,FALSE)</f>
        <v>#N/A</v>
      </c>
      <c r="H2617" s="5" t="e">
        <f>VLOOKUP(A2617,LastLogonDate!A:D,4,FALSE)</f>
        <v>#N/A</v>
      </c>
      <c r="I2617" s="5" t="str">
        <f t="shared" si="81"/>
        <v/>
      </c>
      <c r="J2617" t="str">
        <f t="shared" si="80"/>
        <v>OR dbo.v_R_System.Name0 like''</v>
      </c>
    </row>
    <row r="2618" spans="2:10" x14ac:dyDescent="0.25">
      <c r="B2618" s="2" t="str">
        <f>_xlfn.IFNA(VLOOKUP(A2618,SQLReport!A:F,2,FALSE),IF(A2618="","","Not in SCCM"))</f>
        <v/>
      </c>
      <c r="C2618" s="2" t="b">
        <f>COUNTIF(SQLReport!A:A, A2618)&gt;1</f>
        <v>0</v>
      </c>
      <c r="D2618" s="5" t="str">
        <f>IF(B2618="No",VLOOKUP(A2618,SQLReport!A:F,4,FALSE),"")</f>
        <v/>
      </c>
      <c r="E2618" s="5" t="str">
        <f>_xlfn.IFNA(IF(VLOOKUP(A2618,NewCMDB!A:N,1,FALSE)="","No","Yes"),IF(A2618="","","No"))</f>
        <v/>
      </c>
      <c r="F2618" s="5" t="e">
        <f>VLOOKUP(A2618,LastLogonDate!A:D,2,FALSE)</f>
        <v>#N/A</v>
      </c>
      <c r="G2618" s="5" t="e">
        <f>VLOOKUP(A2618,LastLogonDate!A:D,3,FALSE)</f>
        <v>#N/A</v>
      </c>
      <c r="H2618" s="5" t="e">
        <f>VLOOKUP(A2618,LastLogonDate!A:D,4,FALSE)</f>
        <v>#N/A</v>
      </c>
      <c r="I2618" s="5" t="str">
        <f t="shared" si="81"/>
        <v/>
      </c>
      <c r="J2618" t="str">
        <f t="shared" si="80"/>
        <v>OR dbo.v_R_System.Name0 like''</v>
      </c>
    </row>
    <row r="2619" spans="2:10" x14ac:dyDescent="0.25">
      <c r="B2619" s="2" t="str">
        <f>_xlfn.IFNA(VLOOKUP(A2619,SQLReport!A:F,2,FALSE),IF(A2619="","","Not in SCCM"))</f>
        <v/>
      </c>
      <c r="C2619" s="2" t="b">
        <f>COUNTIF(SQLReport!A:A, A2619)&gt;1</f>
        <v>0</v>
      </c>
      <c r="D2619" s="5" t="str">
        <f>IF(B2619="No",VLOOKUP(A2619,SQLReport!A:F,4,FALSE),"")</f>
        <v/>
      </c>
      <c r="E2619" s="5" t="str">
        <f>_xlfn.IFNA(IF(VLOOKUP(A2619,NewCMDB!A:N,1,FALSE)="","No","Yes"),IF(A2619="","","No"))</f>
        <v/>
      </c>
      <c r="F2619" s="5" t="e">
        <f>VLOOKUP(A2619,LastLogonDate!A:D,2,FALSE)</f>
        <v>#N/A</v>
      </c>
      <c r="G2619" s="5" t="e">
        <f>VLOOKUP(A2619,LastLogonDate!A:D,3,FALSE)</f>
        <v>#N/A</v>
      </c>
      <c r="H2619" s="5" t="e">
        <f>VLOOKUP(A2619,LastLogonDate!A:D,4,FALSE)</f>
        <v>#N/A</v>
      </c>
      <c r="I2619" s="5" t="str">
        <f t="shared" si="81"/>
        <v/>
      </c>
      <c r="J2619" t="str">
        <f t="shared" si="80"/>
        <v>OR dbo.v_R_System.Name0 like''</v>
      </c>
    </row>
    <row r="2620" spans="2:10" x14ac:dyDescent="0.25">
      <c r="B2620" s="2" t="str">
        <f>_xlfn.IFNA(VLOOKUP(A2620,SQLReport!A:F,2,FALSE),IF(A2620="","","Not in SCCM"))</f>
        <v/>
      </c>
      <c r="C2620" s="2" t="b">
        <f>COUNTIF(SQLReport!A:A, A2620)&gt;1</f>
        <v>0</v>
      </c>
      <c r="D2620" s="5" t="str">
        <f>IF(B2620="No",VLOOKUP(A2620,SQLReport!A:F,4,FALSE),"")</f>
        <v/>
      </c>
      <c r="E2620" s="5" t="str">
        <f>_xlfn.IFNA(IF(VLOOKUP(A2620,NewCMDB!A:N,1,FALSE)="","No","Yes"),IF(A2620="","","No"))</f>
        <v/>
      </c>
      <c r="F2620" s="5" t="e">
        <f>VLOOKUP(A2620,LastLogonDate!A:D,2,FALSE)</f>
        <v>#N/A</v>
      </c>
      <c r="G2620" s="5" t="e">
        <f>VLOOKUP(A2620,LastLogonDate!A:D,3,FALSE)</f>
        <v>#N/A</v>
      </c>
      <c r="H2620" s="5" t="e">
        <f>VLOOKUP(A2620,LastLogonDate!A:D,4,FALSE)</f>
        <v>#N/A</v>
      </c>
      <c r="I2620" s="5" t="str">
        <f t="shared" si="81"/>
        <v/>
      </c>
      <c r="J2620" t="str">
        <f t="shared" si="80"/>
        <v>OR dbo.v_R_System.Name0 like''</v>
      </c>
    </row>
    <row r="2621" spans="2:10" x14ac:dyDescent="0.25">
      <c r="B2621" s="2" t="str">
        <f>_xlfn.IFNA(VLOOKUP(A2621,SQLReport!A:F,2,FALSE),IF(A2621="","","Not in SCCM"))</f>
        <v/>
      </c>
      <c r="C2621" s="2" t="b">
        <f>COUNTIF(SQLReport!A:A, A2621)&gt;1</f>
        <v>0</v>
      </c>
      <c r="D2621" s="5" t="str">
        <f>IF(B2621="No",VLOOKUP(A2621,SQLReport!A:F,4,FALSE),"")</f>
        <v/>
      </c>
      <c r="E2621" s="5" t="str">
        <f>_xlfn.IFNA(IF(VLOOKUP(A2621,NewCMDB!A:N,1,FALSE)="","No","Yes"),IF(A2621="","","No"))</f>
        <v/>
      </c>
      <c r="F2621" s="5" t="e">
        <f>VLOOKUP(A2621,LastLogonDate!A:D,2,FALSE)</f>
        <v>#N/A</v>
      </c>
      <c r="G2621" s="5" t="e">
        <f>VLOOKUP(A2621,LastLogonDate!A:D,3,FALSE)</f>
        <v>#N/A</v>
      </c>
      <c r="H2621" s="5" t="e">
        <f>VLOOKUP(A2621,LastLogonDate!A:D,4,FALSE)</f>
        <v>#N/A</v>
      </c>
      <c r="I2621" s="5" t="str">
        <f t="shared" si="81"/>
        <v/>
      </c>
      <c r="J2621" t="str">
        <f t="shared" si="80"/>
        <v>OR dbo.v_R_System.Name0 like''</v>
      </c>
    </row>
    <row r="2622" spans="2:10" x14ac:dyDescent="0.25">
      <c r="B2622" s="2" t="str">
        <f>_xlfn.IFNA(VLOOKUP(A2622,SQLReport!A:F,2,FALSE),IF(A2622="","","Not in SCCM"))</f>
        <v/>
      </c>
      <c r="C2622" s="2" t="b">
        <f>COUNTIF(SQLReport!A:A, A2622)&gt;1</f>
        <v>0</v>
      </c>
      <c r="D2622" s="5" t="str">
        <f>IF(B2622="No",VLOOKUP(A2622,SQLReport!A:F,4,FALSE),"")</f>
        <v/>
      </c>
      <c r="E2622" s="5" t="str">
        <f>_xlfn.IFNA(IF(VLOOKUP(A2622,NewCMDB!A:N,1,FALSE)="","No","Yes"),IF(A2622="","","No"))</f>
        <v/>
      </c>
      <c r="F2622" s="5" t="e">
        <f>VLOOKUP(A2622,LastLogonDate!A:D,2,FALSE)</f>
        <v>#N/A</v>
      </c>
      <c r="G2622" s="5" t="e">
        <f>VLOOKUP(A2622,LastLogonDate!A:D,3,FALSE)</f>
        <v>#N/A</v>
      </c>
      <c r="H2622" s="5" t="e">
        <f>VLOOKUP(A2622,LastLogonDate!A:D,4,FALSE)</f>
        <v>#N/A</v>
      </c>
      <c r="I2622" s="5" t="str">
        <f t="shared" si="81"/>
        <v/>
      </c>
      <c r="J2622" t="str">
        <f t="shared" si="80"/>
        <v>OR dbo.v_R_System.Name0 like''</v>
      </c>
    </row>
    <row r="2623" spans="2:10" x14ac:dyDescent="0.25">
      <c r="B2623" s="2" t="str">
        <f>_xlfn.IFNA(VLOOKUP(A2623,SQLReport!A:F,2,FALSE),IF(A2623="","","Not in SCCM"))</f>
        <v/>
      </c>
      <c r="C2623" s="2" t="b">
        <f>COUNTIF(SQLReport!A:A, A2623)&gt;1</f>
        <v>0</v>
      </c>
      <c r="D2623" s="5" t="str">
        <f>IF(B2623="No",VLOOKUP(A2623,SQLReport!A:F,4,FALSE),"")</f>
        <v/>
      </c>
      <c r="E2623" s="5" t="str">
        <f>_xlfn.IFNA(IF(VLOOKUP(A2623,NewCMDB!A:N,1,FALSE)="","No","Yes"),IF(A2623="","","No"))</f>
        <v/>
      </c>
      <c r="F2623" s="5" t="e">
        <f>VLOOKUP(A2623,LastLogonDate!A:D,2,FALSE)</f>
        <v>#N/A</v>
      </c>
      <c r="G2623" s="5" t="e">
        <f>VLOOKUP(A2623,LastLogonDate!A:D,3,FALSE)</f>
        <v>#N/A</v>
      </c>
      <c r="H2623" s="5" t="e">
        <f>VLOOKUP(A2623,LastLogonDate!A:D,4,FALSE)</f>
        <v>#N/A</v>
      </c>
      <c r="I2623" s="5" t="str">
        <f t="shared" si="81"/>
        <v/>
      </c>
      <c r="J2623" t="str">
        <f t="shared" si="80"/>
        <v>OR dbo.v_R_System.Name0 like''</v>
      </c>
    </row>
    <row r="2624" spans="2:10" x14ac:dyDescent="0.25">
      <c r="B2624" s="2" t="str">
        <f>_xlfn.IFNA(VLOOKUP(A2624,SQLReport!A:F,2,FALSE),IF(A2624="","","Not in SCCM"))</f>
        <v/>
      </c>
      <c r="C2624" s="2" t="b">
        <f>COUNTIF(SQLReport!A:A, A2624)&gt;1</f>
        <v>0</v>
      </c>
      <c r="D2624" s="5" t="str">
        <f>IF(B2624="No",VLOOKUP(A2624,SQLReport!A:F,4,FALSE),"")</f>
        <v/>
      </c>
      <c r="E2624" s="5" t="str">
        <f>_xlfn.IFNA(IF(VLOOKUP(A2624,NewCMDB!A:N,1,FALSE)="","No","Yes"),IF(A2624="","","No"))</f>
        <v/>
      </c>
      <c r="F2624" s="5" t="e">
        <f>VLOOKUP(A2624,LastLogonDate!A:D,2,FALSE)</f>
        <v>#N/A</v>
      </c>
      <c r="G2624" s="5" t="e">
        <f>VLOOKUP(A2624,LastLogonDate!A:D,3,FALSE)</f>
        <v>#N/A</v>
      </c>
      <c r="H2624" s="5" t="e">
        <f>VLOOKUP(A2624,LastLogonDate!A:D,4,FALSE)</f>
        <v>#N/A</v>
      </c>
      <c r="I2624" s="5" t="str">
        <f t="shared" si="81"/>
        <v/>
      </c>
      <c r="J2624" t="str">
        <f t="shared" si="80"/>
        <v>OR dbo.v_R_System.Name0 like''</v>
      </c>
    </row>
    <row r="2625" spans="2:10" x14ac:dyDescent="0.25">
      <c r="B2625" s="2" t="str">
        <f>_xlfn.IFNA(VLOOKUP(A2625,SQLReport!A:F,2,FALSE),IF(A2625="","","Not in SCCM"))</f>
        <v/>
      </c>
      <c r="C2625" s="2" t="b">
        <f>COUNTIF(SQLReport!A:A, A2625)&gt;1</f>
        <v>0</v>
      </c>
      <c r="D2625" s="5" t="str">
        <f>IF(B2625="No",VLOOKUP(A2625,SQLReport!A:F,4,FALSE),"")</f>
        <v/>
      </c>
      <c r="E2625" s="5" t="str">
        <f>_xlfn.IFNA(IF(VLOOKUP(A2625,NewCMDB!A:N,1,FALSE)="","No","Yes"),IF(A2625="","","No"))</f>
        <v/>
      </c>
      <c r="F2625" s="5" t="e">
        <f>VLOOKUP(A2625,LastLogonDate!A:D,2,FALSE)</f>
        <v>#N/A</v>
      </c>
      <c r="G2625" s="5" t="e">
        <f>VLOOKUP(A2625,LastLogonDate!A:D,3,FALSE)</f>
        <v>#N/A</v>
      </c>
      <c r="H2625" s="5" t="e">
        <f>VLOOKUP(A2625,LastLogonDate!A:D,4,FALSE)</f>
        <v>#N/A</v>
      </c>
      <c r="I2625" s="5" t="str">
        <f t="shared" si="81"/>
        <v/>
      </c>
      <c r="J2625" t="str">
        <f t="shared" si="80"/>
        <v>OR dbo.v_R_System.Name0 like''</v>
      </c>
    </row>
    <row r="2626" spans="2:10" x14ac:dyDescent="0.25">
      <c r="B2626" s="2" t="str">
        <f>_xlfn.IFNA(VLOOKUP(A2626,SQLReport!A:F,2,FALSE),IF(A2626="","","Not in SCCM"))</f>
        <v/>
      </c>
      <c r="C2626" s="2" t="b">
        <f>COUNTIF(SQLReport!A:A, A2626)&gt;1</f>
        <v>0</v>
      </c>
      <c r="D2626" s="5" t="str">
        <f>IF(B2626="No",VLOOKUP(A2626,SQLReport!A:F,4,FALSE),"")</f>
        <v/>
      </c>
      <c r="E2626" s="5" t="str">
        <f>_xlfn.IFNA(IF(VLOOKUP(A2626,NewCMDB!A:N,1,FALSE)="","No","Yes"),IF(A2626="","","No"))</f>
        <v/>
      </c>
      <c r="F2626" s="5" t="e">
        <f>VLOOKUP(A2626,LastLogonDate!A:D,2,FALSE)</f>
        <v>#N/A</v>
      </c>
      <c r="G2626" s="5" t="e">
        <f>VLOOKUP(A2626,LastLogonDate!A:D,3,FALSE)</f>
        <v>#N/A</v>
      </c>
      <c r="H2626" s="5" t="e">
        <f>VLOOKUP(A2626,LastLogonDate!A:D,4,FALSE)</f>
        <v>#N/A</v>
      </c>
      <c r="I2626" s="5" t="str">
        <f t="shared" si="81"/>
        <v/>
      </c>
      <c r="J2626" t="str">
        <f t="shared" ref="J2626:J2689" si="82">"OR dbo.v_R_System.Name0 like'"&amp;A2626&amp;"'"</f>
        <v>OR dbo.v_R_System.Name0 like''</v>
      </c>
    </row>
    <row r="2627" spans="2:10" x14ac:dyDescent="0.25">
      <c r="B2627" s="2" t="str">
        <f>_xlfn.IFNA(VLOOKUP(A2627,SQLReport!A:F,2,FALSE),IF(A2627="","","Not in SCCM"))</f>
        <v/>
      </c>
      <c r="C2627" s="2" t="b">
        <f>COUNTIF(SQLReport!A:A, A2627)&gt;1</f>
        <v>0</v>
      </c>
      <c r="D2627" s="5" t="str">
        <f>IF(B2627="No",VLOOKUP(A2627,SQLReport!A:F,4,FALSE),"")</f>
        <v/>
      </c>
      <c r="E2627" s="5" t="str">
        <f>_xlfn.IFNA(IF(VLOOKUP(A2627,NewCMDB!A:N,1,FALSE)="","No","Yes"),IF(A2627="","","No"))</f>
        <v/>
      </c>
      <c r="F2627" s="5" t="e">
        <f>VLOOKUP(A2627,LastLogonDate!A:D,2,FALSE)</f>
        <v>#N/A</v>
      </c>
      <c r="G2627" s="5" t="e">
        <f>VLOOKUP(A2627,LastLogonDate!A:D,3,FALSE)</f>
        <v>#N/A</v>
      </c>
      <c r="H2627" s="5" t="e">
        <f>VLOOKUP(A2627,LastLogonDate!A:D,4,FALSE)</f>
        <v>#N/A</v>
      </c>
      <c r="I2627" s="5" t="str">
        <f t="shared" ref="I2627:I2690" si="83">IF(C2627=TRUE,"Duplicate - SD to Delete",
    IF(B2627="No",("No Client - Creation Date "&amp;TEXT(D2627,"dd/mm/yyyy")),
        IF(B2627="Not In SCCM",B2627,
            IF(E2627="Yes","Now In CMDB",
                IF(AND(B2627="Yes",E2627="No"),"Broken Client / Communications Issue",
                    IF(B2627="",B2627,"#Manual Response")
                )
            )
        )
    )
)</f>
        <v/>
      </c>
      <c r="J2627" t="str">
        <f t="shared" si="82"/>
        <v>OR dbo.v_R_System.Name0 like''</v>
      </c>
    </row>
    <row r="2628" spans="2:10" x14ac:dyDescent="0.25">
      <c r="B2628" s="2" t="str">
        <f>_xlfn.IFNA(VLOOKUP(A2628,SQLReport!A:F,2,FALSE),IF(A2628="","","Not in SCCM"))</f>
        <v/>
      </c>
      <c r="C2628" s="2" t="b">
        <f>COUNTIF(SQLReport!A:A, A2628)&gt;1</f>
        <v>0</v>
      </c>
      <c r="D2628" s="5" t="str">
        <f>IF(B2628="No",VLOOKUP(A2628,SQLReport!A:F,4,FALSE),"")</f>
        <v/>
      </c>
      <c r="E2628" s="5" t="str">
        <f>_xlfn.IFNA(IF(VLOOKUP(A2628,NewCMDB!A:N,1,FALSE)="","No","Yes"),IF(A2628="","","No"))</f>
        <v/>
      </c>
      <c r="F2628" s="5" t="e">
        <f>VLOOKUP(A2628,LastLogonDate!A:D,2,FALSE)</f>
        <v>#N/A</v>
      </c>
      <c r="G2628" s="5" t="e">
        <f>VLOOKUP(A2628,LastLogonDate!A:D,3,FALSE)</f>
        <v>#N/A</v>
      </c>
      <c r="H2628" s="5" t="e">
        <f>VLOOKUP(A2628,LastLogonDate!A:D,4,FALSE)</f>
        <v>#N/A</v>
      </c>
      <c r="I2628" s="5" t="str">
        <f t="shared" si="83"/>
        <v/>
      </c>
      <c r="J2628" t="str">
        <f t="shared" si="82"/>
        <v>OR dbo.v_R_System.Name0 like''</v>
      </c>
    </row>
    <row r="2629" spans="2:10" x14ac:dyDescent="0.25">
      <c r="B2629" s="2" t="str">
        <f>_xlfn.IFNA(VLOOKUP(A2629,SQLReport!A:F,2,FALSE),IF(A2629="","","Not in SCCM"))</f>
        <v/>
      </c>
      <c r="C2629" s="2" t="b">
        <f>COUNTIF(SQLReport!A:A, A2629)&gt;1</f>
        <v>0</v>
      </c>
      <c r="D2629" s="5" t="str">
        <f>IF(B2629="No",VLOOKUP(A2629,SQLReport!A:F,4,FALSE),"")</f>
        <v/>
      </c>
      <c r="E2629" s="5" t="str">
        <f>_xlfn.IFNA(IF(VLOOKUP(A2629,NewCMDB!A:N,1,FALSE)="","No","Yes"),IF(A2629="","","No"))</f>
        <v/>
      </c>
      <c r="F2629" s="5" t="e">
        <f>VLOOKUP(A2629,LastLogonDate!A:D,2,FALSE)</f>
        <v>#N/A</v>
      </c>
      <c r="G2629" s="5" t="e">
        <f>VLOOKUP(A2629,LastLogonDate!A:D,3,FALSE)</f>
        <v>#N/A</v>
      </c>
      <c r="H2629" s="5" t="e">
        <f>VLOOKUP(A2629,LastLogonDate!A:D,4,FALSE)</f>
        <v>#N/A</v>
      </c>
      <c r="I2629" s="5" t="str">
        <f t="shared" si="83"/>
        <v/>
      </c>
      <c r="J2629" t="str">
        <f t="shared" si="82"/>
        <v>OR dbo.v_R_System.Name0 like''</v>
      </c>
    </row>
    <row r="2630" spans="2:10" x14ac:dyDescent="0.25">
      <c r="B2630" s="2" t="str">
        <f>_xlfn.IFNA(VLOOKUP(A2630,SQLReport!A:F,2,FALSE),IF(A2630="","","Not in SCCM"))</f>
        <v/>
      </c>
      <c r="C2630" s="2" t="b">
        <f>COUNTIF(SQLReport!A:A, A2630)&gt;1</f>
        <v>0</v>
      </c>
      <c r="D2630" s="5" t="str">
        <f>IF(B2630="No",VLOOKUP(A2630,SQLReport!A:F,4,FALSE),"")</f>
        <v/>
      </c>
      <c r="E2630" s="5" t="str">
        <f>_xlfn.IFNA(IF(VLOOKUP(A2630,NewCMDB!A:N,1,FALSE)="","No","Yes"),IF(A2630="","","No"))</f>
        <v/>
      </c>
      <c r="F2630" s="5" t="e">
        <f>VLOOKUP(A2630,LastLogonDate!A:D,2,FALSE)</f>
        <v>#N/A</v>
      </c>
      <c r="G2630" s="5" t="e">
        <f>VLOOKUP(A2630,LastLogonDate!A:D,3,FALSE)</f>
        <v>#N/A</v>
      </c>
      <c r="H2630" s="5" t="e">
        <f>VLOOKUP(A2630,LastLogonDate!A:D,4,FALSE)</f>
        <v>#N/A</v>
      </c>
      <c r="I2630" s="5" t="str">
        <f t="shared" si="83"/>
        <v/>
      </c>
      <c r="J2630" t="str">
        <f t="shared" si="82"/>
        <v>OR dbo.v_R_System.Name0 like''</v>
      </c>
    </row>
    <row r="2631" spans="2:10" x14ac:dyDescent="0.25">
      <c r="B2631" s="2" t="str">
        <f>_xlfn.IFNA(VLOOKUP(A2631,SQLReport!A:F,2,FALSE),IF(A2631="","","Not in SCCM"))</f>
        <v/>
      </c>
      <c r="C2631" s="2" t="b">
        <f>COUNTIF(SQLReport!A:A, A2631)&gt;1</f>
        <v>0</v>
      </c>
      <c r="D2631" s="5" t="str">
        <f>IF(B2631="No",VLOOKUP(A2631,SQLReport!A:F,4,FALSE),"")</f>
        <v/>
      </c>
      <c r="E2631" s="5" t="str">
        <f>_xlfn.IFNA(IF(VLOOKUP(A2631,NewCMDB!A:N,1,FALSE)="","No","Yes"),IF(A2631="","","No"))</f>
        <v/>
      </c>
      <c r="F2631" s="5" t="e">
        <f>VLOOKUP(A2631,LastLogonDate!A:D,2,FALSE)</f>
        <v>#N/A</v>
      </c>
      <c r="G2631" s="5" t="e">
        <f>VLOOKUP(A2631,LastLogonDate!A:D,3,FALSE)</f>
        <v>#N/A</v>
      </c>
      <c r="H2631" s="5" t="e">
        <f>VLOOKUP(A2631,LastLogonDate!A:D,4,FALSE)</f>
        <v>#N/A</v>
      </c>
      <c r="I2631" s="5" t="str">
        <f t="shared" si="83"/>
        <v/>
      </c>
      <c r="J2631" t="str">
        <f t="shared" si="82"/>
        <v>OR dbo.v_R_System.Name0 like''</v>
      </c>
    </row>
    <row r="2632" spans="2:10" x14ac:dyDescent="0.25">
      <c r="B2632" s="2" t="str">
        <f>_xlfn.IFNA(VLOOKUP(A2632,SQLReport!A:F,2,FALSE),IF(A2632="","","Not in SCCM"))</f>
        <v/>
      </c>
      <c r="C2632" s="2" t="b">
        <f>COUNTIF(SQLReport!A:A, A2632)&gt;1</f>
        <v>0</v>
      </c>
      <c r="D2632" s="5" t="str">
        <f>IF(B2632="No",VLOOKUP(A2632,SQLReport!A:F,4,FALSE),"")</f>
        <v/>
      </c>
      <c r="E2632" s="5" t="str">
        <f>_xlfn.IFNA(IF(VLOOKUP(A2632,NewCMDB!A:N,1,FALSE)="","No","Yes"),IF(A2632="","","No"))</f>
        <v/>
      </c>
      <c r="F2632" s="5" t="e">
        <f>VLOOKUP(A2632,LastLogonDate!A:D,2,FALSE)</f>
        <v>#N/A</v>
      </c>
      <c r="G2632" s="5" t="e">
        <f>VLOOKUP(A2632,LastLogonDate!A:D,3,FALSE)</f>
        <v>#N/A</v>
      </c>
      <c r="H2632" s="5" t="e">
        <f>VLOOKUP(A2632,LastLogonDate!A:D,4,FALSE)</f>
        <v>#N/A</v>
      </c>
      <c r="I2632" s="5" t="str">
        <f t="shared" si="83"/>
        <v/>
      </c>
      <c r="J2632" t="str">
        <f t="shared" si="82"/>
        <v>OR dbo.v_R_System.Name0 like''</v>
      </c>
    </row>
    <row r="2633" spans="2:10" x14ac:dyDescent="0.25">
      <c r="B2633" s="2" t="str">
        <f>_xlfn.IFNA(VLOOKUP(A2633,SQLReport!A:F,2,FALSE),IF(A2633="","","Not in SCCM"))</f>
        <v/>
      </c>
      <c r="C2633" s="2" t="b">
        <f>COUNTIF(SQLReport!A:A, A2633)&gt;1</f>
        <v>0</v>
      </c>
      <c r="D2633" s="5" t="str">
        <f>IF(B2633="No",VLOOKUP(A2633,SQLReport!A:F,4,FALSE),"")</f>
        <v/>
      </c>
      <c r="E2633" s="5" t="str">
        <f>_xlfn.IFNA(IF(VLOOKUP(A2633,NewCMDB!A:N,1,FALSE)="","No","Yes"),IF(A2633="","","No"))</f>
        <v/>
      </c>
      <c r="F2633" s="5" t="e">
        <f>VLOOKUP(A2633,LastLogonDate!A:D,2,FALSE)</f>
        <v>#N/A</v>
      </c>
      <c r="G2633" s="5" t="e">
        <f>VLOOKUP(A2633,LastLogonDate!A:D,3,FALSE)</f>
        <v>#N/A</v>
      </c>
      <c r="H2633" s="5" t="e">
        <f>VLOOKUP(A2633,LastLogonDate!A:D,4,FALSE)</f>
        <v>#N/A</v>
      </c>
      <c r="I2633" s="5" t="str">
        <f t="shared" si="83"/>
        <v/>
      </c>
      <c r="J2633" t="str">
        <f t="shared" si="82"/>
        <v>OR dbo.v_R_System.Name0 like''</v>
      </c>
    </row>
    <row r="2634" spans="2:10" x14ac:dyDescent="0.25">
      <c r="B2634" s="2" t="str">
        <f>_xlfn.IFNA(VLOOKUP(A2634,SQLReport!A:F,2,FALSE),IF(A2634="","","Not in SCCM"))</f>
        <v/>
      </c>
      <c r="C2634" s="2" t="b">
        <f>COUNTIF(SQLReport!A:A, A2634)&gt;1</f>
        <v>0</v>
      </c>
      <c r="D2634" s="5" t="str">
        <f>IF(B2634="No",VLOOKUP(A2634,SQLReport!A:F,4,FALSE),"")</f>
        <v/>
      </c>
      <c r="E2634" s="5" t="str">
        <f>_xlfn.IFNA(IF(VLOOKUP(A2634,NewCMDB!A:N,1,FALSE)="","No","Yes"),IF(A2634="","","No"))</f>
        <v/>
      </c>
      <c r="F2634" s="5" t="e">
        <f>VLOOKUP(A2634,LastLogonDate!A:D,2,FALSE)</f>
        <v>#N/A</v>
      </c>
      <c r="G2634" s="5" t="e">
        <f>VLOOKUP(A2634,LastLogonDate!A:D,3,FALSE)</f>
        <v>#N/A</v>
      </c>
      <c r="H2634" s="5" t="e">
        <f>VLOOKUP(A2634,LastLogonDate!A:D,4,FALSE)</f>
        <v>#N/A</v>
      </c>
      <c r="I2634" s="5" t="str">
        <f t="shared" si="83"/>
        <v/>
      </c>
      <c r="J2634" t="str">
        <f t="shared" si="82"/>
        <v>OR dbo.v_R_System.Name0 like''</v>
      </c>
    </row>
    <row r="2635" spans="2:10" x14ac:dyDescent="0.25">
      <c r="B2635" s="2" t="str">
        <f>_xlfn.IFNA(VLOOKUP(A2635,SQLReport!A:F,2,FALSE),IF(A2635="","","Not in SCCM"))</f>
        <v/>
      </c>
      <c r="C2635" s="2" t="b">
        <f>COUNTIF(SQLReport!A:A, A2635)&gt;1</f>
        <v>0</v>
      </c>
      <c r="D2635" s="5" t="str">
        <f>IF(B2635="No",VLOOKUP(A2635,SQLReport!A:F,4,FALSE),"")</f>
        <v/>
      </c>
      <c r="E2635" s="5" t="str">
        <f>_xlfn.IFNA(IF(VLOOKUP(A2635,NewCMDB!A:N,1,FALSE)="","No","Yes"),IF(A2635="","","No"))</f>
        <v/>
      </c>
      <c r="F2635" s="5" t="e">
        <f>VLOOKUP(A2635,LastLogonDate!A:D,2,FALSE)</f>
        <v>#N/A</v>
      </c>
      <c r="G2635" s="5" t="e">
        <f>VLOOKUP(A2635,LastLogonDate!A:D,3,FALSE)</f>
        <v>#N/A</v>
      </c>
      <c r="H2635" s="5" t="e">
        <f>VLOOKUP(A2635,LastLogonDate!A:D,4,FALSE)</f>
        <v>#N/A</v>
      </c>
      <c r="I2635" s="5" t="str">
        <f t="shared" si="83"/>
        <v/>
      </c>
      <c r="J2635" t="str">
        <f t="shared" si="82"/>
        <v>OR dbo.v_R_System.Name0 like''</v>
      </c>
    </row>
    <row r="2636" spans="2:10" x14ac:dyDescent="0.25">
      <c r="B2636" s="2" t="str">
        <f>_xlfn.IFNA(VLOOKUP(A2636,SQLReport!A:F,2,FALSE),IF(A2636="","","Not in SCCM"))</f>
        <v/>
      </c>
      <c r="C2636" s="2" t="b">
        <f>COUNTIF(SQLReport!A:A, A2636)&gt;1</f>
        <v>0</v>
      </c>
      <c r="D2636" s="5" t="str">
        <f>IF(B2636="No",VLOOKUP(A2636,SQLReport!A:F,4,FALSE),"")</f>
        <v/>
      </c>
      <c r="E2636" s="5" t="str">
        <f>_xlfn.IFNA(IF(VLOOKUP(A2636,NewCMDB!A:N,1,FALSE)="","No","Yes"),IF(A2636="","","No"))</f>
        <v/>
      </c>
      <c r="F2636" s="5" t="e">
        <f>VLOOKUP(A2636,LastLogonDate!A:D,2,FALSE)</f>
        <v>#N/A</v>
      </c>
      <c r="G2636" s="5" t="e">
        <f>VLOOKUP(A2636,LastLogonDate!A:D,3,FALSE)</f>
        <v>#N/A</v>
      </c>
      <c r="H2636" s="5" t="e">
        <f>VLOOKUP(A2636,LastLogonDate!A:D,4,FALSE)</f>
        <v>#N/A</v>
      </c>
      <c r="I2636" s="5" t="str">
        <f t="shared" si="83"/>
        <v/>
      </c>
      <c r="J2636" t="str">
        <f t="shared" si="82"/>
        <v>OR dbo.v_R_System.Name0 like''</v>
      </c>
    </row>
    <row r="2637" spans="2:10" x14ac:dyDescent="0.25">
      <c r="B2637" s="2" t="str">
        <f>_xlfn.IFNA(VLOOKUP(A2637,SQLReport!A:F,2,FALSE),IF(A2637="","","Not in SCCM"))</f>
        <v/>
      </c>
      <c r="C2637" s="2" t="b">
        <f>COUNTIF(SQLReport!A:A, A2637)&gt;1</f>
        <v>0</v>
      </c>
      <c r="D2637" s="5" t="str">
        <f>IF(B2637="No",VLOOKUP(A2637,SQLReport!A:F,4,FALSE),"")</f>
        <v/>
      </c>
      <c r="E2637" s="5" t="str">
        <f>_xlfn.IFNA(IF(VLOOKUP(A2637,NewCMDB!A:N,1,FALSE)="","No","Yes"),IF(A2637="","","No"))</f>
        <v/>
      </c>
      <c r="F2637" s="5" t="e">
        <f>VLOOKUP(A2637,LastLogonDate!A:D,2,FALSE)</f>
        <v>#N/A</v>
      </c>
      <c r="G2637" s="5" t="e">
        <f>VLOOKUP(A2637,LastLogonDate!A:D,3,FALSE)</f>
        <v>#N/A</v>
      </c>
      <c r="H2637" s="5" t="e">
        <f>VLOOKUP(A2637,LastLogonDate!A:D,4,FALSE)</f>
        <v>#N/A</v>
      </c>
      <c r="I2637" s="5" t="str">
        <f t="shared" si="83"/>
        <v/>
      </c>
      <c r="J2637" t="str">
        <f t="shared" si="82"/>
        <v>OR dbo.v_R_System.Name0 like''</v>
      </c>
    </row>
    <row r="2638" spans="2:10" x14ac:dyDescent="0.25">
      <c r="B2638" s="2" t="str">
        <f>_xlfn.IFNA(VLOOKUP(A2638,SQLReport!A:F,2,FALSE),IF(A2638="","","Not in SCCM"))</f>
        <v/>
      </c>
      <c r="C2638" s="2" t="b">
        <f>COUNTIF(SQLReport!A:A, A2638)&gt;1</f>
        <v>0</v>
      </c>
      <c r="D2638" s="5" t="str">
        <f>IF(B2638="No",VLOOKUP(A2638,SQLReport!A:F,4,FALSE),"")</f>
        <v/>
      </c>
      <c r="E2638" s="5" t="str">
        <f>_xlfn.IFNA(IF(VLOOKUP(A2638,NewCMDB!A:N,1,FALSE)="","No","Yes"),IF(A2638="","","No"))</f>
        <v/>
      </c>
      <c r="F2638" s="5" t="e">
        <f>VLOOKUP(A2638,LastLogonDate!A:D,2,FALSE)</f>
        <v>#N/A</v>
      </c>
      <c r="G2638" s="5" t="e">
        <f>VLOOKUP(A2638,LastLogonDate!A:D,3,FALSE)</f>
        <v>#N/A</v>
      </c>
      <c r="H2638" s="5" t="e">
        <f>VLOOKUP(A2638,LastLogonDate!A:D,4,FALSE)</f>
        <v>#N/A</v>
      </c>
      <c r="I2638" s="5" t="str">
        <f t="shared" si="83"/>
        <v/>
      </c>
      <c r="J2638" t="str">
        <f t="shared" si="82"/>
        <v>OR dbo.v_R_System.Name0 like''</v>
      </c>
    </row>
    <row r="2639" spans="2:10" x14ac:dyDescent="0.25">
      <c r="B2639" s="2" t="str">
        <f>_xlfn.IFNA(VLOOKUP(A2639,SQLReport!A:F,2,FALSE),IF(A2639="","","Not in SCCM"))</f>
        <v/>
      </c>
      <c r="C2639" s="2" t="b">
        <f>COUNTIF(SQLReport!A:A, A2639)&gt;1</f>
        <v>0</v>
      </c>
      <c r="D2639" s="5" t="str">
        <f>IF(B2639="No",VLOOKUP(A2639,SQLReport!A:F,4,FALSE),"")</f>
        <v/>
      </c>
      <c r="E2639" s="5" t="str">
        <f>_xlfn.IFNA(IF(VLOOKUP(A2639,NewCMDB!A:N,1,FALSE)="","No","Yes"),IF(A2639="","","No"))</f>
        <v/>
      </c>
      <c r="F2639" s="5" t="e">
        <f>VLOOKUP(A2639,LastLogonDate!A:D,2,FALSE)</f>
        <v>#N/A</v>
      </c>
      <c r="G2639" s="5" t="e">
        <f>VLOOKUP(A2639,LastLogonDate!A:D,3,FALSE)</f>
        <v>#N/A</v>
      </c>
      <c r="H2639" s="5" t="e">
        <f>VLOOKUP(A2639,LastLogonDate!A:D,4,FALSE)</f>
        <v>#N/A</v>
      </c>
      <c r="I2639" s="5" t="str">
        <f t="shared" si="83"/>
        <v/>
      </c>
      <c r="J2639" t="str">
        <f t="shared" si="82"/>
        <v>OR dbo.v_R_System.Name0 like''</v>
      </c>
    </row>
    <row r="2640" spans="2:10" x14ac:dyDescent="0.25">
      <c r="B2640" s="2" t="str">
        <f>_xlfn.IFNA(VLOOKUP(A2640,SQLReport!A:F,2,FALSE),IF(A2640="","","Not in SCCM"))</f>
        <v/>
      </c>
      <c r="C2640" s="2" t="b">
        <f>COUNTIF(SQLReport!A:A, A2640)&gt;1</f>
        <v>0</v>
      </c>
      <c r="D2640" s="5" t="str">
        <f>IF(B2640="No",VLOOKUP(A2640,SQLReport!A:F,4,FALSE),"")</f>
        <v/>
      </c>
      <c r="E2640" s="5" t="str">
        <f>_xlfn.IFNA(IF(VLOOKUP(A2640,NewCMDB!A:N,1,FALSE)="","No","Yes"),IF(A2640="","","No"))</f>
        <v/>
      </c>
      <c r="F2640" s="5" t="e">
        <f>VLOOKUP(A2640,LastLogonDate!A:D,2,FALSE)</f>
        <v>#N/A</v>
      </c>
      <c r="G2640" s="5" t="e">
        <f>VLOOKUP(A2640,LastLogonDate!A:D,3,FALSE)</f>
        <v>#N/A</v>
      </c>
      <c r="H2640" s="5" t="e">
        <f>VLOOKUP(A2640,LastLogonDate!A:D,4,FALSE)</f>
        <v>#N/A</v>
      </c>
      <c r="I2640" s="5" t="str">
        <f t="shared" si="83"/>
        <v/>
      </c>
      <c r="J2640" t="str">
        <f t="shared" si="82"/>
        <v>OR dbo.v_R_System.Name0 like''</v>
      </c>
    </row>
    <row r="2641" spans="2:10" x14ac:dyDescent="0.25">
      <c r="B2641" s="2" t="str">
        <f>_xlfn.IFNA(VLOOKUP(A2641,SQLReport!A:F,2,FALSE),IF(A2641="","","Not in SCCM"))</f>
        <v/>
      </c>
      <c r="C2641" s="2" t="b">
        <f>COUNTIF(SQLReport!A:A, A2641)&gt;1</f>
        <v>0</v>
      </c>
      <c r="D2641" s="5" t="str">
        <f>IF(B2641="No",VLOOKUP(A2641,SQLReport!A:F,4,FALSE),"")</f>
        <v/>
      </c>
      <c r="E2641" s="5" t="str">
        <f>_xlfn.IFNA(IF(VLOOKUP(A2641,NewCMDB!A:N,1,FALSE)="","No","Yes"),IF(A2641="","","No"))</f>
        <v/>
      </c>
      <c r="F2641" s="5" t="e">
        <f>VLOOKUP(A2641,LastLogonDate!A:D,2,FALSE)</f>
        <v>#N/A</v>
      </c>
      <c r="G2641" s="5" t="e">
        <f>VLOOKUP(A2641,LastLogonDate!A:D,3,FALSE)</f>
        <v>#N/A</v>
      </c>
      <c r="H2641" s="5" t="e">
        <f>VLOOKUP(A2641,LastLogonDate!A:D,4,FALSE)</f>
        <v>#N/A</v>
      </c>
      <c r="I2641" s="5" t="str">
        <f t="shared" si="83"/>
        <v/>
      </c>
      <c r="J2641" t="str">
        <f t="shared" si="82"/>
        <v>OR dbo.v_R_System.Name0 like''</v>
      </c>
    </row>
    <row r="2642" spans="2:10" x14ac:dyDescent="0.25">
      <c r="B2642" s="2" t="str">
        <f>_xlfn.IFNA(VLOOKUP(A2642,SQLReport!A:F,2,FALSE),IF(A2642="","","Not in SCCM"))</f>
        <v/>
      </c>
      <c r="C2642" s="2" t="b">
        <f>COUNTIF(SQLReport!A:A, A2642)&gt;1</f>
        <v>0</v>
      </c>
      <c r="D2642" s="5" t="str">
        <f>IF(B2642="No",VLOOKUP(A2642,SQLReport!A:F,4,FALSE),"")</f>
        <v/>
      </c>
      <c r="E2642" s="5" t="str">
        <f>_xlfn.IFNA(IF(VLOOKUP(A2642,NewCMDB!A:N,1,FALSE)="","No","Yes"),IF(A2642="","","No"))</f>
        <v/>
      </c>
      <c r="F2642" s="5" t="e">
        <f>VLOOKUP(A2642,LastLogonDate!A:D,2,FALSE)</f>
        <v>#N/A</v>
      </c>
      <c r="G2642" s="5" t="e">
        <f>VLOOKUP(A2642,LastLogonDate!A:D,3,FALSE)</f>
        <v>#N/A</v>
      </c>
      <c r="H2642" s="5" t="e">
        <f>VLOOKUP(A2642,LastLogonDate!A:D,4,FALSE)</f>
        <v>#N/A</v>
      </c>
      <c r="I2642" s="5" t="str">
        <f t="shared" si="83"/>
        <v/>
      </c>
      <c r="J2642" t="str">
        <f t="shared" si="82"/>
        <v>OR dbo.v_R_System.Name0 like''</v>
      </c>
    </row>
    <row r="2643" spans="2:10" x14ac:dyDescent="0.25">
      <c r="B2643" s="2" t="str">
        <f>_xlfn.IFNA(VLOOKUP(A2643,SQLReport!A:F,2,FALSE),IF(A2643="","","Not in SCCM"))</f>
        <v/>
      </c>
      <c r="C2643" s="2" t="b">
        <f>COUNTIF(SQLReport!A:A, A2643)&gt;1</f>
        <v>0</v>
      </c>
      <c r="D2643" s="5" t="str">
        <f>IF(B2643="No",VLOOKUP(A2643,SQLReport!A:F,4,FALSE),"")</f>
        <v/>
      </c>
      <c r="E2643" s="5" t="str">
        <f>_xlfn.IFNA(IF(VLOOKUP(A2643,NewCMDB!A:N,1,FALSE)="","No","Yes"),IF(A2643="","","No"))</f>
        <v/>
      </c>
      <c r="F2643" s="5" t="e">
        <f>VLOOKUP(A2643,LastLogonDate!A:D,2,FALSE)</f>
        <v>#N/A</v>
      </c>
      <c r="G2643" s="5" t="e">
        <f>VLOOKUP(A2643,LastLogonDate!A:D,3,FALSE)</f>
        <v>#N/A</v>
      </c>
      <c r="H2643" s="5" t="e">
        <f>VLOOKUP(A2643,LastLogonDate!A:D,4,FALSE)</f>
        <v>#N/A</v>
      </c>
      <c r="I2643" s="5" t="str">
        <f t="shared" si="83"/>
        <v/>
      </c>
      <c r="J2643" t="str">
        <f t="shared" si="82"/>
        <v>OR dbo.v_R_System.Name0 like''</v>
      </c>
    </row>
    <row r="2644" spans="2:10" x14ac:dyDescent="0.25">
      <c r="B2644" s="2" t="str">
        <f>_xlfn.IFNA(VLOOKUP(A2644,SQLReport!A:F,2,FALSE),IF(A2644="","","Not in SCCM"))</f>
        <v/>
      </c>
      <c r="C2644" s="2" t="b">
        <f>COUNTIF(SQLReport!A:A, A2644)&gt;1</f>
        <v>0</v>
      </c>
      <c r="D2644" s="5" t="str">
        <f>IF(B2644="No",VLOOKUP(A2644,SQLReport!A:F,4,FALSE),"")</f>
        <v/>
      </c>
      <c r="E2644" s="5" t="str">
        <f>_xlfn.IFNA(IF(VLOOKUP(A2644,NewCMDB!A:N,1,FALSE)="","No","Yes"),IF(A2644="","","No"))</f>
        <v/>
      </c>
      <c r="F2644" s="5" t="e">
        <f>VLOOKUP(A2644,LastLogonDate!A:D,2,FALSE)</f>
        <v>#N/A</v>
      </c>
      <c r="G2644" s="5" t="e">
        <f>VLOOKUP(A2644,LastLogonDate!A:D,3,FALSE)</f>
        <v>#N/A</v>
      </c>
      <c r="H2644" s="5" t="e">
        <f>VLOOKUP(A2644,LastLogonDate!A:D,4,FALSE)</f>
        <v>#N/A</v>
      </c>
      <c r="I2644" s="5" t="str">
        <f t="shared" si="83"/>
        <v/>
      </c>
      <c r="J2644" t="str">
        <f t="shared" si="82"/>
        <v>OR dbo.v_R_System.Name0 like''</v>
      </c>
    </row>
    <row r="2645" spans="2:10" x14ac:dyDescent="0.25">
      <c r="B2645" s="2" t="str">
        <f>_xlfn.IFNA(VLOOKUP(A2645,SQLReport!A:F,2,FALSE),IF(A2645="","","Not in SCCM"))</f>
        <v/>
      </c>
      <c r="C2645" s="2" t="b">
        <f>COUNTIF(SQLReport!A:A, A2645)&gt;1</f>
        <v>0</v>
      </c>
      <c r="D2645" s="5" t="str">
        <f>IF(B2645="No",VLOOKUP(A2645,SQLReport!A:F,4,FALSE),"")</f>
        <v/>
      </c>
      <c r="E2645" s="5" t="str">
        <f>_xlfn.IFNA(IF(VLOOKUP(A2645,NewCMDB!A:N,1,FALSE)="","No","Yes"),IF(A2645="","","No"))</f>
        <v/>
      </c>
      <c r="F2645" s="5" t="e">
        <f>VLOOKUP(A2645,LastLogonDate!A:D,2,FALSE)</f>
        <v>#N/A</v>
      </c>
      <c r="G2645" s="5" t="e">
        <f>VLOOKUP(A2645,LastLogonDate!A:D,3,FALSE)</f>
        <v>#N/A</v>
      </c>
      <c r="H2645" s="5" t="e">
        <f>VLOOKUP(A2645,LastLogonDate!A:D,4,FALSE)</f>
        <v>#N/A</v>
      </c>
      <c r="I2645" s="5" t="str">
        <f t="shared" si="83"/>
        <v/>
      </c>
      <c r="J2645" t="str">
        <f t="shared" si="82"/>
        <v>OR dbo.v_R_System.Name0 like''</v>
      </c>
    </row>
    <row r="2646" spans="2:10" x14ac:dyDescent="0.25">
      <c r="B2646" s="2" t="str">
        <f>_xlfn.IFNA(VLOOKUP(A2646,SQLReport!A:F,2,FALSE),IF(A2646="","","Not in SCCM"))</f>
        <v/>
      </c>
      <c r="C2646" s="2" t="b">
        <f>COUNTIF(SQLReport!A:A, A2646)&gt;1</f>
        <v>0</v>
      </c>
      <c r="D2646" s="5" t="str">
        <f>IF(B2646="No",VLOOKUP(A2646,SQLReport!A:F,4,FALSE),"")</f>
        <v/>
      </c>
      <c r="E2646" s="5" t="str">
        <f>_xlfn.IFNA(IF(VLOOKUP(A2646,NewCMDB!A:N,1,FALSE)="","No","Yes"),IF(A2646="","","No"))</f>
        <v/>
      </c>
      <c r="F2646" s="5" t="e">
        <f>VLOOKUP(A2646,LastLogonDate!A:D,2,FALSE)</f>
        <v>#N/A</v>
      </c>
      <c r="G2646" s="5" t="e">
        <f>VLOOKUP(A2646,LastLogonDate!A:D,3,FALSE)</f>
        <v>#N/A</v>
      </c>
      <c r="H2646" s="5" t="e">
        <f>VLOOKUP(A2646,LastLogonDate!A:D,4,FALSE)</f>
        <v>#N/A</v>
      </c>
      <c r="I2646" s="5" t="str">
        <f t="shared" si="83"/>
        <v/>
      </c>
      <c r="J2646" t="str">
        <f t="shared" si="82"/>
        <v>OR dbo.v_R_System.Name0 like''</v>
      </c>
    </row>
    <row r="2647" spans="2:10" x14ac:dyDescent="0.25">
      <c r="B2647" s="2" t="str">
        <f>_xlfn.IFNA(VLOOKUP(A2647,SQLReport!A:F,2,FALSE),IF(A2647="","","Not in SCCM"))</f>
        <v/>
      </c>
      <c r="C2647" s="2" t="b">
        <f>COUNTIF(SQLReport!A:A, A2647)&gt;1</f>
        <v>0</v>
      </c>
      <c r="D2647" s="5" t="str">
        <f>IF(B2647="No",VLOOKUP(A2647,SQLReport!A:F,4,FALSE),"")</f>
        <v/>
      </c>
      <c r="E2647" s="5" t="str">
        <f>_xlfn.IFNA(IF(VLOOKUP(A2647,NewCMDB!A:N,1,FALSE)="","No","Yes"),IF(A2647="","","No"))</f>
        <v/>
      </c>
      <c r="F2647" s="5" t="e">
        <f>VLOOKUP(A2647,LastLogonDate!A:D,2,FALSE)</f>
        <v>#N/A</v>
      </c>
      <c r="G2647" s="5" t="e">
        <f>VLOOKUP(A2647,LastLogonDate!A:D,3,FALSE)</f>
        <v>#N/A</v>
      </c>
      <c r="H2647" s="5" t="e">
        <f>VLOOKUP(A2647,LastLogonDate!A:D,4,FALSE)</f>
        <v>#N/A</v>
      </c>
      <c r="I2647" s="5" t="str">
        <f t="shared" si="83"/>
        <v/>
      </c>
      <c r="J2647" t="str">
        <f t="shared" si="82"/>
        <v>OR dbo.v_R_System.Name0 like''</v>
      </c>
    </row>
    <row r="2648" spans="2:10" x14ac:dyDescent="0.25">
      <c r="B2648" s="2" t="str">
        <f>_xlfn.IFNA(VLOOKUP(A2648,SQLReport!A:F,2,FALSE),IF(A2648="","","Not in SCCM"))</f>
        <v/>
      </c>
      <c r="C2648" s="2" t="b">
        <f>COUNTIF(SQLReport!A:A, A2648)&gt;1</f>
        <v>0</v>
      </c>
      <c r="D2648" s="5" t="str">
        <f>IF(B2648="No",VLOOKUP(A2648,SQLReport!A:F,4,FALSE),"")</f>
        <v/>
      </c>
      <c r="E2648" s="5" t="str">
        <f>_xlfn.IFNA(IF(VLOOKUP(A2648,NewCMDB!A:N,1,FALSE)="","No","Yes"),IF(A2648="","","No"))</f>
        <v/>
      </c>
      <c r="F2648" s="5" t="e">
        <f>VLOOKUP(A2648,LastLogonDate!A:D,2,FALSE)</f>
        <v>#N/A</v>
      </c>
      <c r="G2648" s="5" t="e">
        <f>VLOOKUP(A2648,LastLogonDate!A:D,3,FALSE)</f>
        <v>#N/A</v>
      </c>
      <c r="H2648" s="5" t="e">
        <f>VLOOKUP(A2648,LastLogonDate!A:D,4,FALSE)</f>
        <v>#N/A</v>
      </c>
      <c r="I2648" s="5" t="str">
        <f t="shared" si="83"/>
        <v/>
      </c>
      <c r="J2648" t="str">
        <f t="shared" si="82"/>
        <v>OR dbo.v_R_System.Name0 like''</v>
      </c>
    </row>
    <row r="2649" spans="2:10" x14ac:dyDescent="0.25">
      <c r="B2649" s="2" t="str">
        <f>_xlfn.IFNA(VLOOKUP(A2649,SQLReport!A:F,2,FALSE),IF(A2649="","","Not in SCCM"))</f>
        <v/>
      </c>
      <c r="C2649" s="2" t="b">
        <f>COUNTIF(SQLReport!A:A, A2649)&gt;1</f>
        <v>0</v>
      </c>
      <c r="D2649" s="5" t="str">
        <f>IF(B2649="No",VLOOKUP(A2649,SQLReport!A:F,4,FALSE),"")</f>
        <v/>
      </c>
      <c r="E2649" s="5" t="str">
        <f>_xlfn.IFNA(IF(VLOOKUP(A2649,NewCMDB!A:N,1,FALSE)="","No","Yes"),IF(A2649="","","No"))</f>
        <v/>
      </c>
      <c r="F2649" s="5" t="e">
        <f>VLOOKUP(A2649,LastLogonDate!A:D,2,FALSE)</f>
        <v>#N/A</v>
      </c>
      <c r="G2649" s="5" t="e">
        <f>VLOOKUP(A2649,LastLogonDate!A:D,3,FALSE)</f>
        <v>#N/A</v>
      </c>
      <c r="H2649" s="5" t="e">
        <f>VLOOKUP(A2649,LastLogonDate!A:D,4,FALSE)</f>
        <v>#N/A</v>
      </c>
      <c r="I2649" s="5" t="str">
        <f t="shared" si="83"/>
        <v/>
      </c>
      <c r="J2649" t="str">
        <f t="shared" si="82"/>
        <v>OR dbo.v_R_System.Name0 like''</v>
      </c>
    </row>
    <row r="2650" spans="2:10" x14ac:dyDescent="0.25">
      <c r="B2650" s="2" t="str">
        <f>_xlfn.IFNA(VLOOKUP(A2650,SQLReport!A:F,2,FALSE),IF(A2650="","","Not in SCCM"))</f>
        <v/>
      </c>
      <c r="C2650" s="2" t="b">
        <f>COUNTIF(SQLReport!A:A, A2650)&gt;1</f>
        <v>0</v>
      </c>
      <c r="D2650" s="5" t="str">
        <f>IF(B2650="No",VLOOKUP(A2650,SQLReport!A:F,4,FALSE),"")</f>
        <v/>
      </c>
      <c r="E2650" s="5" t="str">
        <f>_xlfn.IFNA(IF(VLOOKUP(A2650,NewCMDB!A:N,1,FALSE)="","No","Yes"),IF(A2650="","","No"))</f>
        <v/>
      </c>
      <c r="F2650" s="5" t="e">
        <f>VLOOKUP(A2650,LastLogonDate!A:D,2,FALSE)</f>
        <v>#N/A</v>
      </c>
      <c r="G2650" s="5" t="e">
        <f>VLOOKUP(A2650,LastLogonDate!A:D,3,FALSE)</f>
        <v>#N/A</v>
      </c>
      <c r="H2650" s="5" t="e">
        <f>VLOOKUP(A2650,LastLogonDate!A:D,4,FALSE)</f>
        <v>#N/A</v>
      </c>
      <c r="I2650" s="5" t="str">
        <f t="shared" si="83"/>
        <v/>
      </c>
      <c r="J2650" t="str">
        <f t="shared" si="82"/>
        <v>OR dbo.v_R_System.Name0 like''</v>
      </c>
    </row>
    <row r="2651" spans="2:10" x14ac:dyDescent="0.25">
      <c r="B2651" s="2" t="str">
        <f>_xlfn.IFNA(VLOOKUP(A2651,SQLReport!A:F,2,FALSE),IF(A2651="","","Not in SCCM"))</f>
        <v/>
      </c>
      <c r="C2651" s="2" t="b">
        <f>COUNTIF(SQLReport!A:A, A2651)&gt;1</f>
        <v>0</v>
      </c>
      <c r="D2651" s="5" t="str">
        <f>IF(B2651="No",VLOOKUP(A2651,SQLReport!A:F,4,FALSE),"")</f>
        <v/>
      </c>
      <c r="E2651" s="5" t="str">
        <f>_xlfn.IFNA(IF(VLOOKUP(A2651,NewCMDB!A:N,1,FALSE)="","No","Yes"),IF(A2651="","","No"))</f>
        <v/>
      </c>
      <c r="F2651" s="5" t="e">
        <f>VLOOKUP(A2651,LastLogonDate!A:D,2,FALSE)</f>
        <v>#N/A</v>
      </c>
      <c r="G2651" s="5" t="e">
        <f>VLOOKUP(A2651,LastLogonDate!A:D,3,FALSE)</f>
        <v>#N/A</v>
      </c>
      <c r="H2651" s="5" t="e">
        <f>VLOOKUP(A2651,LastLogonDate!A:D,4,FALSE)</f>
        <v>#N/A</v>
      </c>
      <c r="I2651" s="5" t="str">
        <f t="shared" si="83"/>
        <v/>
      </c>
      <c r="J2651" t="str">
        <f t="shared" si="82"/>
        <v>OR dbo.v_R_System.Name0 like''</v>
      </c>
    </row>
    <row r="2652" spans="2:10" x14ac:dyDescent="0.25">
      <c r="B2652" s="2" t="str">
        <f>_xlfn.IFNA(VLOOKUP(A2652,SQLReport!A:F,2,FALSE),IF(A2652="","","Not in SCCM"))</f>
        <v/>
      </c>
      <c r="C2652" s="2" t="b">
        <f>COUNTIF(SQLReport!A:A, A2652)&gt;1</f>
        <v>0</v>
      </c>
      <c r="D2652" s="5" t="str">
        <f>IF(B2652="No",VLOOKUP(A2652,SQLReport!A:F,4,FALSE),"")</f>
        <v/>
      </c>
      <c r="E2652" s="5" t="str">
        <f>_xlfn.IFNA(IF(VLOOKUP(A2652,NewCMDB!A:N,1,FALSE)="","No","Yes"),IF(A2652="","","No"))</f>
        <v/>
      </c>
      <c r="F2652" s="5" t="e">
        <f>VLOOKUP(A2652,LastLogonDate!A:D,2,FALSE)</f>
        <v>#N/A</v>
      </c>
      <c r="G2652" s="5" t="e">
        <f>VLOOKUP(A2652,LastLogonDate!A:D,3,FALSE)</f>
        <v>#N/A</v>
      </c>
      <c r="H2652" s="5" t="e">
        <f>VLOOKUP(A2652,LastLogonDate!A:D,4,FALSE)</f>
        <v>#N/A</v>
      </c>
      <c r="I2652" s="5" t="str">
        <f t="shared" si="83"/>
        <v/>
      </c>
      <c r="J2652" t="str">
        <f t="shared" si="82"/>
        <v>OR dbo.v_R_System.Name0 like''</v>
      </c>
    </row>
    <row r="2653" spans="2:10" x14ac:dyDescent="0.25">
      <c r="B2653" s="2" t="str">
        <f>_xlfn.IFNA(VLOOKUP(A2653,SQLReport!A:F,2,FALSE),IF(A2653="","","Not in SCCM"))</f>
        <v/>
      </c>
      <c r="C2653" s="2" t="b">
        <f>COUNTIF(SQLReport!A:A, A2653)&gt;1</f>
        <v>0</v>
      </c>
      <c r="D2653" s="5" t="str">
        <f>IF(B2653="No",VLOOKUP(A2653,SQLReport!A:F,4,FALSE),"")</f>
        <v/>
      </c>
      <c r="E2653" s="5" t="str">
        <f>_xlfn.IFNA(IF(VLOOKUP(A2653,NewCMDB!A:N,1,FALSE)="","No","Yes"),IF(A2653="","","No"))</f>
        <v/>
      </c>
      <c r="F2653" s="5" t="e">
        <f>VLOOKUP(A2653,LastLogonDate!A:D,2,FALSE)</f>
        <v>#N/A</v>
      </c>
      <c r="G2653" s="5" t="e">
        <f>VLOOKUP(A2653,LastLogonDate!A:D,3,FALSE)</f>
        <v>#N/A</v>
      </c>
      <c r="H2653" s="5" t="e">
        <f>VLOOKUP(A2653,LastLogonDate!A:D,4,FALSE)</f>
        <v>#N/A</v>
      </c>
      <c r="I2653" s="5" t="str">
        <f t="shared" si="83"/>
        <v/>
      </c>
      <c r="J2653" t="str">
        <f t="shared" si="82"/>
        <v>OR dbo.v_R_System.Name0 like''</v>
      </c>
    </row>
    <row r="2654" spans="2:10" x14ac:dyDescent="0.25">
      <c r="B2654" s="2" t="str">
        <f>_xlfn.IFNA(VLOOKUP(A2654,SQLReport!A:F,2,FALSE),IF(A2654="","","Not in SCCM"))</f>
        <v/>
      </c>
      <c r="C2654" s="2" t="b">
        <f>COUNTIF(SQLReport!A:A, A2654)&gt;1</f>
        <v>0</v>
      </c>
      <c r="D2654" s="5" t="str">
        <f>IF(B2654="No",VLOOKUP(A2654,SQLReport!A:F,4,FALSE),"")</f>
        <v/>
      </c>
      <c r="E2654" s="5" t="str">
        <f>_xlfn.IFNA(IF(VLOOKUP(A2654,NewCMDB!A:N,1,FALSE)="","No","Yes"),IF(A2654="","","No"))</f>
        <v/>
      </c>
      <c r="F2654" s="5" t="e">
        <f>VLOOKUP(A2654,LastLogonDate!A:D,2,FALSE)</f>
        <v>#N/A</v>
      </c>
      <c r="G2654" s="5" t="e">
        <f>VLOOKUP(A2654,LastLogonDate!A:D,3,FALSE)</f>
        <v>#N/A</v>
      </c>
      <c r="H2654" s="5" t="e">
        <f>VLOOKUP(A2654,LastLogonDate!A:D,4,FALSE)</f>
        <v>#N/A</v>
      </c>
      <c r="I2654" s="5" t="str">
        <f t="shared" si="83"/>
        <v/>
      </c>
      <c r="J2654" t="str">
        <f t="shared" si="82"/>
        <v>OR dbo.v_R_System.Name0 like''</v>
      </c>
    </row>
    <row r="2655" spans="2:10" x14ac:dyDescent="0.25">
      <c r="B2655" s="2" t="str">
        <f>_xlfn.IFNA(VLOOKUP(A2655,SQLReport!A:F,2,FALSE),IF(A2655="","","Not in SCCM"))</f>
        <v/>
      </c>
      <c r="C2655" s="2" t="b">
        <f>COUNTIF(SQLReport!A:A, A2655)&gt;1</f>
        <v>0</v>
      </c>
      <c r="D2655" s="5" t="str">
        <f>IF(B2655="No",VLOOKUP(A2655,SQLReport!A:F,4,FALSE),"")</f>
        <v/>
      </c>
      <c r="E2655" s="5" t="str">
        <f>_xlfn.IFNA(IF(VLOOKUP(A2655,NewCMDB!A:N,1,FALSE)="","No","Yes"),IF(A2655="","","No"))</f>
        <v/>
      </c>
      <c r="F2655" s="5" t="e">
        <f>VLOOKUP(A2655,LastLogonDate!A:D,2,FALSE)</f>
        <v>#N/A</v>
      </c>
      <c r="G2655" s="5" t="e">
        <f>VLOOKUP(A2655,LastLogonDate!A:D,3,FALSE)</f>
        <v>#N/A</v>
      </c>
      <c r="H2655" s="5" t="e">
        <f>VLOOKUP(A2655,LastLogonDate!A:D,4,FALSE)</f>
        <v>#N/A</v>
      </c>
      <c r="I2655" s="5" t="str">
        <f t="shared" si="83"/>
        <v/>
      </c>
      <c r="J2655" t="str">
        <f t="shared" si="82"/>
        <v>OR dbo.v_R_System.Name0 like''</v>
      </c>
    </row>
    <row r="2656" spans="2:10" x14ac:dyDescent="0.25">
      <c r="B2656" s="2" t="str">
        <f>_xlfn.IFNA(VLOOKUP(A2656,SQLReport!A:F,2,FALSE),IF(A2656="","","Not in SCCM"))</f>
        <v/>
      </c>
      <c r="C2656" s="2" t="b">
        <f>COUNTIF(SQLReport!A:A, A2656)&gt;1</f>
        <v>0</v>
      </c>
      <c r="D2656" s="5" t="str">
        <f>IF(B2656="No",VLOOKUP(A2656,SQLReport!A:F,4,FALSE),"")</f>
        <v/>
      </c>
      <c r="E2656" s="5" t="str">
        <f>_xlfn.IFNA(IF(VLOOKUP(A2656,NewCMDB!A:N,1,FALSE)="","No","Yes"),IF(A2656="","","No"))</f>
        <v/>
      </c>
      <c r="F2656" s="5" t="e">
        <f>VLOOKUP(A2656,LastLogonDate!A:D,2,FALSE)</f>
        <v>#N/A</v>
      </c>
      <c r="G2656" s="5" t="e">
        <f>VLOOKUP(A2656,LastLogonDate!A:D,3,FALSE)</f>
        <v>#N/A</v>
      </c>
      <c r="H2656" s="5" t="e">
        <f>VLOOKUP(A2656,LastLogonDate!A:D,4,FALSE)</f>
        <v>#N/A</v>
      </c>
      <c r="I2656" s="5" t="str">
        <f t="shared" si="83"/>
        <v/>
      </c>
      <c r="J2656" t="str">
        <f t="shared" si="82"/>
        <v>OR dbo.v_R_System.Name0 like''</v>
      </c>
    </row>
    <row r="2657" spans="2:10" x14ac:dyDescent="0.25">
      <c r="B2657" s="2" t="str">
        <f>_xlfn.IFNA(VLOOKUP(A2657,SQLReport!A:F,2,FALSE),IF(A2657="","","Not in SCCM"))</f>
        <v/>
      </c>
      <c r="C2657" s="2" t="b">
        <f>COUNTIF(SQLReport!A:A, A2657)&gt;1</f>
        <v>0</v>
      </c>
      <c r="D2657" s="5" t="str">
        <f>IF(B2657="No",VLOOKUP(A2657,SQLReport!A:F,4,FALSE),"")</f>
        <v/>
      </c>
      <c r="E2657" s="5" t="str">
        <f>_xlfn.IFNA(IF(VLOOKUP(A2657,NewCMDB!A:N,1,FALSE)="","No","Yes"),IF(A2657="","","No"))</f>
        <v/>
      </c>
      <c r="F2657" s="5" t="e">
        <f>VLOOKUP(A2657,LastLogonDate!A:D,2,FALSE)</f>
        <v>#N/A</v>
      </c>
      <c r="G2657" s="5" t="e">
        <f>VLOOKUP(A2657,LastLogonDate!A:D,3,FALSE)</f>
        <v>#N/A</v>
      </c>
      <c r="H2657" s="5" t="e">
        <f>VLOOKUP(A2657,LastLogonDate!A:D,4,FALSE)</f>
        <v>#N/A</v>
      </c>
      <c r="I2657" s="5" t="str">
        <f t="shared" si="83"/>
        <v/>
      </c>
      <c r="J2657" t="str">
        <f t="shared" si="82"/>
        <v>OR dbo.v_R_System.Name0 like''</v>
      </c>
    </row>
    <row r="2658" spans="2:10" x14ac:dyDescent="0.25">
      <c r="B2658" s="2" t="str">
        <f>_xlfn.IFNA(VLOOKUP(A2658,SQLReport!A:F,2,FALSE),IF(A2658="","","Not in SCCM"))</f>
        <v/>
      </c>
      <c r="C2658" s="2" t="b">
        <f>COUNTIF(SQLReport!A:A, A2658)&gt;1</f>
        <v>0</v>
      </c>
      <c r="D2658" s="5" t="str">
        <f>IF(B2658="No",VLOOKUP(A2658,SQLReport!A:F,4,FALSE),"")</f>
        <v/>
      </c>
      <c r="E2658" s="5" t="str">
        <f>_xlfn.IFNA(IF(VLOOKUP(A2658,NewCMDB!A:N,1,FALSE)="","No","Yes"),IF(A2658="","","No"))</f>
        <v/>
      </c>
      <c r="F2658" s="5" t="e">
        <f>VLOOKUP(A2658,LastLogonDate!A:D,2,FALSE)</f>
        <v>#N/A</v>
      </c>
      <c r="G2658" s="5" t="e">
        <f>VLOOKUP(A2658,LastLogonDate!A:D,3,FALSE)</f>
        <v>#N/A</v>
      </c>
      <c r="H2658" s="5" t="e">
        <f>VLOOKUP(A2658,LastLogonDate!A:D,4,FALSE)</f>
        <v>#N/A</v>
      </c>
      <c r="I2658" s="5" t="str">
        <f t="shared" si="83"/>
        <v/>
      </c>
      <c r="J2658" t="str">
        <f t="shared" si="82"/>
        <v>OR dbo.v_R_System.Name0 like''</v>
      </c>
    </row>
    <row r="2659" spans="2:10" x14ac:dyDescent="0.25">
      <c r="B2659" s="2" t="str">
        <f>_xlfn.IFNA(VLOOKUP(A2659,SQLReport!A:F,2,FALSE),IF(A2659="","","Not in SCCM"))</f>
        <v/>
      </c>
      <c r="C2659" s="2" t="b">
        <f>COUNTIF(SQLReport!A:A, A2659)&gt;1</f>
        <v>0</v>
      </c>
      <c r="D2659" s="5" t="str">
        <f>IF(B2659="No",VLOOKUP(A2659,SQLReport!A:F,4,FALSE),"")</f>
        <v/>
      </c>
      <c r="E2659" s="5" t="str">
        <f>_xlfn.IFNA(IF(VLOOKUP(A2659,NewCMDB!A:N,1,FALSE)="","No","Yes"),IF(A2659="","","No"))</f>
        <v/>
      </c>
      <c r="F2659" s="5" t="e">
        <f>VLOOKUP(A2659,LastLogonDate!A:D,2,FALSE)</f>
        <v>#N/A</v>
      </c>
      <c r="G2659" s="5" t="e">
        <f>VLOOKUP(A2659,LastLogonDate!A:D,3,FALSE)</f>
        <v>#N/A</v>
      </c>
      <c r="H2659" s="5" t="e">
        <f>VLOOKUP(A2659,LastLogonDate!A:D,4,FALSE)</f>
        <v>#N/A</v>
      </c>
      <c r="I2659" s="5" t="str">
        <f t="shared" si="83"/>
        <v/>
      </c>
      <c r="J2659" t="str">
        <f t="shared" si="82"/>
        <v>OR dbo.v_R_System.Name0 like''</v>
      </c>
    </row>
    <row r="2660" spans="2:10" x14ac:dyDescent="0.25">
      <c r="B2660" s="2" t="str">
        <f>_xlfn.IFNA(VLOOKUP(A2660,SQLReport!A:F,2,FALSE),IF(A2660="","","Not in SCCM"))</f>
        <v/>
      </c>
      <c r="C2660" s="2" t="b">
        <f>COUNTIF(SQLReport!A:A, A2660)&gt;1</f>
        <v>0</v>
      </c>
      <c r="D2660" s="5" t="str">
        <f>IF(B2660="No",VLOOKUP(A2660,SQLReport!A:F,4,FALSE),"")</f>
        <v/>
      </c>
      <c r="E2660" s="5" t="str">
        <f>_xlfn.IFNA(IF(VLOOKUP(A2660,NewCMDB!A:N,1,FALSE)="","No","Yes"),IF(A2660="","","No"))</f>
        <v/>
      </c>
      <c r="F2660" s="5" t="e">
        <f>VLOOKUP(A2660,LastLogonDate!A:D,2,FALSE)</f>
        <v>#N/A</v>
      </c>
      <c r="G2660" s="5" t="e">
        <f>VLOOKUP(A2660,LastLogonDate!A:D,3,FALSE)</f>
        <v>#N/A</v>
      </c>
      <c r="H2660" s="5" t="e">
        <f>VLOOKUP(A2660,LastLogonDate!A:D,4,FALSE)</f>
        <v>#N/A</v>
      </c>
      <c r="I2660" s="5" t="str">
        <f t="shared" si="83"/>
        <v/>
      </c>
      <c r="J2660" t="str">
        <f t="shared" si="82"/>
        <v>OR dbo.v_R_System.Name0 like''</v>
      </c>
    </row>
    <row r="2661" spans="2:10" x14ac:dyDescent="0.25">
      <c r="B2661" s="2" t="str">
        <f>_xlfn.IFNA(VLOOKUP(A2661,SQLReport!A:F,2,FALSE),IF(A2661="","","Not in SCCM"))</f>
        <v/>
      </c>
      <c r="C2661" s="2" t="b">
        <f>COUNTIF(SQLReport!A:A, A2661)&gt;1</f>
        <v>0</v>
      </c>
      <c r="D2661" s="5" t="str">
        <f>IF(B2661="No",VLOOKUP(A2661,SQLReport!A:F,4,FALSE),"")</f>
        <v/>
      </c>
      <c r="E2661" s="5" t="str">
        <f>_xlfn.IFNA(IF(VLOOKUP(A2661,NewCMDB!A:N,1,FALSE)="","No","Yes"),IF(A2661="","","No"))</f>
        <v/>
      </c>
      <c r="F2661" s="5" t="e">
        <f>VLOOKUP(A2661,LastLogonDate!A:D,2,FALSE)</f>
        <v>#N/A</v>
      </c>
      <c r="G2661" s="5" t="e">
        <f>VLOOKUP(A2661,LastLogonDate!A:D,3,FALSE)</f>
        <v>#N/A</v>
      </c>
      <c r="H2661" s="5" t="e">
        <f>VLOOKUP(A2661,LastLogonDate!A:D,4,FALSE)</f>
        <v>#N/A</v>
      </c>
      <c r="I2661" s="5" t="str">
        <f t="shared" si="83"/>
        <v/>
      </c>
      <c r="J2661" t="str">
        <f t="shared" si="82"/>
        <v>OR dbo.v_R_System.Name0 like''</v>
      </c>
    </row>
    <row r="2662" spans="2:10" x14ac:dyDescent="0.25">
      <c r="B2662" s="2" t="str">
        <f>_xlfn.IFNA(VLOOKUP(A2662,SQLReport!A:F,2,FALSE),IF(A2662="","","Not in SCCM"))</f>
        <v/>
      </c>
      <c r="C2662" s="2" t="b">
        <f>COUNTIF(SQLReport!A:A, A2662)&gt;1</f>
        <v>0</v>
      </c>
      <c r="D2662" s="5" t="str">
        <f>IF(B2662="No",VLOOKUP(A2662,SQLReport!A:F,4,FALSE),"")</f>
        <v/>
      </c>
      <c r="E2662" s="5" t="str">
        <f>_xlfn.IFNA(IF(VLOOKUP(A2662,NewCMDB!A:N,1,FALSE)="","No","Yes"),IF(A2662="","","No"))</f>
        <v/>
      </c>
      <c r="F2662" s="5" t="e">
        <f>VLOOKUP(A2662,LastLogonDate!A:D,2,FALSE)</f>
        <v>#N/A</v>
      </c>
      <c r="G2662" s="5" t="e">
        <f>VLOOKUP(A2662,LastLogonDate!A:D,3,FALSE)</f>
        <v>#N/A</v>
      </c>
      <c r="H2662" s="5" t="e">
        <f>VLOOKUP(A2662,LastLogonDate!A:D,4,FALSE)</f>
        <v>#N/A</v>
      </c>
      <c r="I2662" s="5" t="str">
        <f t="shared" si="83"/>
        <v/>
      </c>
      <c r="J2662" t="str">
        <f t="shared" si="82"/>
        <v>OR dbo.v_R_System.Name0 like''</v>
      </c>
    </row>
    <row r="2663" spans="2:10" x14ac:dyDescent="0.25">
      <c r="B2663" s="2" t="str">
        <f>_xlfn.IFNA(VLOOKUP(A2663,SQLReport!A:F,2,FALSE),IF(A2663="","","Not in SCCM"))</f>
        <v/>
      </c>
      <c r="C2663" s="2" t="b">
        <f>COUNTIF(SQLReport!A:A, A2663)&gt;1</f>
        <v>0</v>
      </c>
      <c r="D2663" s="5" t="str">
        <f>IF(B2663="No",VLOOKUP(A2663,SQLReport!A:F,4,FALSE),"")</f>
        <v/>
      </c>
      <c r="E2663" s="5" t="str">
        <f>_xlfn.IFNA(IF(VLOOKUP(A2663,NewCMDB!A:N,1,FALSE)="","No","Yes"),IF(A2663="","","No"))</f>
        <v/>
      </c>
      <c r="F2663" s="5" t="e">
        <f>VLOOKUP(A2663,LastLogonDate!A:D,2,FALSE)</f>
        <v>#N/A</v>
      </c>
      <c r="G2663" s="5" t="e">
        <f>VLOOKUP(A2663,LastLogonDate!A:D,3,FALSE)</f>
        <v>#N/A</v>
      </c>
      <c r="H2663" s="5" t="e">
        <f>VLOOKUP(A2663,LastLogonDate!A:D,4,FALSE)</f>
        <v>#N/A</v>
      </c>
      <c r="I2663" s="5" t="str">
        <f t="shared" si="83"/>
        <v/>
      </c>
      <c r="J2663" t="str">
        <f t="shared" si="82"/>
        <v>OR dbo.v_R_System.Name0 like''</v>
      </c>
    </row>
    <row r="2664" spans="2:10" x14ac:dyDescent="0.25">
      <c r="B2664" s="2" t="str">
        <f>_xlfn.IFNA(VLOOKUP(A2664,SQLReport!A:F,2,FALSE),IF(A2664="","","Not in SCCM"))</f>
        <v/>
      </c>
      <c r="C2664" s="2" t="b">
        <f>COUNTIF(SQLReport!A:A, A2664)&gt;1</f>
        <v>0</v>
      </c>
      <c r="D2664" s="5" t="str">
        <f>IF(B2664="No",VLOOKUP(A2664,SQLReport!A:F,4,FALSE),"")</f>
        <v/>
      </c>
      <c r="E2664" s="5" t="str">
        <f>_xlfn.IFNA(IF(VLOOKUP(A2664,NewCMDB!A:N,1,FALSE)="","No","Yes"),IF(A2664="","","No"))</f>
        <v/>
      </c>
      <c r="F2664" s="5" t="e">
        <f>VLOOKUP(A2664,LastLogonDate!A:D,2,FALSE)</f>
        <v>#N/A</v>
      </c>
      <c r="G2664" s="5" t="e">
        <f>VLOOKUP(A2664,LastLogonDate!A:D,3,FALSE)</f>
        <v>#N/A</v>
      </c>
      <c r="H2664" s="5" t="e">
        <f>VLOOKUP(A2664,LastLogonDate!A:D,4,FALSE)</f>
        <v>#N/A</v>
      </c>
      <c r="I2664" s="5" t="str">
        <f t="shared" si="83"/>
        <v/>
      </c>
      <c r="J2664" t="str">
        <f t="shared" si="82"/>
        <v>OR dbo.v_R_System.Name0 like''</v>
      </c>
    </row>
    <row r="2665" spans="2:10" x14ac:dyDescent="0.25">
      <c r="B2665" s="2" t="str">
        <f>_xlfn.IFNA(VLOOKUP(A2665,SQLReport!A:F,2,FALSE),IF(A2665="","","Not in SCCM"))</f>
        <v/>
      </c>
      <c r="C2665" s="2" t="b">
        <f>COUNTIF(SQLReport!A:A, A2665)&gt;1</f>
        <v>0</v>
      </c>
      <c r="D2665" s="5" t="str">
        <f>IF(B2665="No",VLOOKUP(A2665,SQLReport!A:F,4,FALSE),"")</f>
        <v/>
      </c>
      <c r="E2665" s="5" t="str">
        <f>_xlfn.IFNA(IF(VLOOKUP(A2665,NewCMDB!A:N,1,FALSE)="","No","Yes"),IF(A2665="","","No"))</f>
        <v/>
      </c>
      <c r="F2665" s="5" t="e">
        <f>VLOOKUP(A2665,LastLogonDate!A:D,2,FALSE)</f>
        <v>#N/A</v>
      </c>
      <c r="G2665" s="5" t="e">
        <f>VLOOKUP(A2665,LastLogonDate!A:D,3,FALSE)</f>
        <v>#N/A</v>
      </c>
      <c r="H2665" s="5" t="e">
        <f>VLOOKUP(A2665,LastLogonDate!A:D,4,FALSE)</f>
        <v>#N/A</v>
      </c>
      <c r="I2665" s="5" t="str">
        <f t="shared" si="83"/>
        <v/>
      </c>
      <c r="J2665" t="str">
        <f t="shared" si="82"/>
        <v>OR dbo.v_R_System.Name0 like''</v>
      </c>
    </row>
    <row r="2666" spans="2:10" x14ac:dyDescent="0.25">
      <c r="B2666" s="2" t="str">
        <f>_xlfn.IFNA(VLOOKUP(A2666,SQLReport!A:F,2,FALSE),IF(A2666="","","Not in SCCM"))</f>
        <v/>
      </c>
      <c r="C2666" s="2" t="b">
        <f>COUNTIF(SQLReport!A:A, A2666)&gt;1</f>
        <v>0</v>
      </c>
      <c r="D2666" s="5" t="str">
        <f>IF(B2666="No",VLOOKUP(A2666,SQLReport!A:F,4,FALSE),"")</f>
        <v/>
      </c>
      <c r="E2666" s="5" t="str">
        <f>_xlfn.IFNA(IF(VLOOKUP(A2666,NewCMDB!A:N,1,FALSE)="","No","Yes"),IF(A2666="","","No"))</f>
        <v/>
      </c>
      <c r="F2666" s="5" t="e">
        <f>VLOOKUP(A2666,LastLogonDate!A:D,2,FALSE)</f>
        <v>#N/A</v>
      </c>
      <c r="G2666" s="5" t="e">
        <f>VLOOKUP(A2666,LastLogonDate!A:D,3,FALSE)</f>
        <v>#N/A</v>
      </c>
      <c r="H2666" s="5" t="e">
        <f>VLOOKUP(A2666,LastLogonDate!A:D,4,FALSE)</f>
        <v>#N/A</v>
      </c>
      <c r="I2666" s="5" t="str">
        <f t="shared" si="83"/>
        <v/>
      </c>
      <c r="J2666" t="str">
        <f t="shared" si="82"/>
        <v>OR dbo.v_R_System.Name0 like''</v>
      </c>
    </row>
    <row r="2667" spans="2:10" x14ac:dyDescent="0.25">
      <c r="B2667" s="2" t="str">
        <f>_xlfn.IFNA(VLOOKUP(A2667,SQLReport!A:F,2,FALSE),IF(A2667="","","Not in SCCM"))</f>
        <v/>
      </c>
      <c r="C2667" s="2" t="b">
        <f>COUNTIF(SQLReport!A:A, A2667)&gt;1</f>
        <v>0</v>
      </c>
      <c r="D2667" s="5" t="str">
        <f>IF(B2667="No",VLOOKUP(A2667,SQLReport!A:F,4,FALSE),"")</f>
        <v/>
      </c>
      <c r="E2667" s="5" t="str">
        <f>_xlfn.IFNA(IF(VLOOKUP(A2667,NewCMDB!A:N,1,FALSE)="","No","Yes"),IF(A2667="","","No"))</f>
        <v/>
      </c>
      <c r="F2667" s="5" t="e">
        <f>VLOOKUP(A2667,LastLogonDate!A:D,2,FALSE)</f>
        <v>#N/A</v>
      </c>
      <c r="G2667" s="5" t="e">
        <f>VLOOKUP(A2667,LastLogonDate!A:D,3,FALSE)</f>
        <v>#N/A</v>
      </c>
      <c r="H2667" s="5" t="e">
        <f>VLOOKUP(A2667,LastLogonDate!A:D,4,FALSE)</f>
        <v>#N/A</v>
      </c>
      <c r="I2667" s="5" t="str">
        <f t="shared" si="83"/>
        <v/>
      </c>
      <c r="J2667" t="str">
        <f t="shared" si="82"/>
        <v>OR dbo.v_R_System.Name0 like''</v>
      </c>
    </row>
    <row r="2668" spans="2:10" x14ac:dyDescent="0.25">
      <c r="B2668" s="2" t="str">
        <f>_xlfn.IFNA(VLOOKUP(A2668,SQLReport!A:F,2,FALSE),IF(A2668="","","Not in SCCM"))</f>
        <v/>
      </c>
      <c r="C2668" s="2" t="b">
        <f>COUNTIF(SQLReport!A:A, A2668)&gt;1</f>
        <v>0</v>
      </c>
      <c r="D2668" s="5" t="str">
        <f>IF(B2668="No",VLOOKUP(A2668,SQLReport!A:F,4,FALSE),"")</f>
        <v/>
      </c>
      <c r="E2668" s="5" t="str">
        <f>_xlfn.IFNA(IF(VLOOKUP(A2668,NewCMDB!A:N,1,FALSE)="","No","Yes"),IF(A2668="","","No"))</f>
        <v/>
      </c>
      <c r="F2668" s="5" t="e">
        <f>VLOOKUP(A2668,LastLogonDate!A:D,2,FALSE)</f>
        <v>#N/A</v>
      </c>
      <c r="G2668" s="5" t="e">
        <f>VLOOKUP(A2668,LastLogonDate!A:D,3,FALSE)</f>
        <v>#N/A</v>
      </c>
      <c r="H2668" s="5" t="e">
        <f>VLOOKUP(A2668,LastLogonDate!A:D,4,FALSE)</f>
        <v>#N/A</v>
      </c>
      <c r="I2668" s="5" t="str">
        <f t="shared" si="83"/>
        <v/>
      </c>
      <c r="J2668" t="str">
        <f t="shared" si="82"/>
        <v>OR dbo.v_R_System.Name0 like''</v>
      </c>
    </row>
    <row r="2669" spans="2:10" x14ac:dyDescent="0.25">
      <c r="B2669" s="2" t="str">
        <f>_xlfn.IFNA(VLOOKUP(A2669,SQLReport!A:F,2,FALSE),IF(A2669="","","Not in SCCM"))</f>
        <v/>
      </c>
      <c r="C2669" s="2" t="b">
        <f>COUNTIF(SQLReport!A:A, A2669)&gt;1</f>
        <v>0</v>
      </c>
      <c r="D2669" s="5" t="str">
        <f>IF(B2669="No",VLOOKUP(A2669,SQLReport!A:F,4,FALSE),"")</f>
        <v/>
      </c>
      <c r="E2669" s="5" t="str">
        <f>_xlfn.IFNA(IF(VLOOKUP(A2669,NewCMDB!A:N,1,FALSE)="","No","Yes"),IF(A2669="","","No"))</f>
        <v/>
      </c>
      <c r="F2669" s="5" t="e">
        <f>VLOOKUP(A2669,LastLogonDate!A:D,2,FALSE)</f>
        <v>#N/A</v>
      </c>
      <c r="G2669" s="5" t="e">
        <f>VLOOKUP(A2669,LastLogonDate!A:D,3,FALSE)</f>
        <v>#N/A</v>
      </c>
      <c r="H2669" s="5" t="e">
        <f>VLOOKUP(A2669,LastLogonDate!A:D,4,FALSE)</f>
        <v>#N/A</v>
      </c>
      <c r="I2669" s="5" t="str">
        <f t="shared" si="83"/>
        <v/>
      </c>
      <c r="J2669" t="str">
        <f t="shared" si="82"/>
        <v>OR dbo.v_R_System.Name0 like''</v>
      </c>
    </row>
    <row r="2670" spans="2:10" x14ac:dyDescent="0.25">
      <c r="B2670" s="2" t="str">
        <f>_xlfn.IFNA(VLOOKUP(A2670,SQLReport!A:F,2,FALSE),IF(A2670="","","Not in SCCM"))</f>
        <v/>
      </c>
      <c r="C2670" s="2" t="b">
        <f>COUNTIF(SQLReport!A:A, A2670)&gt;1</f>
        <v>0</v>
      </c>
      <c r="D2670" s="5" t="str">
        <f>IF(B2670="No",VLOOKUP(A2670,SQLReport!A:F,4,FALSE),"")</f>
        <v/>
      </c>
      <c r="E2670" s="5" t="str">
        <f>_xlfn.IFNA(IF(VLOOKUP(A2670,NewCMDB!A:N,1,FALSE)="","No","Yes"),IF(A2670="","","No"))</f>
        <v/>
      </c>
      <c r="F2670" s="5" t="e">
        <f>VLOOKUP(A2670,LastLogonDate!A:D,2,FALSE)</f>
        <v>#N/A</v>
      </c>
      <c r="G2670" s="5" t="e">
        <f>VLOOKUP(A2670,LastLogonDate!A:D,3,FALSE)</f>
        <v>#N/A</v>
      </c>
      <c r="H2670" s="5" t="e">
        <f>VLOOKUP(A2670,LastLogonDate!A:D,4,FALSE)</f>
        <v>#N/A</v>
      </c>
      <c r="I2670" s="5" t="str">
        <f t="shared" si="83"/>
        <v/>
      </c>
      <c r="J2670" t="str">
        <f t="shared" si="82"/>
        <v>OR dbo.v_R_System.Name0 like''</v>
      </c>
    </row>
    <row r="2671" spans="2:10" x14ac:dyDescent="0.25">
      <c r="B2671" s="2" t="str">
        <f>_xlfn.IFNA(VLOOKUP(A2671,SQLReport!A:F,2,FALSE),IF(A2671="","","Not in SCCM"))</f>
        <v/>
      </c>
      <c r="C2671" s="2" t="b">
        <f>COUNTIF(SQLReport!A:A, A2671)&gt;1</f>
        <v>0</v>
      </c>
      <c r="D2671" s="5" t="str">
        <f>IF(B2671="No",VLOOKUP(A2671,SQLReport!A:F,4,FALSE),"")</f>
        <v/>
      </c>
      <c r="E2671" s="5" t="str">
        <f>_xlfn.IFNA(IF(VLOOKUP(A2671,NewCMDB!A:N,1,FALSE)="","No","Yes"),IF(A2671="","","No"))</f>
        <v/>
      </c>
      <c r="F2671" s="5" t="e">
        <f>VLOOKUP(A2671,LastLogonDate!A:D,2,FALSE)</f>
        <v>#N/A</v>
      </c>
      <c r="G2671" s="5" t="e">
        <f>VLOOKUP(A2671,LastLogonDate!A:D,3,FALSE)</f>
        <v>#N/A</v>
      </c>
      <c r="H2671" s="5" t="e">
        <f>VLOOKUP(A2671,LastLogonDate!A:D,4,FALSE)</f>
        <v>#N/A</v>
      </c>
      <c r="I2671" s="5" t="str">
        <f t="shared" si="83"/>
        <v/>
      </c>
      <c r="J2671" t="str">
        <f t="shared" si="82"/>
        <v>OR dbo.v_R_System.Name0 like''</v>
      </c>
    </row>
    <row r="2672" spans="2:10" x14ac:dyDescent="0.25">
      <c r="B2672" s="2" t="str">
        <f>_xlfn.IFNA(VLOOKUP(A2672,SQLReport!A:F,2,FALSE),IF(A2672="","","Not in SCCM"))</f>
        <v/>
      </c>
      <c r="C2672" s="2" t="b">
        <f>COUNTIF(SQLReport!A:A, A2672)&gt;1</f>
        <v>0</v>
      </c>
      <c r="D2672" s="5" t="str">
        <f>IF(B2672="No",VLOOKUP(A2672,SQLReport!A:F,4,FALSE),"")</f>
        <v/>
      </c>
      <c r="E2672" s="5" t="str">
        <f>_xlfn.IFNA(IF(VLOOKUP(A2672,NewCMDB!A:N,1,FALSE)="","No","Yes"),IF(A2672="","","No"))</f>
        <v/>
      </c>
      <c r="F2672" s="5" t="e">
        <f>VLOOKUP(A2672,LastLogonDate!A:D,2,FALSE)</f>
        <v>#N/A</v>
      </c>
      <c r="G2672" s="5" t="e">
        <f>VLOOKUP(A2672,LastLogonDate!A:D,3,FALSE)</f>
        <v>#N/A</v>
      </c>
      <c r="H2672" s="5" t="e">
        <f>VLOOKUP(A2672,LastLogonDate!A:D,4,FALSE)</f>
        <v>#N/A</v>
      </c>
      <c r="I2672" s="5" t="str">
        <f t="shared" si="83"/>
        <v/>
      </c>
      <c r="J2672" t="str">
        <f t="shared" si="82"/>
        <v>OR dbo.v_R_System.Name0 like''</v>
      </c>
    </row>
    <row r="2673" spans="2:10" x14ac:dyDescent="0.25">
      <c r="B2673" s="2" t="str">
        <f>_xlfn.IFNA(VLOOKUP(A2673,SQLReport!A:F,2,FALSE),IF(A2673="","","Not in SCCM"))</f>
        <v/>
      </c>
      <c r="C2673" s="2" t="b">
        <f>COUNTIF(SQLReport!A:A, A2673)&gt;1</f>
        <v>0</v>
      </c>
      <c r="D2673" s="5" t="str">
        <f>IF(B2673="No",VLOOKUP(A2673,SQLReport!A:F,4,FALSE),"")</f>
        <v/>
      </c>
      <c r="E2673" s="5" t="str">
        <f>_xlfn.IFNA(IF(VLOOKUP(A2673,NewCMDB!A:N,1,FALSE)="","No","Yes"),IF(A2673="","","No"))</f>
        <v/>
      </c>
      <c r="F2673" s="5" t="e">
        <f>VLOOKUP(A2673,LastLogonDate!A:D,2,FALSE)</f>
        <v>#N/A</v>
      </c>
      <c r="G2673" s="5" t="e">
        <f>VLOOKUP(A2673,LastLogonDate!A:D,3,FALSE)</f>
        <v>#N/A</v>
      </c>
      <c r="H2673" s="5" t="e">
        <f>VLOOKUP(A2673,LastLogonDate!A:D,4,FALSE)</f>
        <v>#N/A</v>
      </c>
      <c r="I2673" s="5" t="str">
        <f t="shared" si="83"/>
        <v/>
      </c>
      <c r="J2673" t="str">
        <f t="shared" si="82"/>
        <v>OR dbo.v_R_System.Name0 like''</v>
      </c>
    </row>
    <row r="2674" spans="2:10" x14ac:dyDescent="0.25">
      <c r="B2674" s="2" t="str">
        <f>_xlfn.IFNA(VLOOKUP(A2674,SQLReport!A:F,2,FALSE),IF(A2674="","","Not in SCCM"))</f>
        <v/>
      </c>
      <c r="C2674" s="2" t="b">
        <f>COUNTIF(SQLReport!A:A, A2674)&gt;1</f>
        <v>0</v>
      </c>
      <c r="D2674" s="5" t="str">
        <f>IF(B2674="No",VLOOKUP(A2674,SQLReport!A:F,4,FALSE),"")</f>
        <v/>
      </c>
      <c r="E2674" s="5" t="str">
        <f>_xlfn.IFNA(IF(VLOOKUP(A2674,NewCMDB!A:N,1,FALSE)="","No","Yes"),IF(A2674="","","No"))</f>
        <v/>
      </c>
      <c r="F2674" s="5" t="e">
        <f>VLOOKUP(A2674,LastLogonDate!A:D,2,FALSE)</f>
        <v>#N/A</v>
      </c>
      <c r="G2674" s="5" t="e">
        <f>VLOOKUP(A2674,LastLogonDate!A:D,3,FALSE)</f>
        <v>#N/A</v>
      </c>
      <c r="H2674" s="5" t="e">
        <f>VLOOKUP(A2674,LastLogonDate!A:D,4,FALSE)</f>
        <v>#N/A</v>
      </c>
      <c r="I2674" s="5" t="str">
        <f t="shared" si="83"/>
        <v/>
      </c>
      <c r="J2674" t="str">
        <f t="shared" si="82"/>
        <v>OR dbo.v_R_System.Name0 like''</v>
      </c>
    </row>
    <row r="2675" spans="2:10" x14ac:dyDescent="0.25">
      <c r="B2675" s="2" t="str">
        <f>_xlfn.IFNA(VLOOKUP(A2675,SQLReport!A:F,2,FALSE),IF(A2675="","","Not in SCCM"))</f>
        <v/>
      </c>
      <c r="C2675" s="2" t="b">
        <f>COUNTIF(SQLReport!A:A, A2675)&gt;1</f>
        <v>0</v>
      </c>
      <c r="D2675" s="5" t="str">
        <f>IF(B2675="No",VLOOKUP(A2675,SQLReport!A:F,4,FALSE),"")</f>
        <v/>
      </c>
      <c r="E2675" s="5" t="str">
        <f>_xlfn.IFNA(IF(VLOOKUP(A2675,NewCMDB!A:N,1,FALSE)="","No","Yes"),IF(A2675="","","No"))</f>
        <v/>
      </c>
      <c r="F2675" s="5" t="e">
        <f>VLOOKUP(A2675,LastLogonDate!A:D,2,FALSE)</f>
        <v>#N/A</v>
      </c>
      <c r="G2675" s="5" t="e">
        <f>VLOOKUP(A2675,LastLogonDate!A:D,3,FALSE)</f>
        <v>#N/A</v>
      </c>
      <c r="H2675" s="5" t="e">
        <f>VLOOKUP(A2675,LastLogonDate!A:D,4,FALSE)</f>
        <v>#N/A</v>
      </c>
      <c r="I2675" s="5" t="str">
        <f t="shared" si="83"/>
        <v/>
      </c>
      <c r="J2675" t="str">
        <f t="shared" si="82"/>
        <v>OR dbo.v_R_System.Name0 like''</v>
      </c>
    </row>
    <row r="2676" spans="2:10" x14ac:dyDescent="0.25">
      <c r="B2676" s="2" t="str">
        <f>_xlfn.IFNA(VLOOKUP(A2676,SQLReport!A:F,2,FALSE),IF(A2676="","","Not in SCCM"))</f>
        <v/>
      </c>
      <c r="C2676" s="2" t="b">
        <f>COUNTIF(SQLReport!A:A, A2676)&gt;1</f>
        <v>0</v>
      </c>
      <c r="D2676" s="5" t="str">
        <f>IF(B2676="No",VLOOKUP(A2676,SQLReport!A:F,4,FALSE),"")</f>
        <v/>
      </c>
      <c r="E2676" s="5" t="str">
        <f>_xlfn.IFNA(IF(VLOOKUP(A2676,NewCMDB!A:N,1,FALSE)="","No","Yes"),IF(A2676="","","No"))</f>
        <v/>
      </c>
      <c r="F2676" s="5" t="e">
        <f>VLOOKUP(A2676,LastLogonDate!A:D,2,FALSE)</f>
        <v>#N/A</v>
      </c>
      <c r="G2676" s="5" t="e">
        <f>VLOOKUP(A2676,LastLogonDate!A:D,3,FALSE)</f>
        <v>#N/A</v>
      </c>
      <c r="H2676" s="5" t="e">
        <f>VLOOKUP(A2676,LastLogonDate!A:D,4,FALSE)</f>
        <v>#N/A</v>
      </c>
      <c r="I2676" s="5" t="str">
        <f t="shared" si="83"/>
        <v/>
      </c>
      <c r="J2676" t="str">
        <f t="shared" si="82"/>
        <v>OR dbo.v_R_System.Name0 like''</v>
      </c>
    </row>
    <row r="2677" spans="2:10" x14ac:dyDescent="0.25">
      <c r="B2677" s="2" t="str">
        <f>_xlfn.IFNA(VLOOKUP(A2677,SQLReport!A:F,2,FALSE),IF(A2677="","","Not in SCCM"))</f>
        <v/>
      </c>
      <c r="C2677" s="2" t="b">
        <f>COUNTIF(SQLReport!A:A, A2677)&gt;1</f>
        <v>0</v>
      </c>
      <c r="D2677" s="5" t="str">
        <f>IF(B2677="No",VLOOKUP(A2677,SQLReport!A:F,4,FALSE),"")</f>
        <v/>
      </c>
      <c r="E2677" s="5" t="str">
        <f>_xlfn.IFNA(IF(VLOOKUP(A2677,NewCMDB!A:N,1,FALSE)="","No","Yes"),IF(A2677="","","No"))</f>
        <v/>
      </c>
      <c r="F2677" s="5" t="e">
        <f>VLOOKUP(A2677,LastLogonDate!A:D,2,FALSE)</f>
        <v>#N/A</v>
      </c>
      <c r="G2677" s="5" t="e">
        <f>VLOOKUP(A2677,LastLogonDate!A:D,3,FALSE)</f>
        <v>#N/A</v>
      </c>
      <c r="H2677" s="5" t="e">
        <f>VLOOKUP(A2677,LastLogonDate!A:D,4,FALSE)</f>
        <v>#N/A</v>
      </c>
      <c r="I2677" s="5" t="str">
        <f t="shared" si="83"/>
        <v/>
      </c>
      <c r="J2677" t="str">
        <f t="shared" si="82"/>
        <v>OR dbo.v_R_System.Name0 like''</v>
      </c>
    </row>
    <row r="2678" spans="2:10" x14ac:dyDescent="0.25">
      <c r="B2678" s="2" t="str">
        <f>_xlfn.IFNA(VLOOKUP(A2678,SQLReport!A:F,2,FALSE),IF(A2678="","","Not in SCCM"))</f>
        <v/>
      </c>
      <c r="C2678" s="2" t="b">
        <f>COUNTIF(SQLReport!A:A, A2678)&gt;1</f>
        <v>0</v>
      </c>
      <c r="D2678" s="5" t="str">
        <f>IF(B2678="No",VLOOKUP(A2678,SQLReport!A:F,4,FALSE),"")</f>
        <v/>
      </c>
      <c r="E2678" s="5" t="str">
        <f>_xlfn.IFNA(IF(VLOOKUP(A2678,NewCMDB!A:N,1,FALSE)="","No","Yes"),IF(A2678="","","No"))</f>
        <v/>
      </c>
      <c r="F2678" s="5" t="e">
        <f>VLOOKUP(A2678,LastLogonDate!A:D,2,FALSE)</f>
        <v>#N/A</v>
      </c>
      <c r="G2678" s="5" t="e">
        <f>VLOOKUP(A2678,LastLogonDate!A:D,3,FALSE)</f>
        <v>#N/A</v>
      </c>
      <c r="H2678" s="5" t="e">
        <f>VLOOKUP(A2678,LastLogonDate!A:D,4,FALSE)</f>
        <v>#N/A</v>
      </c>
      <c r="I2678" s="5" t="str">
        <f t="shared" si="83"/>
        <v/>
      </c>
      <c r="J2678" t="str">
        <f t="shared" si="82"/>
        <v>OR dbo.v_R_System.Name0 like''</v>
      </c>
    </row>
    <row r="2679" spans="2:10" x14ac:dyDescent="0.25">
      <c r="B2679" s="2" t="str">
        <f>_xlfn.IFNA(VLOOKUP(A2679,SQLReport!A:F,2,FALSE),IF(A2679="","","Not in SCCM"))</f>
        <v/>
      </c>
      <c r="C2679" s="2" t="b">
        <f>COUNTIF(SQLReport!A:A, A2679)&gt;1</f>
        <v>0</v>
      </c>
      <c r="D2679" s="5" t="str">
        <f>IF(B2679="No",VLOOKUP(A2679,SQLReport!A:F,4,FALSE),"")</f>
        <v/>
      </c>
      <c r="E2679" s="5" t="str">
        <f>_xlfn.IFNA(IF(VLOOKUP(A2679,NewCMDB!A:N,1,FALSE)="","No","Yes"),IF(A2679="","","No"))</f>
        <v/>
      </c>
      <c r="F2679" s="5" t="e">
        <f>VLOOKUP(A2679,LastLogonDate!A:D,2,FALSE)</f>
        <v>#N/A</v>
      </c>
      <c r="G2679" s="5" t="e">
        <f>VLOOKUP(A2679,LastLogonDate!A:D,3,FALSE)</f>
        <v>#N/A</v>
      </c>
      <c r="H2679" s="5" t="e">
        <f>VLOOKUP(A2679,LastLogonDate!A:D,4,FALSE)</f>
        <v>#N/A</v>
      </c>
      <c r="I2679" s="5" t="str">
        <f t="shared" si="83"/>
        <v/>
      </c>
      <c r="J2679" t="str">
        <f t="shared" si="82"/>
        <v>OR dbo.v_R_System.Name0 like''</v>
      </c>
    </row>
    <row r="2680" spans="2:10" x14ac:dyDescent="0.25">
      <c r="B2680" s="2" t="str">
        <f>_xlfn.IFNA(VLOOKUP(A2680,SQLReport!A:F,2,FALSE),IF(A2680="","","Not in SCCM"))</f>
        <v/>
      </c>
      <c r="C2680" s="2" t="b">
        <f>COUNTIF(SQLReport!A:A, A2680)&gt;1</f>
        <v>0</v>
      </c>
      <c r="D2680" s="5" t="str">
        <f>IF(B2680="No",VLOOKUP(A2680,SQLReport!A:F,4,FALSE),"")</f>
        <v/>
      </c>
      <c r="E2680" s="5" t="str">
        <f>_xlfn.IFNA(IF(VLOOKUP(A2680,NewCMDB!A:N,1,FALSE)="","No","Yes"),IF(A2680="","","No"))</f>
        <v/>
      </c>
      <c r="F2680" s="5" t="e">
        <f>VLOOKUP(A2680,LastLogonDate!A:D,2,FALSE)</f>
        <v>#N/A</v>
      </c>
      <c r="G2680" s="5" t="e">
        <f>VLOOKUP(A2680,LastLogonDate!A:D,3,FALSE)</f>
        <v>#N/A</v>
      </c>
      <c r="H2680" s="5" t="e">
        <f>VLOOKUP(A2680,LastLogonDate!A:D,4,FALSE)</f>
        <v>#N/A</v>
      </c>
      <c r="I2680" s="5" t="str">
        <f t="shared" si="83"/>
        <v/>
      </c>
      <c r="J2680" t="str">
        <f t="shared" si="82"/>
        <v>OR dbo.v_R_System.Name0 like''</v>
      </c>
    </row>
    <row r="2681" spans="2:10" x14ac:dyDescent="0.25">
      <c r="B2681" s="2" t="str">
        <f>_xlfn.IFNA(VLOOKUP(A2681,SQLReport!A:F,2,FALSE),IF(A2681="","","Not in SCCM"))</f>
        <v/>
      </c>
      <c r="C2681" s="2" t="b">
        <f>COUNTIF(SQLReport!A:A, A2681)&gt;1</f>
        <v>0</v>
      </c>
      <c r="D2681" s="5" t="str">
        <f>IF(B2681="No",VLOOKUP(A2681,SQLReport!A:F,4,FALSE),"")</f>
        <v/>
      </c>
      <c r="E2681" s="5" t="str">
        <f>_xlfn.IFNA(IF(VLOOKUP(A2681,NewCMDB!A:N,1,FALSE)="","No","Yes"),IF(A2681="","","No"))</f>
        <v/>
      </c>
      <c r="F2681" s="5" t="e">
        <f>VLOOKUP(A2681,LastLogonDate!A:D,2,FALSE)</f>
        <v>#N/A</v>
      </c>
      <c r="G2681" s="5" t="e">
        <f>VLOOKUP(A2681,LastLogonDate!A:D,3,FALSE)</f>
        <v>#N/A</v>
      </c>
      <c r="H2681" s="5" t="e">
        <f>VLOOKUP(A2681,LastLogonDate!A:D,4,FALSE)</f>
        <v>#N/A</v>
      </c>
      <c r="I2681" s="5" t="str">
        <f t="shared" si="83"/>
        <v/>
      </c>
      <c r="J2681" t="str">
        <f t="shared" si="82"/>
        <v>OR dbo.v_R_System.Name0 like''</v>
      </c>
    </row>
    <row r="2682" spans="2:10" x14ac:dyDescent="0.25">
      <c r="B2682" s="2" t="str">
        <f>_xlfn.IFNA(VLOOKUP(A2682,SQLReport!A:F,2,FALSE),IF(A2682="","","Not in SCCM"))</f>
        <v/>
      </c>
      <c r="C2682" s="2" t="b">
        <f>COUNTIF(SQLReport!A:A, A2682)&gt;1</f>
        <v>0</v>
      </c>
      <c r="D2682" s="5" t="str">
        <f>IF(B2682="No",VLOOKUP(A2682,SQLReport!A:F,4,FALSE),"")</f>
        <v/>
      </c>
      <c r="E2682" s="5" t="str">
        <f>_xlfn.IFNA(IF(VLOOKUP(A2682,NewCMDB!A:N,1,FALSE)="","No","Yes"),IF(A2682="","","No"))</f>
        <v/>
      </c>
      <c r="F2682" s="5" t="e">
        <f>VLOOKUP(A2682,LastLogonDate!A:D,2,FALSE)</f>
        <v>#N/A</v>
      </c>
      <c r="G2682" s="5" t="e">
        <f>VLOOKUP(A2682,LastLogonDate!A:D,3,FALSE)</f>
        <v>#N/A</v>
      </c>
      <c r="H2682" s="5" t="e">
        <f>VLOOKUP(A2682,LastLogonDate!A:D,4,FALSE)</f>
        <v>#N/A</v>
      </c>
      <c r="I2682" s="5" t="str">
        <f t="shared" si="83"/>
        <v/>
      </c>
      <c r="J2682" t="str">
        <f t="shared" si="82"/>
        <v>OR dbo.v_R_System.Name0 like''</v>
      </c>
    </row>
    <row r="2683" spans="2:10" x14ac:dyDescent="0.25">
      <c r="B2683" s="2" t="str">
        <f>_xlfn.IFNA(VLOOKUP(A2683,SQLReport!A:F,2,FALSE),IF(A2683="","","Not in SCCM"))</f>
        <v/>
      </c>
      <c r="C2683" s="2" t="b">
        <f>COUNTIF(SQLReport!A:A, A2683)&gt;1</f>
        <v>0</v>
      </c>
      <c r="D2683" s="5" t="str">
        <f>IF(B2683="No",VLOOKUP(A2683,SQLReport!A:F,4,FALSE),"")</f>
        <v/>
      </c>
      <c r="E2683" s="5" t="str">
        <f>_xlfn.IFNA(IF(VLOOKUP(A2683,NewCMDB!A:N,1,FALSE)="","No","Yes"),IF(A2683="","","No"))</f>
        <v/>
      </c>
      <c r="F2683" s="5" t="e">
        <f>VLOOKUP(A2683,LastLogonDate!A:D,2,FALSE)</f>
        <v>#N/A</v>
      </c>
      <c r="G2683" s="5" t="e">
        <f>VLOOKUP(A2683,LastLogonDate!A:D,3,FALSE)</f>
        <v>#N/A</v>
      </c>
      <c r="H2683" s="5" t="e">
        <f>VLOOKUP(A2683,LastLogonDate!A:D,4,FALSE)</f>
        <v>#N/A</v>
      </c>
      <c r="I2683" s="5" t="str">
        <f t="shared" si="83"/>
        <v/>
      </c>
      <c r="J2683" t="str">
        <f t="shared" si="82"/>
        <v>OR dbo.v_R_System.Name0 like''</v>
      </c>
    </row>
    <row r="2684" spans="2:10" x14ac:dyDescent="0.25">
      <c r="B2684" s="2" t="str">
        <f>_xlfn.IFNA(VLOOKUP(A2684,SQLReport!A:F,2,FALSE),IF(A2684="","","Not in SCCM"))</f>
        <v/>
      </c>
      <c r="C2684" s="2" t="b">
        <f>COUNTIF(SQLReport!A:A, A2684)&gt;1</f>
        <v>0</v>
      </c>
      <c r="D2684" s="5" t="str">
        <f>IF(B2684="No",VLOOKUP(A2684,SQLReport!A:F,4,FALSE),"")</f>
        <v/>
      </c>
      <c r="E2684" s="5" t="str">
        <f>_xlfn.IFNA(IF(VLOOKUP(A2684,NewCMDB!A:N,1,FALSE)="","No","Yes"),IF(A2684="","","No"))</f>
        <v/>
      </c>
      <c r="F2684" s="5" t="e">
        <f>VLOOKUP(A2684,LastLogonDate!A:D,2,FALSE)</f>
        <v>#N/A</v>
      </c>
      <c r="G2684" s="5" t="e">
        <f>VLOOKUP(A2684,LastLogonDate!A:D,3,FALSE)</f>
        <v>#N/A</v>
      </c>
      <c r="H2684" s="5" t="e">
        <f>VLOOKUP(A2684,LastLogonDate!A:D,4,FALSE)</f>
        <v>#N/A</v>
      </c>
      <c r="I2684" s="5" t="str">
        <f t="shared" si="83"/>
        <v/>
      </c>
      <c r="J2684" t="str">
        <f t="shared" si="82"/>
        <v>OR dbo.v_R_System.Name0 like''</v>
      </c>
    </row>
    <row r="2685" spans="2:10" x14ac:dyDescent="0.25">
      <c r="B2685" s="2" t="str">
        <f>_xlfn.IFNA(VLOOKUP(A2685,SQLReport!A:F,2,FALSE),IF(A2685="","","Not in SCCM"))</f>
        <v/>
      </c>
      <c r="C2685" s="2" t="b">
        <f>COUNTIF(SQLReport!A:A, A2685)&gt;1</f>
        <v>0</v>
      </c>
      <c r="D2685" s="5" t="str">
        <f>IF(B2685="No",VLOOKUP(A2685,SQLReport!A:F,4,FALSE),"")</f>
        <v/>
      </c>
      <c r="E2685" s="5" t="str">
        <f>_xlfn.IFNA(IF(VLOOKUP(A2685,NewCMDB!A:N,1,FALSE)="","No","Yes"),IF(A2685="","","No"))</f>
        <v/>
      </c>
      <c r="F2685" s="5" t="e">
        <f>VLOOKUP(A2685,LastLogonDate!A:D,2,FALSE)</f>
        <v>#N/A</v>
      </c>
      <c r="G2685" s="5" t="e">
        <f>VLOOKUP(A2685,LastLogonDate!A:D,3,FALSE)</f>
        <v>#N/A</v>
      </c>
      <c r="H2685" s="5" t="e">
        <f>VLOOKUP(A2685,LastLogonDate!A:D,4,FALSE)</f>
        <v>#N/A</v>
      </c>
      <c r="I2685" s="5" t="str">
        <f t="shared" si="83"/>
        <v/>
      </c>
      <c r="J2685" t="str">
        <f t="shared" si="82"/>
        <v>OR dbo.v_R_System.Name0 like''</v>
      </c>
    </row>
    <row r="2686" spans="2:10" x14ac:dyDescent="0.25">
      <c r="B2686" s="2" t="str">
        <f>_xlfn.IFNA(VLOOKUP(A2686,SQLReport!A:F,2,FALSE),IF(A2686="","","Not in SCCM"))</f>
        <v/>
      </c>
      <c r="C2686" s="2" t="b">
        <f>COUNTIF(SQLReport!A:A, A2686)&gt;1</f>
        <v>0</v>
      </c>
      <c r="D2686" s="5" t="str">
        <f>IF(B2686="No",VLOOKUP(A2686,SQLReport!A:F,4,FALSE),"")</f>
        <v/>
      </c>
      <c r="E2686" s="5" t="str">
        <f>_xlfn.IFNA(IF(VLOOKUP(A2686,NewCMDB!A:N,1,FALSE)="","No","Yes"),IF(A2686="","","No"))</f>
        <v/>
      </c>
      <c r="F2686" s="5" t="e">
        <f>VLOOKUP(A2686,LastLogonDate!A:D,2,FALSE)</f>
        <v>#N/A</v>
      </c>
      <c r="G2686" s="5" t="e">
        <f>VLOOKUP(A2686,LastLogonDate!A:D,3,FALSE)</f>
        <v>#N/A</v>
      </c>
      <c r="H2686" s="5" t="e">
        <f>VLOOKUP(A2686,LastLogonDate!A:D,4,FALSE)</f>
        <v>#N/A</v>
      </c>
      <c r="I2686" s="5" t="str">
        <f t="shared" si="83"/>
        <v/>
      </c>
      <c r="J2686" t="str">
        <f t="shared" si="82"/>
        <v>OR dbo.v_R_System.Name0 like''</v>
      </c>
    </row>
    <row r="2687" spans="2:10" x14ac:dyDescent="0.25">
      <c r="B2687" s="2" t="str">
        <f>_xlfn.IFNA(VLOOKUP(A2687,SQLReport!A:F,2,FALSE),IF(A2687="","","Not in SCCM"))</f>
        <v/>
      </c>
      <c r="C2687" s="2" t="b">
        <f>COUNTIF(SQLReport!A:A, A2687)&gt;1</f>
        <v>0</v>
      </c>
      <c r="D2687" s="5" t="str">
        <f>IF(B2687="No",VLOOKUP(A2687,SQLReport!A:F,4,FALSE),"")</f>
        <v/>
      </c>
      <c r="E2687" s="5" t="str">
        <f>_xlfn.IFNA(IF(VLOOKUP(A2687,NewCMDB!A:N,1,FALSE)="","No","Yes"),IF(A2687="","","No"))</f>
        <v/>
      </c>
      <c r="F2687" s="5" t="e">
        <f>VLOOKUP(A2687,LastLogonDate!A:D,2,FALSE)</f>
        <v>#N/A</v>
      </c>
      <c r="G2687" s="5" t="e">
        <f>VLOOKUP(A2687,LastLogonDate!A:D,3,FALSE)</f>
        <v>#N/A</v>
      </c>
      <c r="H2687" s="5" t="e">
        <f>VLOOKUP(A2687,LastLogonDate!A:D,4,FALSE)</f>
        <v>#N/A</v>
      </c>
      <c r="I2687" s="5" t="str">
        <f t="shared" si="83"/>
        <v/>
      </c>
      <c r="J2687" t="str">
        <f t="shared" si="82"/>
        <v>OR dbo.v_R_System.Name0 like''</v>
      </c>
    </row>
    <row r="2688" spans="2:10" x14ac:dyDescent="0.25">
      <c r="B2688" s="2" t="str">
        <f>_xlfn.IFNA(VLOOKUP(A2688,SQLReport!A:F,2,FALSE),IF(A2688="","","Not in SCCM"))</f>
        <v/>
      </c>
      <c r="C2688" s="2" t="b">
        <f>COUNTIF(SQLReport!A:A, A2688)&gt;1</f>
        <v>0</v>
      </c>
      <c r="D2688" s="5" t="str">
        <f>IF(B2688="No",VLOOKUP(A2688,SQLReport!A:F,4,FALSE),"")</f>
        <v/>
      </c>
      <c r="E2688" s="5" t="str">
        <f>_xlfn.IFNA(IF(VLOOKUP(A2688,NewCMDB!A:N,1,FALSE)="","No","Yes"),IF(A2688="","","No"))</f>
        <v/>
      </c>
      <c r="F2688" s="5" t="e">
        <f>VLOOKUP(A2688,LastLogonDate!A:D,2,FALSE)</f>
        <v>#N/A</v>
      </c>
      <c r="G2688" s="5" t="e">
        <f>VLOOKUP(A2688,LastLogonDate!A:D,3,FALSE)</f>
        <v>#N/A</v>
      </c>
      <c r="H2688" s="5" t="e">
        <f>VLOOKUP(A2688,LastLogonDate!A:D,4,FALSE)</f>
        <v>#N/A</v>
      </c>
      <c r="I2688" s="5" t="str">
        <f t="shared" si="83"/>
        <v/>
      </c>
      <c r="J2688" t="str">
        <f t="shared" si="82"/>
        <v>OR dbo.v_R_System.Name0 like''</v>
      </c>
    </row>
    <row r="2689" spans="2:10" x14ac:dyDescent="0.25">
      <c r="B2689" s="2" t="str">
        <f>_xlfn.IFNA(VLOOKUP(A2689,SQLReport!A:F,2,FALSE),IF(A2689="","","Not in SCCM"))</f>
        <v/>
      </c>
      <c r="C2689" s="2" t="b">
        <f>COUNTIF(SQLReport!A:A, A2689)&gt;1</f>
        <v>0</v>
      </c>
      <c r="D2689" s="5" t="str">
        <f>IF(B2689="No",VLOOKUP(A2689,SQLReport!A:F,4,FALSE),"")</f>
        <v/>
      </c>
      <c r="E2689" s="5" t="str">
        <f>_xlfn.IFNA(IF(VLOOKUP(A2689,NewCMDB!A:N,1,FALSE)="","No","Yes"),IF(A2689="","","No"))</f>
        <v/>
      </c>
      <c r="F2689" s="5" t="e">
        <f>VLOOKUP(A2689,LastLogonDate!A:D,2,FALSE)</f>
        <v>#N/A</v>
      </c>
      <c r="G2689" s="5" t="e">
        <f>VLOOKUP(A2689,LastLogonDate!A:D,3,FALSE)</f>
        <v>#N/A</v>
      </c>
      <c r="H2689" s="5" t="e">
        <f>VLOOKUP(A2689,LastLogonDate!A:D,4,FALSE)</f>
        <v>#N/A</v>
      </c>
      <c r="I2689" s="5" t="str">
        <f t="shared" si="83"/>
        <v/>
      </c>
      <c r="J2689" t="str">
        <f t="shared" si="82"/>
        <v>OR dbo.v_R_System.Name0 like''</v>
      </c>
    </row>
    <row r="2690" spans="2:10" x14ac:dyDescent="0.25">
      <c r="B2690" s="2" t="str">
        <f>_xlfn.IFNA(VLOOKUP(A2690,SQLReport!A:F,2,FALSE),IF(A2690="","","Not in SCCM"))</f>
        <v/>
      </c>
      <c r="C2690" s="2" t="b">
        <f>COUNTIF(SQLReport!A:A, A2690)&gt;1</f>
        <v>0</v>
      </c>
      <c r="D2690" s="5" t="str">
        <f>IF(B2690="No",VLOOKUP(A2690,SQLReport!A:F,4,FALSE),"")</f>
        <v/>
      </c>
      <c r="E2690" s="5" t="str">
        <f>_xlfn.IFNA(IF(VLOOKUP(A2690,NewCMDB!A:N,1,FALSE)="","No","Yes"),IF(A2690="","","No"))</f>
        <v/>
      </c>
      <c r="F2690" s="5" t="e">
        <f>VLOOKUP(A2690,LastLogonDate!A:D,2,FALSE)</f>
        <v>#N/A</v>
      </c>
      <c r="G2690" s="5" t="e">
        <f>VLOOKUP(A2690,LastLogonDate!A:D,3,FALSE)</f>
        <v>#N/A</v>
      </c>
      <c r="H2690" s="5" t="e">
        <f>VLOOKUP(A2690,LastLogonDate!A:D,4,FALSE)</f>
        <v>#N/A</v>
      </c>
      <c r="I2690" s="5" t="str">
        <f t="shared" si="83"/>
        <v/>
      </c>
      <c r="J2690" t="str">
        <f t="shared" ref="J2690:J2753" si="84">"OR dbo.v_R_System.Name0 like'"&amp;A2690&amp;"'"</f>
        <v>OR dbo.v_R_System.Name0 like''</v>
      </c>
    </row>
    <row r="2691" spans="2:10" x14ac:dyDescent="0.25">
      <c r="B2691" s="2" t="str">
        <f>_xlfn.IFNA(VLOOKUP(A2691,SQLReport!A:F,2,FALSE),IF(A2691="","","Not in SCCM"))</f>
        <v/>
      </c>
      <c r="C2691" s="2" t="b">
        <f>COUNTIF(SQLReport!A:A, A2691)&gt;1</f>
        <v>0</v>
      </c>
      <c r="D2691" s="5" t="str">
        <f>IF(B2691="No",VLOOKUP(A2691,SQLReport!A:F,4,FALSE),"")</f>
        <v/>
      </c>
      <c r="E2691" s="5" t="str">
        <f>_xlfn.IFNA(IF(VLOOKUP(A2691,NewCMDB!A:N,1,FALSE)="","No","Yes"),IF(A2691="","","No"))</f>
        <v/>
      </c>
      <c r="F2691" s="5" t="e">
        <f>VLOOKUP(A2691,LastLogonDate!A:D,2,FALSE)</f>
        <v>#N/A</v>
      </c>
      <c r="G2691" s="5" t="e">
        <f>VLOOKUP(A2691,LastLogonDate!A:D,3,FALSE)</f>
        <v>#N/A</v>
      </c>
      <c r="H2691" s="5" t="e">
        <f>VLOOKUP(A2691,LastLogonDate!A:D,4,FALSE)</f>
        <v>#N/A</v>
      </c>
      <c r="I2691" s="5" t="str">
        <f t="shared" ref="I2691:I2754" si="85">IF(C2691=TRUE,"Duplicate - SD to Delete",
    IF(B2691="No",("No Client - Creation Date "&amp;TEXT(D2691,"dd/mm/yyyy")),
        IF(B2691="Not In SCCM",B2691,
            IF(E2691="Yes","Now In CMDB",
                IF(AND(B2691="Yes",E2691="No"),"Broken Client / Communications Issue",
                    IF(B2691="",B2691,"#Manual Response")
                )
            )
        )
    )
)</f>
        <v/>
      </c>
      <c r="J2691" t="str">
        <f t="shared" si="84"/>
        <v>OR dbo.v_R_System.Name0 like''</v>
      </c>
    </row>
    <row r="2692" spans="2:10" x14ac:dyDescent="0.25">
      <c r="B2692" s="2" t="str">
        <f>_xlfn.IFNA(VLOOKUP(A2692,SQLReport!A:F,2,FALSE),IF(A2692="","","Not in SCCM"))</f>
        <v/>
      </c>
      <c r="C2692" s="2" t="b">
        <f>COUNTIF(SQLReport!A:A, A2692)&gt;1</f>
        <v>0</v>
      </c>
      <c r="D2692" s="5" t="str">
        <f>IF(B2692="No",VLOOKUP(A2692,SQLReport!A:F,4,FALSE),"")</f>
        <v/>
      </c>
      <c r="E2692" s="5" t="str">
        <f>_xlfn.IFNA(IF(VLOOKUP(A2692,NewCMDB!A:N,1,FALSE)="","No","Yes"),IF(A2692="","","No"))</f>
        <v/>
      </c>
      <c r="F2692" s="5" t="e">
        <f>VLOOKUP(A2692,LastLogonDate!A:D,2,FALSE)</f>
        <v>#N/A</v>
      </c>
      <c r="G2692" s="5" t="e">
        <f>VLOOKUP(A2692,LastLogonDate!A:D,3,FALSE)</f>
        <v>#N/A</v>
      </c>
      <c r="H2692" s="5" t="e">
        <f>VLOOKUP(A2692,LastLogonDate!A:D,4,FALSE)</f>
        <v>#N/A</v>
      </c>
      <c r="I2692" s="5" t="str">
        <f t="shared" si="85"/>
        <v/>
      </c>
      <c r="J2692" t="str">
        <f t="shared" si="84"/>
        <v>OR dbo.v_R_System.Name0 like''</v>
      </c>
    </row>
    <row r="2693" spans="2:10" x14ac:dyDescent="0.25">
      <c r="B2693" s="2" t="str">
        <f>_xlfn.IFNA(VLOOKUP(A2693,SQLReport!A:F,2,FALSE),IF(A2693="","","Not in SCCM"))</f>
        <v/>
      </c>
      <c r="C2693" s="2" t="b">
        <f>COUNTIF(SQLReport!A:A, A2693)&gt;1</f>
        <v>0</v>
      </c>
      <c r="D2693" s="5" t="str">
        <f>IF(B2693="No",VLOOKUP(A2693,SQLReport!A:F,4,FALSE),"")</f>
        <v/>
      </c>
      <c r="E2693" s="5" t="str">
        <f>_xlfn.IFNA(IF(VLOOKUP(A2693,NewCMDB!A:N,1,FALSE)="","No","Yes"),IF(A2693="","","No"))</f>
        <v/>
      </c>
      <c r="F2693" s="5" t="e">
        <f>VLOOKUP(A2693,LastLogonDate!A:D,2,FALSE)</f>
        <v>#N/A</v>
      </c>
      <c r="G2693" s="5" t="e">
        <f>VLOOKUP(A2693,LastLogonDate!A:D,3,FALSE)</f>
        <v>#N/A</v>
      </c>
      <c r="H2693" s="5" t="e">
        <f>VLOOKUP(A2693,LastLogonDate!A:D,4,FALSE)</f>
        <v>#N/A</v>
      </c>
      <c r="I2693" s="5" t="str">
        <f t="shared" si="85"/>
        <v/>
      </c>
      <c r="J2693" t="str">
        <f t="shared" si="84"/>
        <v>OR dbo.v_R_System.Name0 like''</v>
      </c>
    </row>
    <row r="2694" spans="2:10" x14ac:dyDescent="0.25">
      <c r="B2694" s="2" t="str">
        <f>_xlfn.IFNA(VLOOKUP(A2694,SQLReport!A:F,2,FALSE),IF(A2694="","","Not in SCCM"))</f>
        <v/>
      </c>
      <c r="C2694" s="2" t="b">
        <f>COUNTIF(SQLReport!A:A, A2694)&gt;1</f>
        <v>0</v>
      </c>
      <c r="D2694" s="5" t="str">
        <f>IF(B2694="No",VLOOKUP(A2694,SQLReport!A:F,4,FALSE),"")</f>
        <v/>
      </c>
      <c r="E2694" s="5" t="str">
        <f>_xlfn.IFNA(IF(VLOOKUP(A2694,NewCMDB!A:N,1,FALSE)="","No","Yes"),IF(A2694="","","No"))</f>
        <v/>
      </c>
      <c r="F2694" s="5" t="e">
        <f>VLOOKUP(A2694,LastLogonDate!A:D,2,FALSE)</f>
        <v>#N/A</v>
      </c>
      <c r="G2694" s="5" t="e">
        <f>VLOOKUP(A2694,LastLogonDate!A:D,3,FALSE)</f>
        <v>#N/A</v>
      </c>
      <c r="H2694" s="5" t="e">
        <f>VLOOKUP(A2694,LastLogonDate!A:D,4,FALSE)</f>
        <v>#N/A</v>
      </c>
      <c r="I2694" s="5" t="str">
        <f t="shared" si="85"/>
        <v/>
      </c>
      <c r="J2694" t="str">
        <f t="shared" si="84"/>
        <v>OR dbo.v_R_System.Name0 like''</v>
      </c>
    </row>
    <row r="2695" spans="2:10" x14ac:dyDescent="0.25">
      <c r="B2695" s="2" t="str">
        <f>_xlfn.IFNA(VLOOKUP(A2695,SQLReport!A:F,2,FALSE),IF(A2695="","","Not in SCCM"))</f>
        <v/>
      </c>
      <c r="C2695" s="2" t="b">
        <f>COUNTIF(SQLReport!A:A, A2695)&gt;1</f>
        <v>0</v>
      </c>
      <c r="D2695" s="5" t="str">
        <f>IF(B2695="No",VLOOKUP(A2695,SQLReport!A:F,4,FALSE),"")</f>
        <v/>
      </c>
      <c r="E2695" s="5" t="str">
        <f>_xlfn.IFNA(IF(VLOOKUP(A2695,NewCMDB!A:N,1,FALSE)="","No","Yes"),IF(A2695="","","No"))</f>
        <v/>
      </c>
      <c r="F2695" s="5" t="e">
        <f>VLOOKUP(A2695,LastLogonDate!A:D,2,FALSE)</f>
        <v>#N/A</v>
      </c>
      <c r="G2695" s="5" t="e">
        <f>VLOOKUP(A2695,LastLogonDate!A:D,3,FALSE)</f>
        <v>#N/A</v>
      </c>
      <c r="H2695" s="5" t="e">
        <f>VLOOKUP(A2695,LastLogonDate!A:D,4,FALSE)</f>
        <v>#N/A</v>
      </c>
      <c r="I2695" s="5" t="str">
        <f t="shared" si="85"/>
        <v/>
      </c>
      <c r="J2695" t="str">
        <f t="shared" si="84"/>
        <v>OR dbo.v_R_System.Name0 like''</v>
      </c>
    </row>
    <row r="2696" spans="2:10" x14ac:dyDescent="0.25">
      <c r="B2696" s="2" t="str">
        <f>_xlfn.IFNA(VLOOKUP(A2696,SQLReport!A:F,2,FALSE),IF(A2696="","","Not in SCCM"))</f>
        <v/>
      </c>
      <c r="C2696" s="2" t="b">
        <f>COUNTIF(SQLReport!A:A, A2696)&gt;1</f>
        <v>0</v>
      </c>
      <c r="D2696" s="5" t="str">
        <f>IF(B2696="No",VLOOKUP(A2696,SQLReport!A:F,4,FALSE),"")</f>
        <v/>
      </c>
      <c r="E2696" s="5" t="str">
        <f>_xlfn.IFNA(IF(VLOOKUP(A2696,NewCMDB!A:N,1,FALSE)="","No","Yes"),IF(A2696="","","No"))</f>
        <v/>
      </c>
      <c r="F2696" s="5" t="e">
        <f>VLOOKUP(A2696,LastLogonDate!A:D,2,FALSE)</f>
        <v>#N/A</v>
      </c>
      <c r="G2696" s="5" t="e">
        <f>VLOOKUP(A2696,LastLogonDate!A:D,3,FALSE)</f>
        <v>#N/A</v>
      </c>
      <c r="H2696" s="5" t="e">
        <f>VLOOKUP(A2696,LastLogonDate!A:D,4,FALSE)</f>
        <v>#N/A</v>
      </c>
      <c r="I2696" s="5" t="str">
        <f t="shared" si="85"/>
        <v/>
      </c>
      <c r="J2696" t="str">
        <f t="shared" si="84"/>
        <v>OR dbo.v_R_System.Name0 like''</v>
      </c>
    </row>
    <row r="2697" spans="2:10" x14ac:dyDescent="0.25">
      <c r="B2697" s="2" t="str">
        <f>_xlfn.IFNA(VLOOKUP(A2697,SQLReport!A:F,2,FALSE),IF(A2697="","","Not in SCCM"))</f>
        <v/>
      </c>
      <c r="C2697" s="2" t="b">
        <f>COUNTIF(SQLReport!A:A, A2697)&gt;1</f>
        <v>0</v>
      </c>
      <c r="D2697" s="5" t="str">
        <f>IF(B2697="No",VLOOKUP(A2697,SQLReport!A:F,4,FALSE),"")</f>
        <v/>
      </c>
      <c r="E2697" s="5" t="str">
        <f>_xlfn.IFNA(IF(VLOOKUP(A2697,NewCMDB!A:N,1,FALSE)="","No","Yes"),IF(A2697="","","No"))</f>
        <v/>
      </c>
      <c r="F2697" s="5" t="e">
        <f>VLOOKUP(A2697,LastLogonDate!A:D,2,FALSE)</f>
        <v>#N/A</v>
      </c>
      <c r="G2697" s="5" t="e">
        <f>VLOOKUP(A2697,LastLogonDate!A:D,3,FALSE)</f>
        <v>#N/A</v>
      </c>
      <c r="H2697" s="5" t="e">
        <f>VLOOKUP(A2697,LastLogonDate!A:D,4,FALSE)</f>
        <v>#N/A</v>
      </c>
      <c r="I2697" s="5" t="str">
        <f t="shared" si="85"/>
        <v/>
      </c>
      <c r="J2697" t="str">
        <f t="shared" si="84"/>
        <v>OR dbo.v_R_System.Name0 like''</v>
      </c>
    </row>
    <row r="2698" spans="2:10" x14ac:dyDescent="0.25">
      <c r="B2698" s="2" t="str">
        <f>_xlfn.IFNA(VLOOKUP(A2698,SQLReport!A:F,2,FALSE),IF(A2698="","","Not in SCCM"))</f>
        <v/>
      </c>
      <c r="C2698" s="2" t="b">
        <f>COUNTIF(SQLReport!A:A, A2698)&gt;1</f>
        <v>0</v>
      </c>
      <c r="D2698" s="5" t="str">
        <f>IF(B2698="No",VLOOKUP(A2698,SQLReport!A:F,4,FALSE),"")</f>
        <v/>
      </c>
      <c r="E2698" s="5" t="str">
        <f>_xlfn.IFNA(IF(VLOOKUP(A2698,NewCMDB!A:N,1,FALSE)="","No","Yes"),IF(A2698="","","No"))</f>
        <v/>
      </c>
      <c r="F2698" s="5" t="e">
        <f>VLOOKUP(A2698,LastLogonDate!A:D,2,FALSE)</f>
        <v>#N/A</v>
      </c>
      <c r="G2698" s="5" t="e">
        <f>VLOOKUP(A2698,LastLogonDate!A:D,3,FALSE)</f>
        <v>#N/A</v>
      </c>
      <c r="H2698" s="5" t="e">
        <f>VLOOKUP(A2698,LastLogonDate!A:D,4,FALSE)</f>
        <v>#N/A</v>
      </c>
      <c r="I2698" s="5" t="str">
        <f t="shared" si="85"/>
        <v/>
      </c>
      <c r="J2698" t="str">
        <f t="shared" si="84"/>
        <v>OR dbo.v_R_System.Name0 like''</v>
      </c>
    </row>
    <row r="2699" spans="2:10" x14ac:dyDescent="0.25">
      <c r="B2699" s="2" t="str">
        <f>_xlfn.IFNA(VLOOKUP(A2699,SQLReport!A:F,2,FALSE),IF(A2699="","","Not in SCCM"))</f>
        <v/>
      </c>
      <c r="C2699" s="2" t="b">
        <f>COUNTIF(SQLReport!A:A, A2699)&gt;1</f>
        <v>0</v>
      </c>
      <c r="D2699" s="5" t="str">
        <f>IF(B2699="No",VLOOKUP(A2699,SQLReport!A:F,4,FALSE),"")</f>
        <v/>
      </c>
      <c r="E2699" s="5" t="str">
        <f>_xlfn.IFNA(IF(VLOOKUP(A2699,NewCMDB!A:N,1,FALSE)="","No","Yes"),IF(A2699="","","No"))</f>
        <v/>
      </c>
      <c r="F2699" s="5" t="e">
        <f>VLOOKUP(A2699,LastLogonDate!A:D,2,FALSE)</f>
        <v>#N/A</v>
      </c>
      <c r="G2699" s="5" t="e">
        <f>VLOOKUP(A2699,LastLogonDate!A:D,3,FALSE)</f>
        <v>#N/A</v>
      </c>
      <c r="H2699" s="5" t="e">
        <f>VLOOKUP(A2699,LastLogonDate!A:D,4,FALSE)</f>
        <v>#N/A</v>
      </c>
      <c r="I2699" s="5" t="str">
        <f t="shared" si="85"/>
        <v/>
      </c>
      <c r="J2699" t="str">
        <f t="shared" si="84"/>
        <v>OR dbo.v_R_System.Name0 like''</v>
      </c>
    </row>
    <row r="2700" spans="2:10" x14ac:dyDescent="0.25">
      <c r="B2700" s="2" t="str">
        <f>_xlfn.IFNA(VLOOKUP(A2700,SQLReport!A:F,2,FALSE),IF(A2700="","","Not in SCCM"))</f>
        <v/>
      </c>
      <c r="C2700" s="2" t="b">
        <f>COUNTIF(SQLReport!A:A, A2700)&gt;1</f>
        <v>0</v>
      </c>
      <c r="D2700" s="5" t="str">
        <f>IF(B2700="No",VLOOKUP(A2700,SQLReport!A:F,4,FALSE),"")</f>
        <v/>
      </c>
      <c r="E2700" s="5" t="str">
        <f>_xlfn.IFNA(IF(VLOOKUP(A2700,NewCMDB!A:N,1,FALSE)="","No","Yes"),IF(A2700="","","No"))</f>
        <v/>
      </c>
      <c r="F2700" s="5" t="e">
        <f>VLOOKUP(A2700,LastLogonDate!A:D,2,FALSE)</f>
        <v>#N/A</v>
      </c>
      <c r="G2700" s="5" t="e">
        <f>VLOOKUP(A2700,LastLogonDate!A:D,3,FALSE)</f>
        <v>#N/A</v>
      </c>
      <c r="H2700" s="5" t="e">
        <f>VLOOKUP(A2700,LastLogonDate!A:D,4,FALSE)</f>
        <v>#N/A</v>
      </c>
      <c r="I2700" s="5" t="str">
        <f t="shared" si="85"/>
        <v/>
      </c>
      <c r="J2700" t="str">
        <f t="shared" si="84"/>
        <v>OR dbo.v_R_System.Name0 like''</v>
      </c>
    </row>
    <row r="2701" spans="2:10" x14ac:dyDescent="0.25">
      <c r="B2701" s="2" t="str">
        <f>_xlfn.IFNA(VLOOKUP(A2701,SQLReport!A:F,2,FALSE),IF(A2701="","","Not in SCCM"))</f>
        <v/>
      </c>
      <c r="C2701" s="2" t="b">
        <f>COUNTIF(SQLReport!A:A, A2701)&gt;1</f>
        <v>0</v>
      </c>
      <c r="D2701" s="5" t="str">
        <f>IF(B2701="No",VLOOKUP(A2701,SQLReport!A:F,4,FALSE),"")</f>
        <v/>
      </c>
      <c r="E2701" s="5" t="str">
        <f>_xlfn.IFNA(IF(VLOOKUP(A2701,NewCMDB!A:N,1,FALSE)="","No","Yes"),IF(A2701="","","No"))</f>
        <v/>
      </c>
      <c r="F2701" s="5" t="e">
        <f>VLOOKUP(A2701,LastLogonDate!A:D,2,FALSE)</f>
        <v>#N/A</v>
      </c>
      <c r="G2701" s="5" t="e">
        <f>VLOOKUP(A2701,LastLogonDate!A:D,3,FALSE)</f>
        <v>#N/A</v>
      </c>
      <c r="H2701" s="5" t="e">
        <f>VLOOKUP(A2701,LastLogonDate!A:D,4,FALSE)</f>
        <v>#N/A</v>
      </c>
      <c r="I2701" s="5" t="str">
        <f t="shared" si="85"/>
        <v/>
      </c>
      <c r="J2701" t="str">
        <f t="shared" si="84"/>
        <v>OR dbo.v_R_System.Name0 like''</v>
      </c>
    </row>
    <row r="2702" spans="2:10" x14ac:dyDescent="0.25">
      <c r="B2702" s="2" t="str">
        <f>_xlfn.IFNA(VLOOKUP(A2702,SQLReport!A:F,2,FALSE),IF(A2702="","","Not in SCCM"))</f>
        <v/>
      </c>
      <c r="C2702" s="2" t="b">
        <f>COUNTIF(SQLReport!A:A, A2702)&gt;1</f>
        <v>0</v>
      </c>
      <c r="D2702" s="5" t="str">
        <f>IF(B2702="No",VLOOKUP(A2702,SQLReport!A:F,4,FALSE),"")</f>
        <v/>
      </c>
      <c r="E2702" s="5" t="str">
        <f>_xlfn.IFNA(IF(VLOOKUP(A2702,NewCMDB!A:N,1,FALSE)="","No","Yes"),IF(A2702="","","No"))</f>
        <v/>
      </c>
      <c r="F2702" s="5" t="e">
        <f>VLOOKUP(A2702,LastLogonDate!A:D,2,FALSE)</f>
        <v>#N/A</v>
      </c>
      <c r="G2702" s="5" t="e">
        <f>VLOOKUP(A2702,LastLogonDate!A:D,3,FALSE)</f>
        <v>#N/A</v>
      </c>
      <c r="H2702" s="5" t="e">
        <f>VLOOKUP(A2702,LastLogonDate!A:D,4,FALSE)</f>
        <v>#N/A</v>
      </c>
      <c r="I2702" s="5" t="str">
        <f t="shared" si="85"/>
        <v/>
      </c>
      <c r="J2702" t="str">
        <f t="shared" si="84"/>
        <v>OR dbo.v_R_System.Name0 like''</v>
      </c>
    </row>
    <row r="2703" spans="2:10" x14ac:dyDescent="0.25">
      <c r="B2703" s="2" t="str">
        <f>_xlfn.IFNA(VLOOKUP(A2703,SQLReport!A:F,2,FALSE),IF(A2703="","","Not in SCCM"))</f>
        <v/>
      </c>
      <c r="C2703" s="2" t="b">
        <f>COUNTIF(SQLReport!A:A, A2703)&gt;1</f>
        <v>0</v>
      </c>
      <c r="D2703" s="5" t="str">
        <f>IF(B2703="No",VLOOKUP(A2703,SQLReport!A:F,4,FALSE),"")</f>
        <v/>
      </c>
      <c r="E2703" s="5" t="str">
        <f>_xlfn.IFNA(IF(VLOOKUP(A2703,NewCMDB!A:N,1,FALSE)="","No","Yes"),IF(A2703="","","No"))</f>
        <v/>
      </c>
      <c r="F2703" s="5" t="e">
        <f>VLOOKUP(A2703,LastLogonDate!A:D,2,FALSE)</f>
        <v>#N/A</v>
      </c>
      <c r="G2703" s="5" t="e">
        <f>VLOOKUP(A2703,LastLogonDate!A:D,3,FALSE)</f>
        <v>#N/A</v>
      </c>
      <c r="H2703" s="5" t="e">
        <f>VLOOKUP(A2703,LastLogonDate!A:D,4,FALSE)</f>
        <v>#N/A</v>
      </c>
      <c r="I2703" s="5" t="str">
        <f t="shared" si="85"/>
        <v/>
      </c>
      <c r="J2703" t="str">
        <f t="shared" si="84"/>
        <v>OR dbo.v_R_System.Name0 like''</v>
      </c>
    </row>
    <row r="2704" spans="2:10" x14ac:dyDescent="0.25">
      <c r="B2704" s="2" t="str">
        <f>_xlfn.IFNA(VLOOKUP(A2704,SQLReport!A:F,2,FALSE),IF(A2704="","","Not in SCCM"))</f>
        <v/>
      </c>
      <c r="C2704" s="2" t="b">
        <f>COUNTIF(SQLReport!A:A, A2704)&gt;1</f>
        <v>0</v>
      </c>
      <c r="D2704" s="5" t="str">
        <f>IF(B2704="No",VLOOKUP(A2704,SQLReport!A:F,4,FALSE),"")</f>
        <v/>
      </c>
      <c r="E2704" s="5" t="str">
        <f>_xlfn.IFNA(IF(VLOOKUP(A2704,NewCMDB!A:N,1,FALSE)="","No","Yes"),IF(A2704="","","No"))</f>
        <v/>
      </c>
      <c r="F2704" s="5" t="e">
        <f>VLOOKUP(A2704,LastLogonDate!A:D,2,FALSE)</f>
        <v>#N/A</v>
      </c>
      <c r="G2704" s="5" t="e">
        <f>VLOOKUP(A2704,LastLogonDate!A:D,3,FALSE)</f>
        <v>#N/A</v>
      </c>
      <c r="H2704" s="5" t="e">
        <f>VLOOKUP(A2704,LastLogonDate!A:D,4,FALSE)</f>
        <v>#N/A</v>
      </c>
      <c r="I2704" s="5" t="str">
        <f t="shared" si="85"/>
        <v/>
      </c>
      <c r="J2704" t="str">
        <f t="shared" si="84"/>
        <v>OR dbo.v_R_System.Name0 like''</v>
      </c>
    </row>
    <row r="2705" spans="2:10" x14ac:dyDescent="0.25">
      <c r="B2705" s="2" t="str">
        <f>_xlfn.IFNA(VLOOKUP(A2705,SQLReport!A:F,2,FALSE),IF(A2705="","","Not in SCCM"))</f>
        <v/>
      </c>
      <c r="C2705" s="2" t="b">
        <f>COUNTIF(SQLReport!A:A, A2705)&gt;1</f>
        <v>0</v>
      </c>
      <c r="D2705" s="5" t="str">
        <f>IF(B2705="No",VLOOKUP(A2705,SQLReport!A:F,4,FALSE),"")</f>
        <v/>
      </c>
      <c r="E2705" s="5" t="str">
        <f>_xlfn.IFNA(IF(VLOOKUP(A2705,NewCMDB!A:N,1,FALSE)="","No","Yes"),IF(A2705="","","No"))</f>
        <v/>
      </c>
      <c r="F2705" s="5" t="e">
        <f>VLOOKUP(A2705,LastLogonDate!A:D,2,FALSE)</f>
        <v>#N/A</v>
      </c>
      <c r="G2705" s="5" t="e">
        <f>VLOOKUP(A2705,LastLogonDate!A:D,3,FALSE)</f>
        <v>#N/A</v>
      </c>
      <c r="H2705" s="5" t="e">
        <f>VLOOKUP(A2705,LastLogonDate!A:D,4,FALSE)</f>
        <v>#N/A</v>
      </c>
      <c r="I2705" s="5" t="str">
        <f t="shared" si="85"/>
        <v/>
      </c>
      <c r="J2705" t="str">
        <f t="shared" si="84"/>
        <v>OR dbo.v_R_System.Name0 like''</v>
      </c>
    </row>
    <row r="2706" spans="2:10" x14ac:dyDescent="0.25">
      <c r="B2706" s="2" t="str">
        <f>_xlfn.IFNA(VLOOKUP(A2706,SQLReport!A:F,2,FALSE),IF(A2706="","","Not in SCCM"))</f>
        <v/>
      </c>
      <c r="C2706" s="2" t="b">
        <f>COUNTIF(SQLReport!A:A, A2706)&gt;1</f>
        <v>0</v>
      </c>
      <c r="D2706" s="5" t="str">
        <f>IF(B2706="No",VLOOKUP(A2706,SQLReport!A:F,4,FALSE),"")</f>
        <v/>
      </c>
      <c r="E2706" s="5" t="str">
        <f>_xlfn.IFNA(IF(VLOOKUP(A2706,NewCMDB!A:N,1,FALSE)="","No","Yes"),IF(A2706="","","No"))</f>
        <v/>
      </c>
      <c r="F2706" s="5" t="e">
        <f>VLOOKUP(A2706,LastLogonDate!A:D,2,FALSE)</f>
        <v>#N/A</v>
      </c>
      <c r="G2706" s="5" t="e">
        <f>VLOOKUP(A2706,LastLogonDate!A:D,3,FALSE)</f>
        <v>#N/A</v>
      </c>
      <c r="H2706" s="5" t="e">
        <f>VLOOKUP(A2706,LastLogonDate!A:D,4,FALSE)</f>
        <v>#N/A</v>
      </c>
      <c r="I2706" s="5" t="str">
        <f t="shared" si="85"/>
        <v/>
      </c>
      <c r="J2706" t="str">
        <f t="shared" si="84"/>
        <v>OR dbo.v_R_System.Name0 like''</v>
      </c>
    </row>
    <row r="2707" spans="2:10" x14ac:dyDescent="0.25">
      <c r="B2707" s="2" t="str">
        <f>_xlfn.IFNA(VLOOKUP(A2707,SQLReport!A:F,2,FALSE),IF(A2707="","","Not in SCCM"))</f>
        <v/>
      </c>
      <c r="C2707" s="2" t="b">
        <f>COUNTIF(SQLReport!A:A, A2707)&gt;1</f>
        <v>0</v>
      </c>
      <c r="D2707" s="5" t="str">
        <f>IF(B2707="No",VLOOKUP(A2707,SQLReport!A:F,4,FALSE),"")</f>
        <v/>
      </c>
      <c r="E2707" s="5" t="str">
        <f>_xlfn.IFNA(IF(VLOOKUP(A2707,NewCMDB!A:N,1,FALSE)="","No","Yes"),IF(A2707="","","No"))</f>
        <v/>
      </c>
      <c r="F2707" s="5" t="e">
        <f>VLOOKUP(A2707,LastLogonDate!A:D,2,FALSE)</f>
        <v>#N/A</v>
      </c>
      <c r="G2707" s="5" t="e">
        <f>VLOOKUP(A2707,LastLogonDate!A:D,3,FALSE)</f>
        <v>#N/A</v>
      </c>
      <c r="H2707" s="5" t="e">
        <f>VLOOKUP(A2707,LastLogonDate!A:D,4,FALSE)</f>
        <v>#N/A</v>
      </c>
      <c r="I2707" s="5" t="str">
        <f t="shared" si="85"/>
        <v/>
      </c>
      <c r="J2707" t="str">
        <f t="shared" si="84"/>
        <v>OR dbo.v_R_System.Name0 like''</v>
      </c>
    </row>
    <row r="2708" spans="2:10" x14ac:dyDescent="0.25">
      <c r="B2708" s="2" t="str">
        <f>_xlfn.IFNA(VLOOKUP(A2708,SQLReport!A:F,2,FALSE),IF(A2708="","","Not in SCCM"))</f>
        <v/>
      </c>
      <c r="C2708" s="2" t="b">
        <f>COUNTIF(SQLReport!A:A, A2708)&gt;1</f>
        <v>0</v>
      </c>
      <c r="D2708" s="5" t="str">
        <f>IF(B2708="No",VLOOKUP(A2708,SQLReport!A:F,4,FALSE),"")</f>
        <v/>
      </c>
      <c r="E2708" s="5" t="str">
        <f>_xlfn.IFNA(IF(VLOOKUP(A2708,NewCMDB!A:N,1,FALSE)="","No","Yes"),IF(A2708="","","No"))</f>
        <v/>
      </c>
      <c r="F2708" s="5" t="e">
        <f>VLOOKUP(A2708,LastLogonDate!A:D,2,FALSE)</f>
        <v>#N/A</v>
      </c>
      <c r="G2708" s="5" t="e">
        <f>VLOOKUP(A2708,LastLogonDate!A:D,3,FALSE)</f>
        <v>#N/A</v>
      </c>
      <c r="H2708" s="5" t="e">
        <f>VLOOKUP(A2708,LastLogonDate!A:D,4,FALSE)</f>
        <v>#N/A</v>
      </c>
      <c r="I2708" s="5" t="str">
        <f t="shared" si="85"/>
        <v/>
      </c>
      <c r="J2708" t="str">
        <f t="shared" si="84"/>
        <v>OR dbo.v_R_System.Name0 like''</v>
      </c>
    </row>
    <row r="2709" spans="2:10" x14ac:dyDescent="0.25">
      <c r="B2709" s="2" t="str">
        <f>_xlfn.IFNA(VLOOKUP(A2709,SQLReport!A:F,2,FALSE),IF(A2709="","","Not in SCCM"))</f>
        <v/>
      </c>
      <c r="C2709" s="2" t="b">
        <f>COUNTIF(SQLReport!A:A, A2709)&gt;1</f>
        <v>0</v>
      </c>
      <c r="D2709" s="5" t="str">
        <f>IF(B2709="No",VLOOKUP(A2709,SQLReport!A:F,4,FALSE),"")</f>
        <v/>
      </c>
      <c r="E2709" s="5" t="str">
        <f>_xlfn.IFNA(IF(VLOOKUP(A2709,NewCMDB!A:N,1,FALSE)="","No","Yes"),IF(A2709="","","No"))</f>
        <v/>
      </c>
      <c r="F2709" s="5" t="e">
        <f>VLOOKUP(A2709,LastLogonDate!A:D,2,FALSE)</f>
        <v>#N/A</v>
      </c>
      <c r="G2709" s="5" t="e">
        <f>VLOOKUP(A2709,LastLogonDate!A:D,3,FALSE)</f>
        <v>#N/A</v>
      </c>
      <c r="H2709" s="5" t="e">
        <f>VLOOKUP(A2709,LastLogonDate!A:D,4,FALSE)</f>
        <v>#N/A</v>
      </c>
      <c r="I2709" s="5" t="str">
        <f t="shared" si="85"/>
        <v/>
      </c>
      <c r="J2709" t="str">
        <f t="shared" si="84"/>
        <v>OR dbo.v_R_System.Name0 like''</v>
      </c>
    </row>
    <row r="2710" spans="2:10" x14ac:dyDescent="0.25">
      <c r="B2710" s="2" t="str">
        <f>_xlfn.IFNA(VLOOKUP(A2710,SQLReport!A:F,2,FALSE),IF(A2710="","","Not in SCCM"))</f>
        <v/>
      </c>
      <c r="C2710" s="2" t="b">
        <f>COUNTIF(SQLReport!A:A, A2710)&gt;1</f>
        <v>0</v>
      </c>
      <c r="D2710" s="5" t="str">
        <f>IF(B2710="No",VLOOKUP(A2710,SQLReport!A:F,4,FALSE),"")</f>
        <v/>
      </c>
      <c r="E2710" s="5" t="str">
        <f>_xlfn.IFNA(IF(VLOOKUP(A2710,NewCMDB!A:N,1,FALSE)="","No","Yes"),IF(A2710="","","No"))</f>
        <v/>
      </c>
      <c r="F2710" s="5" t="e">
        <f>VLOOKUP(A2710,LastLogonDate!A:D,2,FALSE)</f>
        <v>#N/A</v>
      </c>
      <c r="G2710" s="5" t="e">
        <f>VLOOKUP(A2710,LastLogonDate!A:D,3,FALSE)</f>
        <v>#N/A</v>
      </c>
      <c r="H2710" s="5" t="e">
        <f>VLOOKUP(A2710,LastLogonDate!A:D,4,FALSE)</f>
        <v>#N/A</v>
      </c>
      <c r="I2710" s="5" t="str">
        <f t="shared" si="85"/>
        <v/>
      </c>
      <c r="J2710" t="str">
        <f t="shared" si="84"/>
        <v>OR dbo.v_R_System.Name0 like''</v>
      </c>
    </row>
    <row r="2711" spans="2:10" x14ac:dyDescent="0.25">
      <c r="B2711" s="2" t="str">
        <f>_xlfn.IFNA(VLOOKUP(A2711,SQLReport!A:F,2,FALSE),IF(A2711="","","Not in SCCM"))</f>
        <v/>
      </c>
      <c r="C2711" s="2" t="b">
        <f>COUNTIF(SQLReport!A:A, A2711)&gt;1</f>
        <v>0</v>
      </c>
      <c r="D2711" s="5" t="str">
        <f>IF(B2711="No",VLOOKUP(A2711,SQLReport!A:F,4,FALSE),"")</f>
        <v/>
      </c>
      <c r="E2711" s="5" t="str">
        <f>_xlfn.IFNA(IF(VLOOKUP(A2711,NewCMDB!A:N,1,FALSE)="","No","Yes"),IF(A2711="","","No"))</f>
        <v/>
      </c>
      <c r="F2711" s="5" t="e">
        <f>VLOOKUP(A2711,LastLogonDate!A:D,2,FALSE)</f>
        <v>#N/A</v>
      </c>
      <c r="G2711" s="5" t="e">
        <f>VLOOKUP(A2711,LastLogonDate!A:D,3,FALSE)</f>
        <v>#N/A</v>
      </c>
      <c r="H2711" s="5" t="e">
        <f>VLOOKUP(A2711,LastLogonDate!A:D,4,FALSE)</f>
        <v>#N/A</v>
      </c>
      <c r="I2711" s="5" t="str">
        <f t="shared" si="85"/>
        <v/>
      </c>
      <c r="J2711" t="str">
        <f t="shared" si="84"/>
        <v>OR dbo.v_R_System.Name0 like''</v>
      </c>
    </row>
    <row r="2712" spans="2:10" x14ac:dyDescent="0.25">
      <c r="B2712" s="2" t="str">
        <f>_xlfn.IFNA(VLOOKUP(A2712,SQLReport!A:F,2,FALSE),IF(A2712="","","Not in SCCM"))</f>
        <v/>
      </c>
      <c r="C2712" s="2" t="b">
        <f>COUNTIF(SQLReport!A:A, A2712)&gt;1</f>
        <v>0</v>
      </c>
      <c r="D2712" s="5" t="str">
        <f>IF(B2712="No",VLOOKUP(A2712,SQLReport!A:F,4,FALSE),"")</f>
        <v/>
      </c>
      <c r="E2712" s="5" t="str">
        <f>_xlfn.IFNA(IF(VLOOKUP(A2712,NewCMDB!A:N,1,FALSE)="","No","Yes"),IF(A2712="","","No"))</f>
        <v/>
      </c>
      <c r="F2712" s="5" t="e">
        <f>VLOOKUP(A2712,LastLogonDate!A:D,2,FALSE)</f>
        <v>#N/A</v>
      </c>
      <c r="G2712" s="5" t="e">
        <f>VLOOKUP(A2712,LastLogonDate!A:D,3,FALSE)</f>
        <v>#N/A</v>
      </c>
      <c r="H2712" s="5" t="e">
        <f>VLOOKUP(A2712,LastLogonDate!A:D,4,FALSE)</f>
        <v>#N/A</v>
      </c>
      <c r="I2712" s="5" t="str">
        <f t="shared" si="85"/>
        <v/>
      </c>
      <c r="J2712" t="str">
        <f t="shared" si="84"/>
        <v>OR dbo.v_R_System.Name0 like''</v>
      </c>
    </row>
    <row r="2713" spans="2:10" x14ac:dyDescent="0.25">
      <c r="B2713" s="2" t="str">
        <f>_xlfn.IFNA(VLOOKUP(A2713,SQLReport!A:F,2,FALSE),IF(A2713="","","Not in SCCM"))</f>
        <v/>
      </c>
      <c r="C2713" s="2" t="b">
        <f>COUNTIF(SQLReport!A:A, A2713)&gt;1</f>
        <v>0</v>
      </c>
      <c r="D2713" s="5" t="str">
        <f>IF(B2713="No",VLOOKUP(A2713,SQLReport!A:F,4,FALSE),"")</f>
        <v/>
      </c>
      <c r="E2713" s="5" t="str">
        <f>_xlfn.IFNA(IF(VLOOKUP(A2713,NewCMDB!A:N,1,FALSE)="","No","Yes"),IF(A2713="","","No"))</f>
        <v/>
      </c>
      <c r="F2713" s="5" t="e">
        <f>VLOOKUP(A2713,LastLogonDate!A:D,2,FALSE)</f>
        <v>#N/A</v>
      </c>
      <c r="G2713" s="5" t="e">
        <f>VLOOKUP(A2713,LastLogonDate!A:D,3,FALSE)</f>
        <v>#N/A</v>
      </c>
      <c r="H2713" s="5" t="e">
        <f>VLOOKUP(A2713,LastLogonDate!A:D,4,FALSE)</f>
        <v>#N/A</v>
      </c>
      <c r="I2713" s="5" t="str">
        <f t="shared" si="85"/>
        <v/>
      </c>
      <c r="J2713" t="str">
        <f t="shared" si="84"/>
        <v>OR dbo.v_R_System.Name0 like''</v>
      </c>
    </row>
    <row r="2714" spans="2:10" x14ac:dyDescent="0.25">
      <c r="B2714" s="2" t="str">
        <f>_xlfn.IFNA(VLOOKUP(A2714,SQLReport!A:F,2,FALSE),IF(A2714="","","Not in SCCM"))</f>
        <v/>
      </c>
      <c r="C2714" s="2" t="b">
        <f>COUNTIF(SQLReport!A:A, A2714)&gt;1</f>
        <v>0</v>
      </c>
      <c r="D2714" s="5" t="str">
        <f>IF(B2714="No",VLOOKUP(A2714,SQLReport!A:F,4,FALSE),"")</f>
        <v/>
      </c>
      <c r="E2714" s="5" t="str">
        <f>_xlfn.IFNA(IF(VLOOKUP(A2714,NewCMDB!A:N,1,FALSE)="","No","Yes"),IF(A2714="","","No"))</f>
        <v/>
      </c>
      <c r="F2714" s="5" t="e">
        <f>VLOOKUP(A2714,LastLogonDate!A:D,2,FALSE)</f>
        <v>#N/A</v>
      </c>
      <c r="G2714" s="5" t="e">
        <f>VLOOKUP(A2714,LastLogonDate!A:D,3,FALSE)</f>
        <v>#N/A</v>
      </c>
      <c r="H2714" s="5" t="e">
        <f>VLOOKUP(A2714,LastLogonDate!A:D,4,FALSE)</f>
        <v>#N/A</v>
      </c>
      <c r="I2714" s="5" t="str">
        <f t="shared" si="85"/>
        <v/>
      </c>
      <c r="J2714" t="str">
        <f t="shared" si="84"/>
        <v>OR dbo.v_R_System.Name0 like''</v>
      </c>
    </row>
    <row r="2715" spans="2:10" x14ac:dyDescent="0.25">
      <c r="B2715" s="2" t="str">
        <f>_xlfn.IFNA(VLOOKUP(A2715,SQLReport!A:F,2,FALSE),IF(A2715="","","Not in SCCM"))</f>
        <v/>
      </c>
      <c r="C2715" s="2" t="b">
        <f>COUNTIF(SQLReport!A:A, A2715)&gt;1</f>
        <v>0</v>
      </c>
      <c r="D2715" s="5" t="str">
        <f>IF(B2715="No",VLOOKUP(A2715,SQLReport!A:F,4,FALSE),"")</f>
        <v/>
      </c>
      <c r="E2715" s="5" t="str">
        <f>_xlfn.IFNA(IF(VLOOKUP(A2715,NewCMDB!A:N,1,FALSE)="","No","Yes"),IF(A2715="","","No"))</f>
        <v/>
      </c>
      <c r="F2715" s="5" t="e">
        <f>VLOOKUP(A2715,LastLogonDate!A:D,2,FALSE)</f>
        <v>#N/A</v>
      </c>
      <c r="G2715" s="5" t="e">
        <f>VLOOKUP(A2715,LastLogonDate!A:D,3,FALSE)</f>
        <v>#N/A</v>
      </c>
      <c r="H2715" s="5" t="e">
        <f>VLOOKUP(A2715,LastLogonDate!A:D,4,FALSE)</f>
        <v>#N/A</v>
      </c>
      <c r="I2715" s="5" t="str">
        <f t="shared" si="85"/>
        <v/>
      </c>
      <c r="J2715" t="str">
        <f t="shared" si="84"/>
        <v>OR dbo.v_R_System.Name0 like''</v>
      </c>
    </row>
    <row r="2716" spans="2:10" x14ac:dyDescent="0.25">
      <c r="B2716" s="2" t="str">
        <f>_xlfn.IFNA(VLOOKUP(A2716,SQLReport!A:F,2,FALSE),IF(A2716="","","Not in SCCM"))</f>
        <v/>
      </c>
      <c r="C2716" s="2" t="b">
        <f>COUNTIF(SQLReport!A:A, A2716)&gt;1</f>
        <v>0</v>
      </c>
      <c r="D2716" s="5" t="str">
        <f>IF(B2716="No",VLOOKUP(A2716,SQLReport!A:F,4,FALSE),"")</f>
        <v/>
      </c>
      <c r="E2716" s="5" t="str">
        <f>_xlfn.IFNA(IF(VLOOKUP(A2716,NewCMDB!A:N,1,FALSE)="","No","Yes"),IF(A2716="","","No"))</f>
        <v/>
      </c>
      <c r="F2716" s="5" t="e">
        <f>VLOOKUP(A2716,LastLogonDate!A:D,2,FALSE)</f>
        <v>#N/A</v>
      </c>
      <c r="G2716" s="5" t="e">
        <f>VLOOKUP(A2716,LastLogonDate!A:D,3,FALSE)</f>
        <v>#N/A</v>
      </c>
      <c r="H2716" s="5" t="e">
        <f>VLOOKUP(A2716,LastLogonDate!A:D,4,FALSE)</f>
        <v>#N/A</v>
      </c>
      <c r="I2716" s="5" t="str">
        <f t="shared" si="85"/>
        <v/>
      </c>
      <c r="J2716" t="str">
        <f t="shared" si="84"/>
        <v>OR dbo.v_R_System.Name0 like''</v>
      </c>
    </row>
    <row r="2717" spans="2:10" x14ac:dyDescent="0.25">
      <c r="B2717" s="2" t="str">
        <f>_xlfn.IFNA(VLOOKUP(A2717,SQLReport!A:F,2,FALSE),IF(A2717="","","Not in SCCM"))</f>
        <v/>
      </c>
      <c r="C2717" s="2" t="b">
        <f>COUNTIF(SQLReport!A:A, A2717)&gt;1</f>
        <v>0</v>
      </c>
      <c r="D2717" s="5" t="str">
        <f>IF(B2717="No",VLOOKUP(A2717,SQLReport!A:F,4,FALSE),"")</f>
        <v/>
      </c>
      <c r="E2717" s="5" t="str">
        <f>_xlfn.IFNA(IF(VLOOKUP(A2717,NewCMDB!A:N,1,FALSE)="","No","Yes"),IF(A2717="","","No"))</f>
        <v/>
      </c>
      <c r="F2717" s="5" t="e">
        <f>VLOOKUP(A2717,LastLogonDate!A:D,2,FALSE)</f>
        <v>#N/A</v>
      </c>
      <c r="G2717" s="5" t="e">
        <f>VLOOKUP(A2717,LastLogonDate!A:D,3,FALSE)</f>
        <v>#N/A</v>
      </c>
      <c r="H2717" s="5" t="e">
        <f>VLOOKUP(A2717,LastLogonDate!A:D,4,FALSE)</f>
        <v>#N/A</v>
      </c>
      <c r="I2717" s="5" t="str">
        <f t="shared" si="85"/>
        <v/>
      </c>
      <c r="J2717" t="str">
        <f t="shared" si="84"/>
        <v>OR dbo.v_R_System.Name0 like''</v>
      </c>
    </row>
    <row r="2718" spans="2:10" x14ac:dyDescent="0.25">
      <c r="B2718" s="2" t="str">
        <f>_xlfn.IFNA(VLOOKUP(A2718,SQLReport!A:F,2,FALSE),IF(A2718="","","Not in SCCM"))</f>
        <v/>
      </c>
      <c r="C2718" s="2" t="b">
        <f>COUNTIF(SQLReport!A:A, A2718)&gt;1</f>
        <v>0</v>
      </c>
      <c r="D2718" s="5" t="str">
        <f>IF(B2718="No",VLOOKUP(A2718,SQLReport!A:F,4,FALSE),"")</f>
        <v/>
      </c>
      <c r="E2718" s="5" t="str">
        <f>_xlfn.IFNA(IF(VLOOKUP(A2718,NewCMDB!A:N,1,FALSE)="","No","Yes"),IF(A2718="","","No"))</f>
        <v/>
      </c>
      <c r="F2718" s="5" t="e">
        <f>VLOOKUP(A2718,LastLogonDate!A:D,2,FALSE)</f>
        <v>#N/A</v>
      </c>
      <c r="G2718" s="5" t="e">
        <f>VLOOKUP(A2718,LastLogonDate!A:D,3,FALSE)</f>
        <v>#N/A</v>
      </c>
      <c r="H2718" s="5" t="e">
        <f>VLOOKUP(A2718,LastLogonDate!A:D,4,FALSE)</f>
        <v>#N/A</v>
      </c>
      <c r="I2718" s="5" t="str">
        <f t="shared" si="85"/>
        <v/>
      </c>
      <c r="J2718" t="str">
        <f t="shared" si="84"/>
        <v>OR dbo.v_R_System.Name0 like''</v>
      </c>
    </row>
    <row r="2719" spans="2:10" x14ac:dyDescent="0.25">
      <c r="B2719" s="2" t="str">
        <f>_xlfn.IFNA(VLOOKUP(A2719,SQLReport!A:F,2,FALSE),IF(A2719="","","Not in SCCM"))</f>
        <v/>
      </c>
      <c r="C2719" s="2" t="b">
        <f>COUNTIF(SQLReport!A:A, A2719)&gt;1</f>
        <v>0</v>
      </c>
      <c r="D2719" s="5" t="str">
        <f>IF(B2719="No",VLOOKUP(A2719,SQLReport!A:F,4,FALSE),"")</f>
        <v/>
      </c>
      <c r="E2719" s="5" t="str">
        <f>_xlfn.IFNA(IF(VLOOKUP(A2719,NewCMDB!A:N,1,FALSE)="","No","Yes"),IF(A2719="","","No"))</f>
        <v/>
      </c>
      <c r="F2719" s="5" t="e">
        <f>VLOOKUP(A2719,LastLogonDate!A:D,2,FALSE)</f>
        <v>#N/A</v>
      </c>
      <c r="G2719" s="5" t="e">
        <f>VLOOKUP(A2719,LastLogonDate!A:D,3,FALSE)</f>
        <v>#N/A</v>
      </c>
      <c r="H2719" s="5" t="e">
        <f>VLOOKUP(A2719,LastLogonDate!A:D,4,FALSE)</f>
        <v>#N/A</v>
      </c>
      <c r="I2719" s="5" t="str">
        <f t="shared" si="85"/>
        <v/>
      </c>
      <c r="J2719" t="str">
        <f t="shared" si="84"/>
        <v>OR dbo.v_R_System.Name0 like''</v>
      </c>
    </row>
    <row r="2720" spans="2:10" x14ac:dyDescent="0.25">
      <c r="B2720" s="2" t="str">
        <f>_xlfn.IFNA(VLOOKUP(A2720,SQLReport!A:F,2,FALSE),IF(A2720="","","Not in SCCM"))</f>
        <v/>
      </c>
      <c r="C2720" s="2" t="b">
        <f>COUNTIF(SQLReport!A:A, A2720)&gt;1</f>
        <v>0</v>
      </c>
      <c r="D2720" s="5" t="str">
        <f>IF(B2720="No",VLOOKUP(A2720,SQLReport!A:F,4,FALSE),"")</f>
        <v/>
      </c>
      <c r="E2720" s="5" t="str">
        <f>_xlfn.IFNA(IF(VLOOKUP(A2720,NewCMDB!A:N,1,FALSE)="","No","Yes"),IF(A2720="","","No"))</f>
        <v/>
      </c>
      <c r="F2720" s="5" t="e">
        <f>VLOOKUP(A2720,LastLogonDate!A:D,2,FALSE)</f>
        <v>#N/A</v>
      </c>
      <c r="G2720" s="5" t="e">
        <f>VLOOKUP(A2720,LastLogonDate!A:D,3,FALSE)</f>
        <v>#N/A</v>
      </c>
      <c r="H2720" s="5" t="e">
        <f>VLOOKUP(A2720,LastLogonDate!A:D,4,FALSE)</f>
        <v>#N/A</v>
      </c>
      <c r="I2720" s="5" t="str">
        <f t="shared" si="85"/>
        <v/>
      </c>
      <c r="J2720" t="str">
        <f t="shared" si="84"/>
        <v>OR dbo.v_R_System.Name0 like''</v>
      </c>
    </row>
    <row r="2721" spans="2:10" x14ac:dyDescent="0.25">
      <c r="B2721" s="2" t="str">
        <f>_xlfn.IFNA(VLOOKUP(A2721,SQLReport!A:F,2,FALSE),IF(A2721="","","Not in SCCM"))</f>
        <v/>
      </c>
      <c r="C2721" s="2" t="b">
        <f>COUNTIF(SQLReport!A:A, A2721)&gt;1</f>
        <v>0</v>
      </c>
      <c r="D2721" s="5" t="str">
        <f>IF(B2721="No",VLOOKUP(A2721,SQLReport!A:F,4,FALSE),"")</f>
        <v/>
      </c>
      <c r="E2721" s="5" t="str">
        <f>_xlfn.IFNA(IF(VLOOKUP(A2721,NewCMDB!A:N,1,FALSE)="","No","Yes"),IF(A2721="","","No"))</f>
        <v/>
      </c>
      <c r="F2721" s="5" t="e">
        <f>VLOOKUP(A2721,LastLogonDate!A:D,2,FALSE)</f>
        <v>#N/A</v>
      </c>
      <c r="G2721" s="5" t="e">
        <f>VLOOKUP(A2721,LastLogonDate!A:D,3,FALSE)</f>
        <v>#N/A</v>
      </c>
      <c r="H2721" s="5" t="e">
        <f>VLOOKUP(A2721,LastLogonDate!A:D,4,FALSE)</f>
        <v>#N/A</v>
      </c>
      <c r="I2721" s="5" t="str">
        <f t="shared" si="85"/>
        <v/>
      </c>
      <c r="J2721" t="str">
        <f t="shared" si="84"/>
        <v>OR dbo.v_R_System.Name0 like''</v>
      </c>
    </row>
    <row r="2722" spans="2:10" x14ac:dyDescent="0.25">
      <c r="B2722" s="2" t="str">
        <f>_xlfn.IFNA(VLOOKUP(A2722,SQLReport!A:F,2,FALSE),IF(A2722="","","Not in SCCM"))</f>
        <v/>
      </c>
      <c r="C2722" s="2" t="b">
        <f>COUNTIF(SQLReport!A:A, A2722)&gt;1</f>
        <v>0</v>
      </c>
      <c r="D2722" s="5" t="str">
        <f>IF(B2722="No",VLOOKUP(A2722,SQLReport!A:F,4,FALSE),"")</f>
        <v/>
      </c>
      <c r="E2722" s="5" t="str">
        <f>_xlfn.IFNA(IF(VLOOKUP(A2722,NewCMDB!A:N,1,FALSE)="","No","Yes"),IF(A2722="","","No"))</f>
        <v/>
      </c>
      <c r="F2722" s="5" t="e">
        <f>VLOOKUP(A2722,LastLogonDate!A:D,2,FALSE)</f>
        <v>#N/A</v>
      </c>
      <c r="G2722" s="5" t="e">
        <f>VLOOKUP(A2722,LastLogonDate!A:D,3,FALSE)</f>
        <v>#N/A</v>
      </c>
      <c r="H2722" s="5" t="e">
        <f>VLOOKUP(A2722,LastLogonDate!A:D,4,FALSE)</f>
        <v>#N/A</v>
      </c>
      <c r="I2722" s="5" t="str">
        <f t="shared" si="85"/>
        <v/>
      </c>
      <c r="J2722" t="str">
        <f t="shared" si="84"/>
        <v>OR dbo.v_R_System.Name0 like''</v>
      </c>
    </row>
    <row r="2723" spans="2:10" x14ac:dyDescent="0.25">
      <c r="B2723" s="2" t="str">
        <f>_xlfn.IFNA(VLOOKUP(A2723,SQLReport!A:F,2,FALSE),IF(A2723="","","Not in SCCM"))</f>
        <v/>
      </c>
      <c r="C2723" s="2" t="b">
        <f>COUNTIF(SQLReport!A:A, A2723)&gt;1</f>
        <v>0</v>
      </c>
      <c r="D2723" s="5" t="str">
        <f>IF(B2723="No",VLOOKUP(A2723,SQLReport!A:F,4,FALSE),"")</f>
        <v/>
      </c>
      <c r="E2723" s="5" t="str">
        <f>_xlfn.IFNA(IF(VLOOKUP(A2723,NewCMDB!A:N,1,FALSE)="","No","Yes"),IF(A2723="","","No"))</f>
        <v/>
      </c>
      <c r="F2723" s="5" t="e">
        <f>VLOOKUP(A2723,LastLogonDate!A:D,2,FALSE)</f>
        <v>#N/A</v>
      </c>
      <c r="G2723" s="5" t="e">
        <f>VLOOKUP(A2723,LastLogonDate!A:D,3,FALSE)</f>
        <v>#N/A</v>
      </c>
      <c r="H2723" s="5" t="e">
        <f>VLOOKUP(A2723,LastLogonDate!A:D,4,FALSE)</f>
        <v>#N/A</v>
      </c>
      <c r="I2723" s="5" t="str">
        <f t="shared" si="85"/>
        <v/>
      </c>
      <c r="J2723" t="str">
        <f t="shared" si="84"/>
        <v>OR dbo.v_R_System.Name0 like''</v>
      </c>
    </row>
    <row r="2724" spans="2:10" x14ac:dyDescent="0.25">
      <c r="B2724" s="2" t="str">
        <f>_xlfn.IFNA(VLOOKUP(A2724,SQLReport!A:F,2,FALSE),IF(A2724="","","Not in SCCM"))</f>
        <v/>
      </c>
      <c r="C2724" s="2" t="b">
        <f>COUNTIF(SQLReport!A:A, A2724)&gt;1</f>
        <v>0</v>
      </c>
      <c r="D2724" s="5" t="str">
        <f>IF(B2724="No",VLOOKUP(A2724,SQLReport!A:F,4,FALSE),"")</f>
        <v/>
      </c>
      <c r="E2724" s="5" t="str">
        <f>_xlfn.IFNA(IF(VLOOKUP(A2724,NewCMDB!A:N,1,FALSE)="","No","Yes"),IF(A2724="","","No"))</f>
        <v/>
      </c>
      <c r="F2724" s="5" t="e">
        <f>VLOOKUP(A2724,LastLogonDate!A:D,2,FALSE)</f>
        <v>#N/A</v>
      </c>
      <c r="G2724" s="5" t="e">
        <f>VLOOKUP(A2724,LastLogonDate!A:D,3,FALSE)</f>
        <v>#N/A</v>
      </c>
      <c r="H2724" s="5" t="e">
        <f>VLOOKUP(A2724,LastLogonDate!A:D,4,FALSE)</f>
        <v>#N/A</v>
      </c>
      <c r="I2724" s="5" t="str">
        <f t="shared" si="85"/>
        <v/>
      </c>
      <c r="J2724" t="str">
        <f t="shared" si="84"/>
        <v>OR dbo.v_R_System.Name0 like''</v>
      </c>
    </row>
    <row r="2725" spans="2:10" x14ac:dyDescent="0.25">
      <c r="B2725" s="2" t="str">
        <f>_xlfn.IFNA(VLOOKUP(A2725,SQLReport!A:F,2,FALSE),IF(A2725="","","Not in SCCM"))</f>
        <v/>
      </c>
      <c r="C2725" s="2" t="b">
        <f>COUNTIF(SQLReport!A:A, A2725)&gt;1</f>
        <v>0</v>
      </c>
      <c r="D2725" s="5" t="str">
        <f>IF(B2725="No",VLOOKUP(A2725,SQLReport!A:F,4,FALSE),"")</f>
        <v/>
      </c>
      <c r="E2725" s="5" t="str">
        <f>_xlfn.IFNA(IF(VLOOKUP(A2725,NewCMDB!A:N,1,FALSE)="","No","Yes"),IF(A2725="","","No"))</f>
        <v/>
      </c>
      <c r="F2725" s="5" t="e">
        <f>VLOOKUP(A2725,LastLogonDate!A:D,2,FALSE)</f>
        <v>#N/A</v>
      </c>
      <c r="G2725" s="5" t="e">
        <f>VLOOKUP(A2725,LastLogonDate!A:D,3,FALSE)</f>
        <v>#N/A</v>
      </c>
      <c r="H2725" s="5" t="e">
        <f>VLOOKUP(A2725,LastLogonDate!A:D,4,FALSE)</f>
        <v>#N/A</v>
      </c>
      <c r="I2725" s="5" t="str">
        <f t="shared" si="85"/>
        <v/>
      </c>
      <c r="J2725" t="str">
        <f t="shared" si="84"/>
        <v>OR dbo.v_R_System.Name0 like''</v>
      </c>
    </row>
    <row r="2726" spans="2:10" x14ac:dyDescent="0.25">
      <c r="B2726" s="2" t="str">
        <f>_xlfn.IFNA(VLOOKUP(A2726,SQLReport!A:F,2,FALSE),IF(A2726="","","Not in SCCM"))</f>
        <v/>
      </c>
      <c r="C2726" s="2" t="b">
        <f>COUNTIF(SQLReport!A:A, A2726)&gt;1</f>
        <v>0</v>
      </c>
      <c r="D2726" s="5" t="str">
        <f>IF(B2726="No",VLOOKUP(A2726,SQLReport!A:F,4,FALSE),"")</f>
        <v/>
      </c>
      <c r="E2726" s="5" t="str">
        <f>_xlfn.IFNA(IF(VLOOKUP(A2726,NewCMDB!A:N,1,FALSE)="","No","Yes"),IF(A2726="","","No"))</f>
        <v/>
      </c>
      <c r="F2726" s="5" t="e">
        <f>VLOOKUP(A2726,LastLogonDate!A:D,2,FALSE)</f>
        <v>#N/A</v>
      </c>
      <c r="G2726" s="5" t="e">
        <f>VLOOKUP(A2726,LastLogonDate!A:D,3,FALSE)</f>
        <v>#N/A</v>
      </c>
      <c r="H2726" s="5" t="e">
        <f>VLOOKUP(A2726,LastLogonDate!A:D,4,FALSE)</f>
        <v>#N/A</v>
      </c>
      <c r="I2726" s="5" t="str">
        <f t="shared" si="85"/>
        <v/>
      </c>
      <c r="J2726" t="str">
        <f t="shared" si="84"/>
        <v>OR dbo.v_R_System.Name0 like''</v>
      </c>
    </row>
    <row r="2727" spans="2:10" x14ac:dyDescent="0.25">
      <c r="B2727" s="2" t="str">
        <f>_xlfn.IFNA(VLOOKUP(A2727,SQLReport!A:F,2,FALSE),IF(A2727="","","Not in SCCM"))</f>
        <v/>
      </c>
      <c r="C2727" s="2" t="b">
        <f>COUNTIF(SQLReport!A:A, A2727)&gt;1</f>
        <v>0</v>
      </c>
      <c r="D2727" s="5" t="str">
        <f>IF(B2727="No",VLOOKUP(A2727,SQLReport!A:F,4,FALSE),"")</f>
        <v/>
      </c>
      <c r="E2727" s="5" t="str">
        <f>_xlfn.IFNA(IF(VLOOKUP(A2727,NewCMDB!A:N,1,FALSE)="","No","Yes"),IF(A2727="","","No"))</f>
        <v/>
      </c>
      <c r="F2727" s="5" t="e">
        <f>VLOOKUP(A2727,LastLogonDate!A:D,2,FALSE)</f>
        <v>#N/A</v>
      </c>
      <c r="G2727" s="5" t="e">
        <f>VLOOKUP(A2727,LastLogonDate!A:D,3,FALSE)</f>
        <v>#N/A</v>
      </c>
      <c r="H2727" s="5" t="e">
        <f>VLOOKUP(A2727,LastLogonDate!A:D,4,FALSE)</f>
        <v>#N/A</v>
      </c>
      <c r="I2727" s="5" t="str">
        <f t="shared" si="85"/>
        <v/>
      </c>
      <c r="J2727" t="str">
        <f t="shared" si="84"/>
        <v>OR dbo.v_R_System.Name0 like''</v>
      </c>
    </row>
    <row r="2728" spans="2:10" x14ac:dyDescent="0.25">
      <c r="B2728" s="2" t="str">
        <f>_xlfn.IFNA(VLOOKUP(A2728,SQLReport!A:F,2,FALSE),IF(A2728="","","Not in SCCM"))</f>
        <v/>
      </c>
      <c r="C2728" s="2" t="b">
        <f>COUNTIF(SQLReport!A:A, A2728)&gt;1</f>
        <v>0</v>
      </c>
      <c r="D2728" s="5" t="str">
        <f>IF(B2728="No",VLOOKUP(A2728,SQLReport!A:F,4,FALSE),"")</f>
        <v/>
      </c>
      <c r="E2728" s="5" t="str">
        <f>_xlfn.IFNA(IF(VLOOKUP(A2728,NewCMDB!A:N,1,FALSE)="","No","Yes"),IF(A2728="","","No"))</f>
        <v/>
      </c>
      <c r="F2728" s="5" t="e">
        <f>VLOOKUP(A2728,LastLogonDate!A:D,2,FALSE)</f>
        <v>#N/A</v>
      </c>
      <c r="G2728" s="5" t="e">
        <f>VLOOKUP(A2728,LastLogonDate!A:D,3,FALSE)</f>
        <v>#N/A</v>
      </c>
      <c r="H2728" s="5" t="e">
        <f>VLOOKUP(A2728,LastLogonDate!A:D,4,FALSE)</f>
        <v>#N/A</v>
      </c>
      <c r="I2728" s="5" t="str">
        <f t="shared" si="85"/>
        <v/>
      </c>
      <c r="J2728" t="str">
        <f t="shared" si="84"/>
        <v>OR dbo.v_R_System.Name0 like''</v>
      </c>
    </row>
    <row r="2729" spans="2:10" x14ac:dyDescent="0.25">
      <c r="B2729" s="2" t="str">
        <f>_xlfn.IFNA(VLOOKUP(A2729,SQLReport!A:F,2,FALSE),IF(A2729="","","Not in SCCM"))</f>
        <v/>
      </c>
      <c r="C2729" s="2" t="b">
        <f>COUNTIF(SQLReport!A:A, A2729)&gt;1</f>
        <v>0</v>
      </c>
      <c r="D2729" s="5" t="str">
        <f>IF(B2729="No",VLOOKUP(A2729,SQLReport!A:F,4,FALSE),"")</f>
        <v/>
      </c>
      <c r="E2729" s="5" t="str">
        <f>_xlfn.IFNA(IF(VLOOKUP(A2729,NewCMDB!A:N,1,FALSE)="","No","Yes"),IF(A2729="","","No"))</f>
        <v/>
      </c>
      <c r="F2729" s="5" t="e">
        <f>VLOOKUP(A2729,LastLogonDate!A:D,2,FALSE)</f>
        <v>#N/A</v>
      </c>
      <c r="G2729" s="5" t="e">
        <f>VLOOKUP(A2729,LastLogonDate!A:D,3,FALSE)</f>
        <v>#N/A</v>
      </c>
      <c r="H2729" s="5" t="e">
        <f>VLOOKUP(A2729,LastLogonDate!A:D,4,FALSE)</f>
        <v>#N/A</v>
      </c>
      <c r="I2729" s="5" t="str">
        <f t="shared" si="85"/>
        <v/>
      </c>
      <c r="J2729" t="str">
        <f t="shared" si="84"/>
        <v>OR dbo.v_R_System.Name0 like''</v>
      </c>
    </row>
    <row r="2730" spans="2:10" x14ac:dyDescent="0.25">
      <c r="B2730" s="2" t="str">
        <f>_xlfn.IFNA(VLOOKUP(A2730,SQLReport!A:F,2,FALSE),IF(A2730="","","Not in SCCM"))</f>
        <v/>
      </c>
      <c r="C2730" s="2" t="b">
        <f>COUNTIF(SQLReport!A:A, A2730)&gt;1</f>
        <v>0</v>
      </c>
      <c r="D2730" s="5" t="str">
        <f>IF(B2730="No",VLOOKUP(A2730,SQLReport!A:F,4,FALSE),"")</f>
        <v/>
      </c>
      <c r="E2730" s="5" t="str">
        <f>_xlfn.IFNA(IF(VLOOKUP(A2730,NewCMDB!A:N,1,FALSE)="","No","Yes"),IF(A2730="","","No"))</f>
        <v/>
      </c>
      <c r="F2730" s="5" t="e">
        <f>VLOOKUP(A2730,LastLogonDate!A:D,2,FALSE)</f>
        <v>#N/A</v>
      </c>
      <c r="G2730" s="5" t="e">
        <f>VLOOKUP(A2730,LastLogonDate!A:D,3,FALSE)</f>
        <v>#N/A</v>
      </c>
      <c r="H2730" s="5" t="e">
        <f>VLOOKUP(A2730,LastLogonDate!A:D,4,FALSE)</f>
        <v>#N/A</v>
      </c>
      <c r="I2730" s="5" t="str">
        <f t="shared" si="85"/>
        <v/>
      </c>
      <c r="J2730" t="str">
        <f t="shared" si="84"/>
        <v>OR dbo.v_R_System.Name0 like''</v>
      </c>
    </row>
    <row r="2731" spans="2:10" x14ac:dyDescent="0.25">
      <c r="B2731" s="2" t="str">
        <f>_xlfn.IFNA(VLOOKUP(A2731,SQLReport!A:F,2,FALSE),IF(A2731="","","Not in SCCM"))</f>
        <v/>
      </c>
      <c r="C2731" s="2" t="b">
        <f>COUNTIF(SQLReport!A:A, A2731)&gt;1</f>
        <v>0</v>
      </c>
      <c r="D2731" s="5" t="str">
        <f>IF(B2731="No",VLOOKUP(A2731,SQLReport!A:F,4,FALSE),"")</f>
        <v/>
      </c>
      <c r="E2731" s="5" t="str">
        <f>_xlfn.IFNA(IF(VLOOKUP(A2731,NewCMDB!A:N,1,FALSE)="","No","Yes"),IF(A2731="","","No"))</f>
        <v/>
      </c>
      <c r="F2731" s="5" t="e">
        <f>VLOOKUP(A2731,LastLogonDate!A:D,2,FALSE)</f>
        <v>#N/A</v>
      </c>
      <c r="G2731" s="5" t="e">
        <f>VLOOKUP(A2731,LastLogonDate!A:D,3,FALSE)</f>
        <v>#N/A</v>
      </c>
      <c r="H2731" s="5" t="e">
        <f>VLOOKUP(A2731,LastLogonDate!A:D,4,FALSE)</f>
        <v>#N/A</v>
      </c>
      <c r="I2731" s="5" t="str">
        <f t="shared" si="85"/>
        <v/>
      </c>
      <c r="J2731" t="str">
        <f t="shared" si="84"/>
        <v>OR dbo.v_R_System.Name0 like''</v>
      </c>
    </row>
    <row r="2732" spans="2:10" x14ac:dyDescent="0.25">
      <c r="B2732" s="2" t="str">
        <f>_xlfn.IFNA(VLOOKUP(A2732,SQLReport!A:F,2,FALSE),IF(A2732="","","Not in SCCM"))</f>
        <v/>
      </c>
      <c r="C2732" s="2" t="b">
        <f>COUNTIF(SQLReport!A:A, A2732)&gt;1</f>
        <v>0</v>
      </c>
      <c r="D2732" s="5" t="str">
        <f>IF(B2732="No",VLOOKUP(A2732,SQLReport!A:F,4,FALSE),"")</f>
        <v/>
      </c>
      <c r="E2732" s="5" t="str">
        <f>_xlfn.IFNA(IF(VLOOKUP(A2732,NewCMDB!A:N,1,FALSE)="","No","Yes"),IF(A2732="","","No"))</f>
        <v/>
      </c>
      <c r="F2732" s="5" t="e">
        <f>VLOOKUP(A2732,LastLogonDate!A:D,2,FALSE)</f>
        <v>#N/A</v>
      </c>
      <c r="G2732" s="5" t="e">
        <f>VLOOKUP(A2732,LastLogonDate!A:D,3,FALSE)</f>
        <v>#N/A</v>
      </c>
      <c r="H2732" s="5" t="e">
        <f>VLOOKUP(A2732,LastLogonDate!A:D,4,FALSE)</f>
        <v>#N/A</v>
      </c>
      <c r="I2732" s="5" t="str">
        <f t="shared" si="85"/>
        <v/>
      </c>
      <c r="J2732" t="str">
        <f t="shared" si="84"/>
        <v>OR dbo.v_R_System.Name0 like''</v>
      </c>
    </row>
    <row r="2733" spans="2:10" x14ac:dyDescent="0.25">
      <c r="B2733" s="2" t="str">
        <f>_xlfn.IFNA(VLOOKUP(A2733,SQLReport!A:F,2,FALSE),IF(A2733="","","Not in SCCM"))</f>
        <v/>
      </c>
      <c r="C2733" s="2" t="b">
        <f>COUNTIF(SQLReport!A:A, A2733)&gt;1</f>
        <v>0</v>
      </c>
      <c r="D2733" s="5" t="str">
        <f>IF(B2733="No",VLOOKUP(A2733,SQLReport!A:F,4,FALSE),"")</f>
        <v/>
      </c>
      <c r="E2733" s="5" t="str">
        <f>_xlfn.IFNA(IF(VLOOKUP(A2733,NewCMDB!A:N,1,FALSE)="","No","Yes"),IF(A2733="","","No"))</f>
        <v/>
      </c>
      <c r="F2733" s="5" t="e">
        <f>VLOOKUP(A2733,LastLogonDate!A:D,2,FALSE)</f>
        <v>#N/A</v>
      </c>
      <c r="G2733" s="5" t="e">
        <f>VLOOKUP(A2733,LastLogonDate!A:D,3,FALSE)</f>
        <v>#N/A</v>
      </c>
      <c r="H2733" s="5" t="e">
        <f>VLOOKUP(A2733,LastLogonDate!A:D,4,FALSE)</f>
        <v>#N/A</v>
      </c>
      <c r="I2733" s="5" t="str">
        <f t="shared" si="85"/>
        <v/>
      </c>
      <c r="J2733" t="str">
        <f t="shared" si="84"/>
        <v>OR dbo.v_R_System.Name0 like''</v>
      </c>
    </row>
    <row r="2734" spans="2:10" x14ac:dyDescent="0.25">
      <c r="B2734" s="2" t="str">
        <f>_xlfn.IFNA(VLOOKUP(A2734,SQLReport!A:F,2,FALSE),IF(A2734="","","Not in SCCM"))</f>
        <v/>
      </c>
      <c r="C2734" s="2" t="b">
        <f>COUNTIF(SQLReport!A:A, A2734)&gt;1</f>
        <v>0</v>
      </c>
      <c r="D2734" s="5" t="str">
        <f>IF(B2734="No",VLOOKUP(A2734,SQLReport!A:F,4,FALSE),"")</f>
        <v/>
      </c>
      <c r="E2734" s="5" t="str">
        <f>_xlfn.IFNA(IF(VLOOKUP(A2734,NewCMDB!A:N,1,FALSE)="","No","Yes"),IF(A2734="","","No"))</f>
        <v/>
      </c>
      <c r="F2734" s="5" t="e">
        <f>VLOOKUP(A2734,LastLogonDate!A:D,2,FALSE)</f>
        <v>#N/A</v>
      </c>
      <c r="G2734" s="5" t="e">
        <f>VLOOKUP(A2734,LastLogonDate!A:D,3,FALSE)</f>
        <v>#N/A</v>
      </c>
      <c r="H2734" s="5" t="e">
        <f>VLOOKUP(A2734,LastLogonDate!A:D,4,FALSE)</f>
        <v>#N/A</v>
      </c>
      <c r="I2734" s="5" t="str">
        <f t="shared" si="85"/>
        <v/>
      </c>
      <c r="J2734" t="str">
        <f t="shared" si="84"/>
        <v>OR dbo.v_R_System.Name0 like''</v>
      </c>
    </row>
    <row r="2735" spans="2:10" x14ac:dyDescent="0.25">
      <c r="B2735" s="2" t="str">
        <f>_xlfn.IFNA(VLOOKUP(A2735,SQLReport!A:F,2,FALSE),IF(A2735="","","Not in SCCM"))</f>
        <v/>
      </c>
      <c r="C2735" s="2" t="b">
        <f>COUNTIF(SQLReport!A:A, A2735)&gt;1</f>
        <v>0</v>
      </c>
      <c r="D2735" s="5" t="str">
        <f>IF(B2735="No",VLOOKUP(A2735,SQLReport!A:F,4,FALSE),"")</f>
        <v/>
      </c>
      <c r="E2735" s="5" t="str">
        <f>_xlfn.IFNA(IF(VLOOKUP(A2735,NewCMDB!A:N,1,FALSE)="","No","Yes"),IF(A2735="","","No"))</f>
        <v/>
      </c>
      <c r="F2735" s="5" t="e">
        <f>VLOOKUP(A2735,LastLogonDate!A:D,2,FALSE)</f>
        <v>#N/A</v>
      </c>
      <c r="G2735" s="5" t="e">
        <f>VLOOKUP(A2735,LastLogonDate!A:D,3,FALSE)</f>
        <v>#N/A</v>
      </c>
      <c r="H2735" s="5" t="e">
        <f>VLOOKUP(A2735,LastLogonDate!A:D,4,FALSE)</f>
        <v>#N/A</v>
      </c>
      <c r="I2735" s="5" t="str">
        <f t="shared" si="85"/>
        <v/>
      </c>
      <c r="J2735" t="str">
        <f t="shared" si="84"/>
        <v>OR dbo.v_R_System.Name0 like''</v>
      </c>
    </row>
    <row r="2736" spans="2:10" x14ac:dyDescent="0.25">
      <c r="B2736" s="2" t="str">
        <f>_xlfn.IFNA(VLOOKUP(A2736,SQLReport!A:F,2,FALSE),IF(A2736="","","Not in SCCM"))</f>
        <v/>
      </c>
      <c r="C2736" s="2" t="b">
        <f>COUNTIF(SQLReport!A:A, A2736)&gt;1</f>
        <v>0</v>
      </c>
      <c r="D2736" s="5" t="str">
        <f>IF(B2736="No",VLOOKUP(A2736,SQLReport!A:F,4,FALSE),"")</f>
        <v/>
      </c>
      <c r="E2736" s="5" t="str">
        <f>_xlfn.IFNA(IF(VLOOKUP(A2736,NewCMDB!A:N,1,FALSE)="","No","Yes"),IF(A2736="","","No"))</f>
        <v/>
      </c>
      <c r="F2736" s="5" t="e">
        <f>VLOOKUP(A2736,LastLogonDate!A:D,2,FALSE)</f>
        <v>#N/A</v>
      </c>
      <c r="G2736" s="5" t="e">
        <f>VLOOKUP(A2736,LastLogonDate!A:D,3,FALSE)</f>
        <v>#N/A</v>
      </c>
      <c r="H2736" s="5" t="e">
        <f>VLOOKUP(A2736,LastLogonDate!A:D,4,FALSE)</f>
        <v>#N/A</v>
      </c>
      <c r="I2736" s="5" t="str">
        <f t="shared" si="85"/>
        <v/>
      </c>
      <c r="J2736" t="str">
        <f t="shared" si="84"/>
        <v>OR dbo.v_R_System.Name0 like''</v>
      </c>
    </row>
    <row r="2737" spans="2:10" x14ac:dyDescent="0.25">
      <c r="B2737" s="2" t="str">
        <f>_xlfn.IFNA(VLOOKUP(A2737,SQLReport!A:F,2,FALSE),IF(A2737="","","Not in SCCM"))</f>
        <v/>
      </c>
      <c r="C2737" s="2" t="b">
        <f>COUNTIF(SQLReport!A:A, A2737)&gt;1</f>
        <v>0</v>
      </c>
      <c r="D2737" s="5" t="str">
        <f>IF(B2737="No",VLOOKUP(A2737,SQLReport!A:F,4,FALSE),"")</f>
        <v/>
      </c>
      <c r="E2737" s="5" t="str">
        <f>_xlfn.IFNA(IF(VLOOKUP(A2737,NewCMDB!A:N,1,FALSE)="","No","Yes"),IF(A2737="","","No"))</f>
        <v/>
      </c>
      <c r="F2737" s="5" t="e">
        <f>VLOOKUP(A2737,LastLogonDate!A:D,2,FALSE)</f>
        <v>#N/A</v>
      </c>
      <c r="G2737" s="5" t="e">
        <f>VLOOKUP(A2737,LastLogonDate!A:D,3,FALSE)</f>
        <v>#N/A</v>
      </c>
      <c r="H2737" s="5" t="e">
        <f>VLOOKUP(A2737,LastLogonDate!A:D,4,FALSE)</f>
        <v>#N/A</v>
      </c>
      <c r="I2737" s="5" t="str">
        <f t="shared" si="85"/>
        <v/>
      </c>
      <c r="J2737" t="str">
        <f t="shared" si="84"/>
        <v>OR dbo.v_R_System.Name0 like''</v>
      </c>
    </row>
    <row r="2738" spans="2:10" x14ac:dyDescent="0.25">
      <c r="B2738" s="2" t="str">
        <f>_xlfn.IFNA(VLOOKUP(A2738,SQLReport!A:F,2,FALSE),IF(A2738="","","Not in SCCM"))</f>
        <v/>
      </c>
      <c r="C2738" s="2" t="b">
        <f>COUNTIF(SQLReport!A:A, A2738)&gt;1</f>
        <v>0</v>
      </c>
      <c r="D2738" s="5" t="str">
        <f>IF(B2738="No",VLOOKUP(A2738,SQLReport!A:F,4,FALSE),"")</f>
        <v/>
      </c>
      <c r="E2738" s="5" t="str">
        <f>_xlfn.IFNA(IF(VLOOKUP(A2738,NewCMDB!A:N,1,FALSE)="","No","Yes"),IF(A2738="","","No"))</f>
        <v/>
      </c>
      <c r="F2738" s="5" t="e">
        <f>VLOOKUP(A2738,LastLogonDate!A:D,2,FALSE)</f>
        <v>#N/A</v>
      </c>
      <c r="G2738" s="5" t="e">
        <f>VLOOKUP(A2738,LastLogonDate!A:D,3,FALSE)</f>
        <v>#N/A</v>
      </c>
      <c r="H2738" s="5" t="e">
        <f>VLOOKUP(A2738,LastLogonDate!A:D,4,FALSE)</f>
        <v>#N/A</v>
      </c>
      <c r="I2738" s="5" t="str">
        <f t="shared" si="85"/>
        <v/>
      </c>
      <c r="J2738" t="str">
        <f t="shared" si="84"/>
        <v>OR dbo.v_R_System.Name0 like''</v>
      </c>
    </row>
    <row r="2739" spans="2:10" x14ac:dyDescent="0.25">
      <c r="B2739" s="2" t="str">
        <f>_xlfn.IFNA(VLOOKUP(A2739,SQLReport!A:F,2,FALSE),IF(A2739="","","Not in SCCM"))</f>
        <v/>
      </c>
      <c r="C2739" s="2" t="b">
        <f>COUNTIF(SQLReport!A:A, A2739)&gt;1</f>
        <v>0</v>
      </c>
      <c r="D2739" s="5" t="str">
        <f>IF(B2739="No",VLOOKUP(A2739,SQLReport!A:F,4,FALSE),"")</f>
        <v/>
      </c>
      <c r="E2739" s="5" t="str">
        <f>_xlfn.IFNA(IF(VLOOKUP(A2739,NewCMDB!A:N,1,FALSE)="","No","Yes"),IF(A2739="","","No"))</f>
        <v/>
      </c>
      <c r="F2739" s="5" t="e">
        <f>VLOOKUP(A2739,LastLogonDate!A:D,2,FALSE)</f>
        <v>#N/A</v>
      </c>
      <c r="G2739" s="5" t="e">
        <f>VLOOKUP(A2739,LastLogonDate!A:D,3,FALSE)</f>
        <v>#N/A</v>
      </c>
      <c r="H2739" s="5" t="e">
        <f>VLOOKUP(A2739,LastLogonDate!A:D,4,FALSE)</f>
        <v>#N/A</v>
      </c>
      <c r="I2739" s="5" t="str">
        <f t="shared" si="85"/>
        <v/>
      </c>
      <c r="J2739" t="str">
        <f t="shared" si="84"/>
        <v>OR dbo.v_R_System.Name0 like''</v>
      </c>
    </row>
    <row r="2740" spans="2:10" x14ac:dyDescent="0.25">
      <c r="B2740" s="2" t="str">
        <f>_xlfn.IFNA(VLOOKUP(A2740,SQLReport!A:F,2,FALSE),IF(A2740="","","Not in SCCM"))</f>
        <v/>
      </c>
      <c r="C2740" s="2" t="b">
        <f>COUNTIF(SQLReport!A:A, A2740)&gt;1</f>
        <v>0</v>
      </c>
      <c r="D2740" s="5" t="str">
        <f>IF(B2740="No",VLOOKUP(A2740,SQLReport!A:F,4,FALSE),"")</f>
        <v/>
      </c>
      <c r="E2740" s="5" t="str">
        <f>_xlfn.IFNA(IF(VLOOKUP(A2740,NewCMDB!A:N,1,FALSE)="","No","Yes"),IF(A2740="","","No"))</f>
        <v/>
      </c>
      <c r="F2740" s="5" t="e">
        <f>VLOOKUP(A2740,LastLogonDate!A:D,2,FALSE)</f>
        <v>#N/A</v>
      </c>
      <c r="G2740" s="5" t="e">
        <f>VLOOKUP(A2740,LastLogonDate!A:D,3,FALSE)</f>
        <v>#N/A</v>
      </c>
      <c r="H2740" s="5" t="e">
        <f>VLOOKUP(A2740,LastLogonDate!A:D,4,FALSE)</f>
        <v>#N/A</v>
      </c>
      <c r="I2740" s="5" t="str">
        <f t="shared" si="85"/>
        <v/>
      </c>
      <c r="J2740" t="str">
        <f t="shared" si="84"/>
        <v>OR dbo.v_R_System.Name0 like''</v>
      </c>
    </row>
    <row r="2741" spans="2:10" x14ac:dyDescent="0.25">
      <c r="B2741" s="2" t="str">
        <f>_xlfn.IFNA(VLOOKUP(A2741,SQLReport!A:F,2,FALSE),IF(A2741="","","Not in SCCM"))</f>
        <v/>
      </c>
      <c r="C2741" s="2" t="b">
        <f>COUNTIF(SQLReport!A:A, A2741)&gt;1</f>
        <v>0</v>
      </c>
      <c r="D2741" s="5" t="str">
        <f>IF(B2741="No",VLOOKUP(A2741,SQLReport!A:F,4,FALSE),"")</f>
        <v/>
      </c>
      <c r="E2741" s="5" t="str">
        <f>_xlfn.IFNA(IF(VLOOKUP(A2741,NewCMDB!A:N,1,FALSE)="","No","Yes"),IF(A2741="","","No"))</f>
        <v/>
      </c>
      <c r="F2741" s="5" t="e">
        <f>VLOOKUP(A2741,LastLogonDate!A:D,2,FALSE)</f>
        <v>#N/A</v>
      </c>
      <c r="G2741" s="5" t="e">
        <f>VLOOKUP(A2741,LastLogonDate!A:D,3,FALSE)</f>
        <v>#N/A</v>
      </c>
      <c r="H2741" s="5" t="e">
        <f>VLOOKUP(A2741,LastLogonDate!A:D,4,FALSE)</f>
        <v>#N/A</v>
      </c>
      <c r="I2741" s="5" t="str">
        <f t="shared" si="85"/>
        <v/>
      </c>
      <c r="J2741" t="str">
        <f t="shared" si="84"/>
        <v>OR dbo.v_R_System.Name0 like''</v>
      </c>
    </row>
    <row r="2742" spans="2:10" x14ac:dyDescent="0.25">
      <c r="B2742" s="2" t="str">
        <f>_xlfn.IFNA(VLOOKUP(A2742,SQLReport!A:F,2,FALSE),IF(A2742="","","Not in SCCM"))</f>
        <v/>
      </c>
      <c r="C2742" s="2" t="b">
        <f>COUNTIF(SQLReport!A:A, A2742)&gt;1</f>
        <v>0</v>
      </c>
      <c r="D2742" s="5" t="str">
        <f>IF(B2742="No",VLOOKUP(A2742,SQLReport!A:F,4,FALSE),"")</f>
        <v/>
      </c>
      <c r="E2742" s="5" t="str">
        <f>_xlfn.IFNA(IF(VLOOKUP(A2742,NewCMDB!A:N,1,FALSE)="","No","Yes"),IF(A2742="","","No"))</f>
        <v/>
      </c>
      <c r="F2742" s="5" t="e">
        <f>VLOOKUP(A2742,LastLogonDate!A:D,2,FALSE)</f>
        <v>#N/A</v>
      </c>
      <c r="G2742" s="5" t="e">
        <f>VLOOKUP(A2742,LastLogonDate!A:D,3,FALSE)</f>
        <v>#N/A</v>
      </c>
      <c r="H2742" s="5" t="e">
        <f>VLOOKUP(A2742,LastLogonDate!A:D,4,FALSE)</f>
        <v>#N/A</v>
      </c>
      <c r="I2742" s="5" t="str">
        <f t="shared" si="85"/>
        <v/>
      </c>
      <c r="J2742" t="str">
        <f t="shared" si="84"/>
        <v>OR dbo.v_R_System.Name0 like''</v>
      </c>
    </row>
    <row r="2743" spans="2:10" x14ac:dyDescent="0.25">
      <c r="B2743" s="2" t="str">
        <f>_xlfn.IFNA(VLOOKUP(A2743,SQLReport!A:F,2,FALSE),IF(A2743="","","Not in SCCM"))</f>
        <v/>
      </c>
      <c r="C2743" s="2" t="b">
        <f>COUNTIF(SQLReport!A:A, A2743)&gt;1</f>
        <v>0</v>
      </c>
      <c r="D2743" s="5" t="str">
        <f>IF(B2743="No",VLOOKUP(A2743,SQLReport!A:F,4,FALSE),"")</f>
        <v/>
      </c>
      <c r="E2743" s="5" t="str">
        <f>_xlfn.IFNA(IF(VLOOKUP(A2743,NewCMDB!A:N,1,FALSE)="","No","Yes"),IF(A2743="","","No"))</f>
        <v/>
      </c>
      <c r="F2743" s="5" t="e">
        <f>VLOOKUP(A2743,LastLogonDate!A:D,2,FALSE)</f>
        <v>#N/A</v>
      </c>
      <c r="G2743" s="5" t="e">
        <f>VLOOKUP(A2743,LastLogonDate!A:D,3,FALSE)</f>
        <v>#N/A</v>
      </c>
      <c r="H2743" s="5" t="e">
        <f>VLOOKUP(A2743,LastLogonDate!A:D,4,FALSE)</f>
        <v>#N/A</v>
      </c>
      <c r="I2743" s="5" t="str">
        <f t="shared" si="85"/>
        <v/>
      </c>
      <c r="J2743" t="str">
        <f t="shared" si="84"/>
        <v>OR dbo.v_R_System.Name0 like''</v>
      </c>
    </row>
    <row r="2744" spans="2:10" x14ac:dyDescent="0.25">
      <c r="B2744" s="2" t="str">
        <f>_xlfn.IFNA(VLOOKUP(A2744,SQLReport!A:F,2,FALSE),IF(A2744="","","Not in SCCM"))</f>
        <v/>
      </c>
      <c r="C2744" s="2" t="b">
        <f>COUNTIF(SQLReport!A:A, A2744)&gt;1</f>
        <v>0</v>
      </c>
      <c r="D2744" s="5" t="str">
        <f>IF(B2744="No",VLOOKUP(A2744,SQLReport!A:F,4,FALSE),"")</f>
        <v/>
      </c>
      <c r="E2744" s="5" t="str">
        <f>_xlfn.IFNA(IF(VLOOKUP(A2744,NewCMDB!A:N,1,FALSE)="","No","Yes"),IF(A2744="","","No"))</f>
        <v/>
      </c>
      <c r="F2744" s="5" t="e">
        <f>VLOOKUP(A2744,LastLogonDate!A:D,2,FALSE)</f>
        <v>#N/A</v>
      </c>
      <c r="G2744" s="5" t="e">
        <f>VLOOKUP(A2744,LastLogonDate!A:D,3,FALSE)</f>
        <v>#N/A</v>
      </c>
      <c r="H2744" s="5" t="e">
        <f>VLOOKUP(A2744,LastLogonDate!A:D,4,FALSE)</f>
        <v>#N/A</v>
      </c>
      <c r="I2744" s="5" t="str">
        <f t="shared" si="85"/>
        <v/>
      </c>
      <c r="J2744" t="str">
        <f t="shared" si="84"/>
        <v>OR dbo.v_R_System.Name0 like''</v>
      </c>
    </row>
    <row r="2745" spans="2:10" x14ac:dyDescent="0.25">
      <c r="B2745" s="2" t="str">
        <f>_xlfn.IFNA(VLOOKUP(A2745,SQLReport!A:F,2,FALSE),IF(A2745="","","Not in SCCM"))</f>
        <v/>
      </c>
      <c r="C2745" s="2" t="b">
        <f>COUNTIF(SQLReport!A:A, A2745)&gt;1</f>
        <v>0</v>
      </c>
      <c r="D2745" s="5" t="str">
        <f>IF(B2745="No",VLOOKUP(A2745,SQLReport!A:F,4,FALSE),"")</f>
        <v/>
      </c>
      <c r="E2745" s="5" t="str">
        <f>_xlfn.IFNA(IF(VLOOKUP(A2745,NewCMDB!A:N,1,FALSE)="","No","Yes"),IF(A2745="","","No"))</f>
        <v/>
      </c>
      <c r="F2745" s="5" t="e">
        <f>VLOOKUP(A2745,LastLogonDate!A:D,2,FALSE)</f>
        <v>#N/A</v>
      </c>
      <c r="G2745" s="5" t="e">
        <f>VLOOKUP(A2745,LastLogonDate!A:D,3,FALSE)</f>
        <v>#N/A</v>
      </c>
      <c r="H2745" s="5" t="e">
        <f>VLOOKUP(A2745,LastLogonDate!A:D,4,FALSE)</f>
        <v>#N/A</v>
      </c>
      <c r="I2745" s="5" t="str">
        <f t="shared" si="85"/>
        <v/>
      </c>
      <c r="J2745" t="str">
        <f t="shared" si="84"/>
        <v>OR dbo.v_R_System.Name0 like''</v>
      </c>
    </row>
    <row r="2746" spans="2:10" x14ac:dyDescent="0.25">
      <c r="B2746" s="2" t="str">
        <f>_xlfn.IFNA(VLOOKUP(A2746,SQLReport!A:F,2,FALSE),IF(A2746="","","Not in SCCM"))</f>
        <v/>
      </c>
      <c r="C2746" s="2" t="b">
        <f>COUNTIF(SQLReport!A:A, A2746)&gt;1</f>
        <v>0</v>
      </c>
      <c r="D2746" s="5" t="str">
        <f>IF(B2746="No",VLOOKUP(A2746,SQLReport!A:F,4,FALSE),"")</f>
        <v/>
      </c>
      <c r="E2746" s="5" t="str">
        <f>_xlfn.IFNA(IF(VLOOKUP(A2746,NewCMDB!A:N,1,FALSE)="","No","Yes"),IF(A2746="","","No"))</f>
        <v/>
      </c>
      <c r="F2746" s="5" t="e">
        <f>VLOOKUP(A2746,LastLogonDate!A:D,2,FALSE)</f>
        <v>#N/A</v>
      </c>
      <c r="G2746" s="5" t="e">
        <f>VLOOKUP(A2746,LastLogonDate!A:D,3,FALSE)</f>
        <v>#N/A</v>
      </c>
      <c r="H2746" s="5" t="e">
        <f>VLOOKUP(A2746,LastLogonDate!A:D,4,FALSE)</f>
        <v>#N/A</v>
      </c>
      <c r="I2746" s="5" t="str">
        <f t="shared" si="85"/>
        <v/>
      </c>
      <c r="J2746" t="str">
        <f t="shared" si="84"/>
        <v>OR dbo.v_R_System.Name0 like''</v>
      </c>
    </row>
    <row r="2747" spans="2:10" x14ac:dyDescent="0.25">
      <c r="B2747" s="2" t="str">
        <f>_xlfn.IFNA(VLOOKUP(A2747,SQLReport!A:F,2,FALSE),IF(A2747="","","Not in SCCM"))</f>
        <v/>
      </c>
      <c r="C2747" s="2" t="b">
        <f>COUNTIF(SQLReport!A:A, A2747)&gt;1</f>
        <v>0</v>
      </c>
      <c r="D2747" s="5" t="str">
        <f>IF(B2747="No",VLOOKUP(A2747,SQLReport!A:F,4,FALSE),"")</f>
        <v/>
      </c>
      <c r="E2747" s="5" t="str">
        <f>_xlfn.IFNA(IF(VLOOKUP(A2747,NewCMDB!A:N,1,FALSE)="","No","Yes"),IF(A2747="","","No"))</f>
        <v/>
      </c>
      <c r="F2747" s="5" t="e">
        <f>VLOOKUP(A2747,LastLogonDate!A:D,2,FALSE)</f>
        <v>#N/A</v>
      </c>
      <c r="G2747" s="5" t="e">
        <f>VLOOKUP(A2747,LastLogonDate!A:D,3,FALSE)</f>
        <v>#N/A</v>
      </c>
      <c r="H2747" s="5" t="e">
        <f>VLOOKUP(A2747,LastLogonDate!A:D,4,FALSE)</f>
        <v>#N/A</v>
      </c>
      <c r="I2747" s="5" t="str">
        <f t="shared" si="85"/>
        <v/>
      </c>
      <c r="J2747" t="str">
        <f t="shared" si="84"/>
        <v>OR dbo.v_R_System.Name0 like''</v>
      </c>
    </row>
    <row r="2748" spans="2:10" x14ac:dyDescent="0.25">
      <c r="B2748" s="2" t="str">
        <f>_xlfn.IFNA(VLOOKUP(A2748,SQLReport!A:F,2,FALSE),IF(A2748="","","Not in SCCM"))</f>
        <v/>
      </c>
      <c r="C2748" s="2" t="b">
        <f>COUNTIF(SQLReport!A:A, A2748)&gt;1</f>
        <v>0</v>
      </c>
      <c r="D2748" s="5" t="str">
        <f>IF(B2748="No",VLOOKUP(A2748,SQLReport!A:F,4,FALSE),"")</f>
        <v/>
      </c>
      <c r="E2748" s="5" t="str">
        <f>_xlfn.IFNA(IF(VLOOKUP(A2748,NewCMDB!A:N,1,FALSE)="","No","Yes"),IF(A2748="","","No"))</f>
        <v/>
      </c>
      <c r="F2748" s="5" t="e">
        <f>VLOOKUP(A2748,LastLogonDate!A:D,2,FALSE)</f>
        <v>#N/A</v>
      </c>
      <c r="G2748" s="5" t="e">
        <f>VLOOKUP(A2748,LastLogonDate!A:D,3,FALSE)</f>
        <v>#N/A</v>
      </c>
      <c r="H2748" s="5" t="e">
        <f>VLOOKUP(A2748,LastLogonDate!A:D,4,FALSE)</f>
        <v>#N/A</v>
      </c>
      <c r="I2748" s="5" t="str">
        <f t="shared" si="85"/>
        <v/>
      </c>
      <c r="J2748" t="str">
        <f t="shared" si="84"/>
        <v>OR dbo.v_R_System.Name0 like''</v>
      </c>
    </row>
    <row r="2749" spans="2:10" x14ac:dyDescent="0.25">
      <c r="B2749" s="2" t="str">
        <f>_xlfn.IFNA(VLOOKUP(A2749,SQLReport!A:F,2,FALSE),IF(A2749="","","Not in SCCM"))</f>
        <v/>
      </c>
      <c r="C2749" s="2" t="b">
        <f>COUNTIF(SQLReport!A:A, A2749)&gt;1</f>
        <v>0</v>
      </c>
      <c r="D2749" s="5" t="str">
        <f>IF(B2749="No",VLOOKUP(A2749,SQLReport!A:F,4,FALSE),"")</f>
        <v/>
      </c>
      <c r="E2749" s="5" t="str">
        <f>_xlfn.IFNA(IF(VLOOKUP(A2749,NewCMDB!A:N,1,FALSE)="","No","Yes"),IF(A2749="","","No"))</f>
        <v/>
      </c>
      <c r="F2749" s="5" t="e">
        <f>VLOOKUP(A2749,LastLogonDate!A:D,2,FALSE)</f>
        <v>#N/A</v>
      </c>
      <c r="G2749" s="5" t="e">
        <f>VLOOKUP(A2749,LastLogonDate!A:D,3,FALSE)</f>
        <v>#N/A</v>
      </c>
      <c r="H2749" s="5" t="e">
        <f>VLOOKUP(A2749,LastLogonDate!A:D,4,FALSE)</f>
        <v>#N/A</v>
      </c>
      <c r="I2749" s="5" t="str">
        <f t="shared" si="85"/>
        <v/>
      </c>
      <c r="J2749" t="str">
        <f t="shared" si="84"/>
        <v>OR dbo.v_R_System.Name0 like''</v>
      </c>
    </row>
    <row r="2750" spans="2:10" x14ac:dyDescent="0.25">
      <c r="B2750" s="2" t="str">
        <f>_xlfn.IFNA(VLOOKUP(A2750,SQLReport!A:F,2,FALSE),IF(A2750="","","Not in SCCM"))</f>
        <v/>
      </c>
      <c r="C2750" s="2" t="b">
        <f>COUNTIF(SQLReport!A:A, A2750)&gt;1</f>
        <v>0</v>
      </c>
      <c r="D2750" s="5" t="str">
        <f>IF(B2750="No",VLOOKUP(A2750,SQLReport!A:F,4,FALSE),"")</f>
        <v/>
      </c>
      <c r="E2750" s="5" t="str">
        <f>_xlfn.IFNA(IF(VLOOKUP(A2750,NewCMDB!A:N,1,FALSE)="","No","Yes"),IF(A2750="","","No"))</f>
        <v/>
      </c>
      <c r="F2750" s="5" t="e">
        <f>VLOOKUP(A2750,LastLogonDate!A:D,2,FALSE)</f>
        <v>#N/A</v>
      </c>
      <c r="G2750" s="5" t="e">
        <f>VLOOKUP(A2750,LastLogonDate!A:D,3,FALSE)</f>
        <v>#N/A</v>
      </c>
      <c r="H2750" s="5" t="e">
        <f>VLOOKUP(A2750,LastLogonDate!A:D,4,FALSE)</f>
        <v>#N/A</v>
      </c>
      <c r="I2750" s="5" t="str">
        <f t="shared" si="85"/>
        <v/>
      </c>
      <c r="J2750" t="str">
        <f t="shared" si="84"/>
        <v>OR dbo.v_R_System.Name0 like''</v>
      </c>
    </row>
    <row r="2751" spans="2:10" x14ac:dyDescent="0.25">
      <c r="B2751" s="2" t="str">
        <f>_xlfn.IFNA(VLOOKUP(A2751,SQLReport!A:F,2,FALSE),IF(A2751="","","Not in SCCM"))</f>
        <v/>
      </c>
      <c r="C2751" s="2" t="b">
        <f>COUNTIF(SQLReport!A:A, A2751)&gt;1</f>
        <v>0</v>
      </c>
      <c r="D2751" s="5" t="str">
        <f>IF(B2751="No",VLOOKUP(A2751,SQLReport!A:F,4,FALSE),"")</f>
        <v/>
      </c>
      <c r="E2751" s="5" t="str">
        <f>_xlfn.IFNA(IF(VLOOKUP(A2751,NewCMDB!A:N,1,FALSE)="","No","Yes"),IF(A2751="","","No"))</f>
        <v/>
      </c>
      <c r="F2751" s="5" t="e">
        <f>VLOOKUP(A2751,LastLogonDate!A:D,2,FALSE)</f>
        <v>#N/A</v>
      </c>
      <c r="G2751" s="5" t="e">
        <f>VLOOKUP(A2751,LastLogonDate!A:D,3,FALSE)</f>
        <v>#N/A</v>
      </c>
      <c r="H2751" s="5" t="e">
        <f>VLOOKUP(A2751,LastLogonDate!A:D,4,FALSE)</f>
        <v>#N/A</v>
      </c>
      <c r="I2751" s="5" t="str">
        <f t="shared" si="85"/>
        <v/>
      </c>
      <c r="J2751" t="str">
        <f t="shared" si="84"/>
        <v>OR dbo.v_R_System.Name0 like''</v>
      </c>
    </row>
    <row r="2752" spans="2:10" x14ac:dyDescent="0.25">
      <c r="B2752" s="2" t="str">
        <f>_xlfn.IFNA(VLOOKUP(A2752,SQLReport!A:F,2,FALSE),IF(A2752="","","Not in SCCM"))</f>
        <v/>
      </c>
      <c r="C2752" s="2" t="b">
        <f>COUNTIF(SQLReport!A:A, A2752)&gt;1</f>
        <v>0</v>
      </c>
      <c r="D2752" s="5" t="str">
        <f>IF(B2752="No",VLOOKUP(A2752,SQLReport!A:F,4,FALSE),"")</f>
        <v/>
      </c>
      <c r="E2752" s="5" t="str">
        <f>_xlfn.IFNA(IF(VLOOKUP(A2752,NewCMDB!A:N,1,FALSE)="","No","Yes"),IF(A2752="","","No"))</f>
        <v/>
      </c>
      <c r="F2752" s="5" t="e">
        <f>VLOOKUP(A2752,LastLogonDate!A:D,2,FALSE)</f>
        <v>#N/A</v>
      </c>
      <c r="G2752" s="5" t="e">
        <f>VLOOKUP(A2752,LastLogonDate!A:D,3,FALSE)</f>
        <v>#N/A</v>
      </c>
      <c r="H2752" s="5" t="e">
        <f>VLOOKUP(A2752,LastLogonDate!A:D,4,FALSE)</f>
        <v>#N/A</v>
      </c>
      <c r="I2752" s="5" t="str">
        <f t="shared" si="85"/>
        <v/>
      </c>
      <c r="J2752" t="str">
        <f t="shared" si="84"/>
        <v>OR dbo.v_R_System.Name0 like''</v>
      </c>
    </row>
    <row r="2753" spans="2:10" x14ac:dyDescent="0.25">
      <c r="B2753" s="2" t="str">
        <f>_xlfn.IFNA(VLOOKUP(A2753,SQLReport!A:F,2,FALSE),IF(A2753="","","Not in SCCM"))</f>
        <v/>
      </c>
      <c r="C2753" s="2" t="b">
        <f>COUNTIF(SQLReport!A:A, A2753)&gt;1</f>
        <v>0</v>
      </c>
      <c r="D2753" s="5" t="str">
        <f>IF(B2753="No",VLOOKUP(A2753,SQLReport!A:F,4,FALSE),"")</f>
        <v/>
      </c>
      <c r="E2753" s="5" t="str">
        <f>_xlfn.IFNA(IF(VLOOKUP(A2753,NewCMDB!A:N,1,FALSE)="","No","Yes"),IF(A2753="","","No"))</f>
        <v/>
      </c>
      <c r="F2753" s="5" t="e">
        <f>VLOOKUP(A2753,LastLogonDate!A:D,2,FALSE)</f>
        <v>#N/A</v>
      </c>
      <c r="G2753" s="5" t="e">
        <f>VLOOKUP(A2753,LastLogonDate!A:D,3,FALSE)</f>
        <v>#N/A</v>
      </c>
      <c r="H2753" s="5" t="e">
        <f>VLOOKUP(A2753,LastLogonDate!A:D,4,FALSE)</f>
        <v>#N/A</v>
      </c>
      <c r="I2753" s="5" t="str">
        <f t="shared" si="85"/>
        <v/>
      </c>
      <c r="J2753" t="str">
        <f t="shared" si="84"/>
        <v>OR dbo.v_R_System.Name0 like''</v>
      </c>
    </row>
    <row r="2754" spans="2:10" x14ac:dyDescent="0.25">
      <c r="B2754" s="2" t="str">
        <f>_xlfn.IFNA(VLOOKUP(A2754,SQLReport!A:F,2,FALSE),IF(A2754="","","Not in SCCM"))</f>
        <v/>
      </c>
      <c r="C2754" s="2" t="b">
        <f>COUNTIF(SQLReport!A:A, A2754)&gt;1</f>
        <v>0</v>
      </c>
      <c r="D2754" s="5" t="str">
        <f>IF(B2754="No",VLOOKUP(A2754,SQLReport!A:F,4,FALSE),"")</f>
        <v/>
      </c>
      <c r="E2754" s="5" t="str">
        <f>_xlfn.IFNA(IF(VLOOKUP(A2754,NewCMDB!A:N,1,FALSE)="","No","Yes"),IF(A2754="","","No"))</f>
        <v/>
      </c>
      <c r="F2754" s="5" t="e">
        <f>VLOOKUP(A2754,LastLogonDate!A:D,2,FALSE)</f>
        <v>#N/A</v>
      </c>
      <c r="G2754" s="5" t="e">
        <f>VLOOKUP(A2754,LastLogonDate!A:D,3,FALSE)</f>
        <v>#N/A</v>
      </c>
      <c r="H2754" s="5" t="e">
        <f>VLOOKUP(A2754,LastLogonDate!A:D,4,FALSE)</f>
        <v>#N/A</v>
      </c>
      <c r="I2754" s="5" t="str">
        <f t="shared" si="85"/>
        <v/>
      </c>
      <c r="J2754" t="str">
        <f t="shared" ref="J2754:J2817" si="86">"OR dbo.v_R_System.Name0 like'"&amp;A2754&amp;"'"</f>
        <v>OR dbo.v_R_System.Name0 like''</v>
      </c>
    </row>
    <row r="2755" spans="2:10" x14ac:dyDescent="0.25">
      <c r="B2755" s="2" t="str">
        <f>_xlfn.IFNA(VLOOKUP(A2755,SQLReport!A:F,2,FALSE),IF(A2755="","","Not in SCCM"))</f>
        <v/>
      </c>
      <c r="C2755" s="2" t="b">
        <f>COUNTIF(SQLReport!A:A, A2755)&gt;1</f>
        <v>0</v>
      </c>
      <c r="D2755" s="5" t="str">
        <f>IF(B2755="No",VLOOKUP(A2755,SQLReport!A:F,4,FALSE),"")</f>
        <v/>
      </c>
      <c r="E2755" s="5" t="str">
        <f>_xlfn.IFNA(IF(VLOOKUP(A2755,NewCMDB!A:N,1,FALSE)="","No","Yes"),IF(A2755="","","No"))</f>
        <v/>
      </c>
      <c r="F2755" s="5" t="e">
        <f>VLOOKUP(A2755,LastLogonDate!A:D,2,FALSE)</f>
        <v>#N/A</v>
      </c>
      <c r="G2755" s="5" t="e">
        <f>VLOOKUP(A2755,LastLogonDate!A:D,3,FALSE)</f>
        <v>#N/A</v>
      </c>
      <c r="H2755" s="5" t="e">
        <f>VLOOKUP(A2755,LastLogonDate!A:D,4,FALSE)</f>
        <v>#N/A</v>
      </c>
      <c r="I2755" s="5" t="str">
        <f t="shared" ref="I2755:I2818" si="87">IF(C2755=TRUE,"Duplicate - SD to Delete",
    IF(B2755="No",("No Client - Creation Date "&amp;TEXT(D2755,"dd/mm/yyyy")),
        IF(B2755="Not In SCCM",B2755,
            IF(E2755="Yes","Now In CMDB",
                IF(AND(B2755="Yes",E2755="No"),"Broken Client / Communications Issue",
                    IF(B2755="",B2755,"#Manual Response")
                )
            )
        )
    )
)</f>
        <v/>
      </c>
      <c r="J2755" t="str">
        <f t="shared" si="86"/>
        <v>OR dbo.v_R_System.Name0 like''</v>
      </c>
    </row>
    <row r="2756" spans="2:10" x14ac:dyDescent="0.25">
      <c r="B2756" s="2" t="str">
        <f>_xlfn.IFNA(VLOOKUP(A2756,SQLReport!A:F,2,FALSE),IF(A2756="","","Not in SCCM"))</f>
        <v/>
      </c>
      <c r="C2756" s="2" t="b">
        <f>COUNTIF(SQLReport!A:A, A2756)&gt;1</f>
        <v>0</v>
      </c>
      <c r="D2756" s="5" t="str">
        <f>IF(B2756="No",VLOOKUP(A2756,SQLReport!A:F,4,FALSE),"")</f>
        <v/>
      </c>
      <c r="E2756" s="5" t="str">
        <f>_xlfn.IFNA(IF(VLOOKUP(A2756,NewCMDB!A:N,1,FALSE)="","No","Yes"),IF(A2756="","","No"))</f>
        <v/>
      </c>
      <c r="F2756" s="5" t="e">
        <f>VLOOKUP(A2756,LastLogonDate!A:D,2,FALSE)</f>
        <v>#N/A</v>
      </c>
      <c r="G2756" s="5" t="e">
        <f>VLOOKUP(A2756,LastLogonDate!A:D,3,FALSE)</f>
        <v>#N/A</v>
      </c>
      <c r="H2756" s="5" t="e">
        <f>VLOOKUP(A2756,LastLogonDate!A:D,4,FALSE)</f>
        <v>#N/A</v>
      </c>
      <c r="I2756" s="5" t="str">
        <f t="shared" si="87"/>
        <v/>
      </c>
      <c r="J2756" t="str">
        <f t="shared" si="86"/>
        <v>OR dbo.v_R_System.Name0 like''</v>
      </c>
    </row>
    <row r="2757" spans="2:10" x14ac:dyDescent="0.25">
      <c r="B2757" s="2" t="str">
        <f>_xlfn.IFNA(VLOOKUP(A2757,SQLReport!A:F,2,FALSE),IF(A2757="","","Not in SCCM"))</f>
        <v/>
      </c>
      <c r="C2757" s="2" t="b">
        <f>COUNTIF(SQLReport!A:A, A2757)&gt;1</f>
        <v>0</v>
      </c>
      <c r="D2757" s="5" t="str">
        <f>IF(B2757="No",VLOOKUP(A2757,SQLReport!A:F,4,FALSE),"")</f>
        <v/>
      </c>
      <c r="E2757" s="5" t="str">
        <f>_xlfn.IFNA(IF(VLOOKUP(A2757,NewCMDB!A:N,1,FALSE)="","No","Yes"),IF(A2757="","","No"))</f>
        <v/>
      </c>
      <c r="F2757" s="5" t="e">
        <f>VLOOKUP(A2757,LastLogonDate!A:D,2,FALSE)</f>
        <v>#N/A</v>
      </c>
      <c r="G2757" s="5" t="e">
        <f>VLOOKUP(A2757,LastLogonDate!A:D,3,FALSE)</f>
        <v>#N/A</v>
      </c>
      <c r="H2757" s="5" t="e">
        <f>VLOOKUP(A2757,LastLogonDate!A:D,4,FALSE)</f>
        <v>#N/A</v>
      </c>
      <c r="I2757" s="5" t="str">
        <f t="shared" si="87"/>
        <v/>
      </c>
      <c r="J2757" t="str">
        <f t="shared" si="86"/>
        <v>OR dbo.v_R_System.Name0 like''</v>
      </c>
    </row>
    <row r="2758" spans="2:10" x14ac:dyDescent="0.25">
      <c r="B2758" s="2" t="str">
        <f>_xlfn.IFNA(VLOOKUP(A2758,SQLReport!A:F,2,FALSE),IF(A2758="","","Not in SCCM"))</f>
        <v/>
      </c>
      <c r="C2758" s="2" t="b">
        <f>COUNTIF(SQLReport!A:A, A2758)&gt;1</f>
        <v>0</v>
      </c>
      <c r="D2758" s="5" t="str">
        <f>IF(B2758="No",VLOOKUP(A2758,SQLReport!A:F,4,FALSE),"")</f>
        <v/>
      </c>
      <c r="E2758" s="5" t="str">
        <f>_xlfn.IFNA(IF(VLOOKUP(A2758,NewCMDB!A:N,1,FALSE)="","No","Yes"),IF(A2758="","","No"))</f>
        <v/>
      </c>
      <c r="F2758" s="5" t="e">
        <f>VLOOKUP(A2758,LastLogonDate!A:D,2,FALSE)</f>
        <v>#N/A</v>
      </c>
      <c r="G2758" s="5" t="e">
        <f>VLOOKUP(A2758,LastLogonDate!A:D,3,FALSE)</f>
        <v>#N/A</v>
      </c>
      <c r="H2758" s="5" t="e">
        <f>VLOOKUP(A2758,LastLogonDate!A:D,4,FALSE)</f>
        <v>#N/A</v>
      </c>
      <c r="I2758" s="5" t="str">
        <f t="shared" si="87"/>
        <v/>
      </c>
      <c r="J2758" t="str">
        <f t="shared" si="86"/>
        <v>OR dbo.v_R_System.Name0 like''</v>
      </c>
    </row>
    <row r="2759" spans="2:10" x14ac:dyDescent="0.25">
      <c r="B2759" s="2" t="str">
        <f>_xlfn.IFNA(VLOOKUP(A2759,SQLReport!A:F,2,FALSE),IF(A2759="","","Not in SCCM"))</f>
        <v/>
      </c>
      <c r="C2759" s="2" t="b">
        <f>COUNTIF(SQLReport!A:A, A2759)&gt;1</f>
        <v>0</v>
      </c>
      <c r="D2759" s="5" t="str">
        <f>IF(B2759="No",VLOOKUP(A2759,SQLReport!A:F,4,FALSE),"")</f>
        <v/>
      </c>
      <c r="E2759" s="5" t="str">
        <f>_xlfn.IFNA(IF(VLOOKUP(A2759,NewCMDB!A:N,1,FALSE)="","No","Yes"),IF(A2759="","","No"))</f>
        <v/>
      </c>
      <c r="F2759" s="5" t="e">
        <f>VLOOKUP(A2759,LastLogonDate!A:D,2,FALSE)</f>
        <v>#N/A</v>
      </c>
      <c r="G2759" s="5" t="e">
        <f>VLOOKUP(A2759,LastLogonDate!A:D,3,FALSE)</f>
        <v>#N/A</v>
      </c>
      <c r="H2759" s="5" t="e">
        <f>VLOOKUP(A2759,LastLogonDate!A:D,4,FALSE)</f>
        <v>#N/A</v>
      </c>
      <c r="I2759" s="5" t="str">
        <f t="shared" si="87"/>
        <v/>
      </c>
      <c r="J2759" t="str">
        <f t="shared" si="86"/>
        <v>OR dbo.v_R_System.Name0 like''</v>
      </c>
    </row>
    <row r="2760" spans="2:10" x14ac:dyDescent="0.25">
      <c r="B2760" s="2" t="str">
        <f>_xlfn.IFNA(VLOOKUP(A2760,SQLReport!A:F,2,FALSE),IF(A2760="","","Not in SCCM"))</f>
        <v/>
      </c>
      <c r="C2760" s="2" t="b">
        <f>COUNTIF(SQLReport!A:A, A2760)&gt;1</f>
        <v>0</v>
      </c>
      <c r="D2760" s="5" t="str">
        <f>IF(B2760="No",VLOOKUP(A2760,SQLReport!A:F,4,FALSE),"")</f>
        <v/>
      </c>
      <c r="E2760" s="5" t="str">
        <f>_xlfn.IFNA(IF(VLOOKUP(A2760,NewCMDB!A:N,1,FALSE)="","No","Yes"),IF(A2760="","","No"))</f>
        <v/>
      </c>
      <c r="F2760" s="5" t="e">
        <f>VLOOKUP(A2760,LastLogonDate!A:D,2,FALSE)</f>
        <v>#N/A</v>
      </c>
      <c r="G2760" s="5" t="e">
        <f>VLOOKUP(A2760,LastLogonDate!A:D,3,FALSE)</f>
        <v>#N/A</v>
      </c>
      <c r="H2760" s="5" t="e">
        <f>VLOOKUP(A2760,LastLogonDate!A:D,4,FALSE)</f>
        <v>#N/A</v>
      </c>
      <c r="I2760" s="5" t="str">
        <f t="shared" si="87"/>
        <v/>
      </c>
      <c r="J2760" t="str">
        <f t="shared" si="86"/>
        <v>OR dbo.v_R_System.Name0 like''</v>
      </c>
    </row>
    <row r="2761" spans="2:10" x14ac:dyDescent="0.25">
      <c r="B2761" s="2" t="str">
        <f>_xlfn.IFNA(VLOOKUP(A2761,SQLReport!A:F,2,FALSE),IF(A2761="","","Not in SCCM"))</f>
        <v/>
      </c>
      <c r="C2761" s="2" t="b">
        <f>COUNTIF(SQLReport!A:A, A2761)&gt;1</f>
        <v>0</v>
      </c>
      <c r="D2761" s="5" t="str">
        <f>IF(B2761="No",VLOOKUP(A2761,SQLReport!A:F,4,FALSE),"")</f>
        <v/>
      </c>
      <c r="E2761" s="5" t="str">
        <f>_xlfn.IFNA(IF(VLOOKUP(A2761,NewCMDB!A:N,1,FALSE)="","No","Yes"),IF(A2761="","","No"))</f>
        <v/>
      </c>
      <c r="F2761" s="5" t="e">
        <f>VLOOKUP(A2761,LastLogonDate!A:D,2,FALSE)</f>
        <v>#N/A</v>
      </c>
      <c r="G2761" s="5" t="e">
        <f>VLOOKUP(A2761,LastLogonDate!A:D,3,FALSE)</f>
        <v>#N/A</v>
      </c>
      <c r="H2761" s="5" t="e">
        <f>VLOOKUP(A2761,LastLogonDate!A:D,4,FALSE)</f>
        <v>#N/A</v>
      </c>
      <c r="I2761" s="5" t="str">
        <f t="shared" si="87"/>
        <v/>
      </c>
      <c r="J2761" t="str">
        <f t="shared" si="86"/>
        <v>OR dbo.v_R_System.Name0 like''</v>
      </c>
    </row>
    <row r="2762" spans="2:10" x14ac:dyDescent="0.25">
      <c r="B2762" s="2" t="str">
        <f>_xlfn.IFNA(VLOOKUP(A2762,SQLReport!A:F,2,FALSE),IF(A2762="","","Not in SCCM"))</f>
        <v/>
      </c>
      <c r="C2762" s="2" t="b">
        <f>COUNTIF(SQLReport!A:A, A2762)&gt;1</f>
        <v>0</v>
      </c>
      <c r="D2762" s="5" t="str">
        <f>IF(B2762="No",VLOOKUP(A2762,SQLReport!A:F,4,FALSE),"")</f>
        <v/>
      </c>
      <c r="E2762" s="5" t="str">
        <f>_xlfn.IFNA(IF(VLOOKUP(A2762,NewCMDB!A:N,1,FALSE)="","No","Yes"),IF(A2762="","","No"))</f>
        <v/>
      </c>
      <c r="F2762" s="5" t="e">
        <f>VLOOKUP(A2762,LastLogonDate!A:D,2,FALSE)</f>
        <v>#N/A</v>
      </c>
      <c r="G2762" s="5" t="e">
        <f>VLOOKUP(A2762,LastLogonDate!A:D,3,FALSE)</f>
        <v>#N/A</v>
      </c>
      <c r="H2762" s="5" t="e">
        <f>VLOOKUP(A2762,LastLogonDate!A:D,4,FALSE)</f>
        <v>#N/A</v>
      </c>
      <c r="I2762" s="5" t="str">
        <f t="shared" si="87"/>
        <v/>
      </c>
      <c r="J2762" t="str">
        <f t="shared" si="86"/>
        <v>OR dbo.v_R_System.Name0 like''</v>
      </c>
    </row>
    <row r="2763" spans="2:10" x14ac:dyDescent="0.25">
      <c r="B2763" s="2" t="str">
        <f>_xlfn.IFNA(VLOOKUP(A2763,SQLReport!A:F,2,FALSE),IF(A2763="","","Not in SCCM"))</f>
        <v/>
      </c>
      <c r="C2763" s="2" t="b">
        <f>COUNTIF(SQLReport!A:A, A2763)&gt;1</f>
        <v>0</v>
      </c>
      <c r="D2763" s="5" t="str">
        <f>IF(B2763="No",VLOOKUP(A2763,SQLReport!A:F,4,FALSE),"")</f>
        <v/>
      </c>
      <c r="E2763" s="5" t="str">
        <f>_xlfn.IFNA(IF(VLOOKUP(A2763,NewCMDB!A:N,1,FALSE)="","No","Yes"),IF(A2763="","","No"))</f>
        <v/>
      </c>
      <c r="F2763" s="5" t="e">
        <f>VLOOKUP(A2763,LastLogonDate!A:D,2,FALSE)</f>
        <v>#N/A</v>
      </c>
      <c r="G2763" s="5" t="e">
        <f>VLOOKUP(A2763,LastLogonDate!A:D,3,FALSE)</f>
        <v>#N/A</v>
      </c>
      <c r="H2763" s="5" t="e">
        <f>VLOOKUP(A2763,LastLogonDate!A:D,4,FALSE)</f>
        <v>#N/A</v>
      </c>
      <c r="I2763" s="5" t="str">
        <f t="shared" si="87"/>
        <v/>
      </c>
      <c r="J2763" t="str">
        <f t="shared" si="86"/>
        <v>OR dbo.v_R_System.Name0 like''</v>
      </c>
    </row>
    <row r="2764" spans="2:10" x14ac:dyDescent="0.25">
      <c r="B2764" s="2" t="str">
        <f>_xlfn.IFNA(VLOOKUP(A2764,SQLReport!A:F,2,FALSE),IF(A2764="","","Not in SCCM"))</f>
        <v/>
      </c>
      <c r="C2764" s="2" t="b">
        <f>COUNTIF(SQLReport!A:A, A2764)&gt;1</f>
        <v>0</v>
      </c>
      <c r="D2764" s="5" t="str">
        <f>IF(B2764="No",VLOOKUP(A2764,SQLReport!A:F,4,FALSE),"")</f>
        <v/>
      </c>
      <c r="E2764" s="5" t="str">
        <f>_xlfn.IFNA(IF(VLOOKUP(A2764,NewCMDB!A:N,1,FALSE)="","No","Yes"),IF(A2764="","","No"))</f>
        <v/>
      </c>
      <c r="F2764" s="5" t="e">
        <f>VLOOKUP(A2764,LastLogonDate!A:D,2,FALSE)</f>
        <v>#N/A</v>
      </c>
      <c r="G2764" s="5" t="e">
        <f>VLOOKUP(A2764,LastLogonDate!A:D,3,FALSE)</f>
        <v>#N/A</v>
      </c>
      <c r="H2764" s="5" t="e">
        <f>VLOOKUP(A2764,LastLogonDate!A:D,4,FALSE)</f>
        <v>#N/A</v>
      </c>
      <c r="I2764" s="5" t="str">
        <f t="shared" si="87"/>
        <v/>
      </c>
      <c r="J2764" t="str">
        <f t="shared" si="86"/>
        <v>OR dbo.v_R_System.Name0 like''</v>
      </c>
    </row>
    <row r="2765" spans="2:10" x14ac:dyDescent="0.25">
      <c r="B2765" s="2" t="str">
        <f>_xlfn.IFNA(VLOOKUP(A2765,SQLReport!A:F,2,FALSE),IF(A2765="","","Not in SCCM"))</f>
        <v/>
      </c>
      <c r="C2765" s="2" t="b">
        <f>COUNTIF(SQLReport!A:A, A2765)&gt;1</f>
        <v>0</v>
      </c>
      <c r="D2765" s="5" t="str">
        <f>IF(B2765="No",VLOOKUP(A2765,SQLReport!A:F,4,FALSE),"")</f>
        <v/>
      </c>
      <c r="E2765" s="5" t="str">
        <f>_xlfn.IFNA(IF(VLOOKUP(A2765,NewCMDB!A:N,1,FALSE)="","No","Yes"),IF(A2765="","","No"))</f>
        <v/>
      </c>
      <c r="F2765" s="5" t="e">
        <f>VLOOKUP(A2765,LastLogonDate!A:D,2,FALSE)</f>
        <v>#N/A</v>
      </c>
      <c r="G2765" s="5" t="e">
        <f>VLOOKUP(A2765,LastLogonDate!A:D,3,FALSE)</f>
        <v>#N/A</v>
      </c>
      <c r="H2765" s="5" t="e">
        <f>VLOOKUP(A2765,LastLogonDate!A:D,4,FALSE)</f>
        <v>#N/A</v>
      </c>
      <c r="I2765" s="5" t="str">
        <f t="shared" si="87"/>
        <v/>
      </c>
      <c r="J2765" t="str">
        <f t="shared" si="86"/>
        <v>OR dbo.v_R_System.Name0 like''</v>
      </c>
    </row>
    <row r="2766" spans="2:10" x14ac:dyDescent="0.25">
      <c r="B2766" s="2" t="str">
        <f>_xlfn.IFNA(VLOOKUP(A2766,SQLReport!A:F,2,FALSE),IF(A2766="","","Not in SCCM"))</f>
        <v/>
      </c>
      <c r="C2766" s="2" t="b">
        <f>COUNTIF(SQLReport!A:A, A2766)&gt;1</f>
        <v>0</v>
      </c>
      <c r="D2766" s="5" t="str">
        <f>IF(B2766="No",VLOOKUP(A2766,SQLReport!A:F,4,FALSE),"")</f>
        <v/>
      </c>
      <c r="E2766" s="5" t="str">
        <f>_xlfn.IFNA(IF(VLOOKUP(A2766,NewCMDB!A:N,1,FALSE)="","No","Yes"),IF(A2766="","","No"))</f>
        <v/>
      </c>
      <c r="F2766" s="5" t="e">
        <f>VLOOKUP(A2766,LastLogonDate!A:D,2,FALSE)</f>
        <v>#N/A</v>
      </c>
      <c r="G2766" s="5" t="e">
        <f>VLOOKUP(A2766,LastLogonDate!A:D,3,FALSE)</f>
        <v>#N/A</v>
      </c>
      <c r="H2766" s="5" t="e">
        <f>VLOOKUP(A2766,LastLogonDate!A:D,4,FALSE)</f>
        <v>#N/A</v>
      </c>
      <c r="I2766" s="5" t="str">
        <f t="shared" si="87"/>
        <v/>
      </c>
      <c r="J2766" t="str">
        <f t="shared" si="86"/>
        <v>OR dbo.v_R_System.Name0 like''</v>
      </c>
    </row>
    <row r="2767" spans="2:10" x14ac:dyDescent="0.25">
      <c r="B2767" s="2" t="str">
        <f>_xlfn.IFNA(VLOOKUP(A2767,SQLReport!A:F,2,FALSE),IF(A2767="","","Not in SCCM"))</f>
        <v/>
      </c>
      <c r="C2767" s="2" t="b">
        <f>COUNTIF(SQLReport!A:A, A2767)&gt;1</f>
        <v>0</v>
      </c>
      <c r="D2767" s="5" t="str">
        <f>IF(B2767="No",VLOOKUP(A2767,SQLReport!A:F,4,FALSE),"")</f>
        <v/>
      </c>
      <c r="E2767" s="5" t="str">
        <f>_xlfn.IFNA(IF(VLOOKUP(A2767,NewCMDB!A:N,1,FALSE)="","No","Yes"),IF(A2767="","","No"))</f>
        <v/>
      </c>
      <c r="F2767" s="5" t="e">
        <f>VLOOKUP(A2767,LastLogonDate!A:D,2,FALSE)</f>
        <v>#N/A</v>
      </c>
      <c r="G2767" s="5" t="e">
        <f>VLOOKUP(A2767,LastLogonDate!A:D,3,FALSE)</f>
        <v>#N/A</v>
      </c>
      <c r="H2767" s="5" t="e">
        <f>VLOOKUP(A2767,LastLogonDate!A:D,4,FALSE)</f>
        <v>#N/A</v>
      </c>
      <c r="I2767" s="5" t="str">
        <f t="shared" si="87"/>
        <v/>
      </c>
      <c r="J2767" t="str">
        <f t="shared" si="86"/>
        <v>OR dbo.v_R_System.Name0 like''</v>
      </c>
    </row>
    <row r="2768" spans="2:10" x14ac:dyDescent="0.25">
      <c r="B2768" s="2" t="str">
        <f>_xlfn.IFNA(VLOOKUP(A2768,SQLReport!A:F,2,FALSE),IF(A2768="","","Not in SCCM"))</f>
        <v/>
      </c>
      <c r="C2768" s="2" t="b">
        <f>COUNTIF(SQLReport!A:A, A2768)&gt;1</f>
        <v>0</v>
      </c>
      <c r="D2768" s="5" t="str">
        <f>IF(B2768="No",VLOOKUP(A2768,SQLReport!A:F,4,FALSE),"")</f>
        <v/>
      </c>
      <c r="E2768" s="5" t="str">
        <f>_xlfn.IFNA(IF(VLOOKUP(A2768,NewCMDB!A:N,1,FALSE)="","No","Yes"),IF(A2768="","","No"))</f>
        <v/>
      </c>
      <c r="F2768" s="5" t="e">
        <f>VLOOKUP(A2768,LastLogonDate!A:D,2,FALSE)</f>
        <v>#N/A</v>
      </c>
      <c r="G2768" s="5" t="e">
        <f>VLOOKUP(A2768,LastLogonDate!A:D,3,FALSE)</f>
        <v>#N/A</v>
      </c>
      <c r="H2768" s="5" t="e">
        <f>VLOOKUP(A2768,LastLogonDate!A:D,4,FALSE)</f>
        <v>#N/A</v>
      </c>
      <c r="I2768" s="5" t="str">
        <f t="shared" si="87"/>
        <v/>
      </c>
      <c r="J2768" t="str">
        <f t="shared" si="86"/>
        <v>OR dbo.v_R_System.Name0 like''</v>
      </c>
    </row>
    <row r="2769" spans="2:10" x14ac:dyDescent="0.25">
      <c r="B2769" s="2" t="str">
        <f>_xlfn.IFNA(VLOOKUP(A2769,SQLReport!A:F,2,FALSE),IF(A2769="","","Not in SCCM"))</f>
        <v/>
      </c>
      <c r="C2769" s="2" t="b">
        <f>COUNTIF(SQLReport!A:A, A2769)&gt;1</f>
        <v>0</v>
      </c>
      <c r="D2769" s="5" t="str">
        <f>IF(B2769="No",VLOOKUP(A2769,SQLReport!A:F,4,FALSE),"")</f>
        <v/>
      </c>
      <c r="E2769" s="5" t="str">
        <f>_xlfn.IFNA(IF(VLOOKUP(A2769,NewCMDB!A:N,1,FALSE)="","No","Yes"),IF(A2769="","","No"))</f>
        <v/>
      </c>
      <c r="F2769" s="5" t="e">
        <f>VLOOKUP(A2769,LastLogonDate!A:D,2,FALSE)</f>
        <v>#N/A</v>
      </c>
      <c r="G2769" s="5" t="e">
        <f>VLOOKUP(A2769,LastLogonDate!A:D,3,FALSE)</f>
        <v>#N/A</v>
      </c>
      <c r="H2769" s="5" t="e">
        <f>VLOOKUP(A2769,LastLogonDate!A:D,4,FALSE)</f>
        <v>#N/A</v>
      </c>
      <c r="I2769" s="5" t="str">
        <f t="shared" si="87"/>
        <v/>
      </c>
      <c r="J2769" t="str">
        <f t="shared" si="86"/>
        <v>OR dbo.v_R_System.Name0 like''</v>
      </c>
    </row>
    <row r="2770" spans="2:10" x14ac:dyDescent="0.25">
      <c r="B2770" s="2" t="str">
        <f>_xlfn.IFNA(VLOOKUP(A2770,SQLReport!A:F,2,FALSE),IF(A2770="","","Not in SCCM"))</f>
        <v/>
      </c>
      <c r="C2770" s="2" t="b">
        <f>COUNTIF(SQLReport!A:A, A2770)&gt;1</f>
        <v>0</v>
      </c>
      <c r="D2770" s="5" t="str">
        <f>IF(B2770="No",VLOOKUP(A2770,SQLReport!A:F,4,FALSE),"")</f>
        <v/>
      </c>
      <c r="E2770" s="5" t="str">
        <f>_xlfn.IFNA(IF(VLOOKUP(A2770,NewCMDB!A:N,1,FALSE)="","No","Yes"),IF(A2770="","","No"))</f>
        <v/>
      </c>
      <c r="F2770" s="5" t="e">
        <f>VLOOKUP(A2770,LastLogonDate!A:D,2,FALSE)</f>
        <v>#N/A</v>
      </c>
      <c r="G2770" s="5" t="e">
        <f>VLOOKUP(A2770,LastLogonDate!A:D,3,FALSE)</f>
        <v>#N/A</v>
      </c>
      <c r="H2770" s="5" t="e">
        <f>VLOOKUP(A2770,LastLogonDate!A:D,4,FALSE)</f>
        <v>#N/A</v>
      </c>
      <c r="I2770" s="5" t="str">
        <f t="shared" si="87"/>
        <v/>
      </c>
      <c r="J2770" t="str">
        <f t="shared" si="86"/>
        <v>OR dbo.v_R_System.Name0 like''</v>
      </c>
    </row>
    <row r="2771" spans="2:10" x14ac:dyDescent="0.25">
      <c r="B2771" s="2" t="str">
        <f>_xlfn.IFNA(VLOOKUP(A2771,SQLReport!A:F,2,FALSE),IF(A2771="","","Not in SCCM"))</f>
        <v/>
      </c>
      <c r="C2771" s="2" t="b">
        <f>COUNTIF(SQLReport!A:A, A2771)&gt;1</f>
        <v>0</v>
      </c>
      <c r="D2771" s="5" t="str">
        <f>IF(B2771="No",VLOOKUP(A2771,SQLReport!A:F,4,FALSE),"")</f>
        <v/>
      </c>
      <c r="E2771" s="5" t="str">
        <f>_xlfn.IFNA(IF(VLOOKUP(A2771,NewCMDB!A:N,1,FALSE)="","No","Yes"),IF(A2771="","","No"))</f>
        <v/>
      </c>
      <c r="F2771" s="5" t="e">
        <f>VLOOKUP(A2771,LastLogonDate!A:D,2,FALSE)</f>
        <v>#N/A</v>
      </c>
      <c r="G2771" s="5" t="e">
        <f>VLOOKUP(A2771,LastLogonDate!A:D,3,FALSE)</f>
        <v>#N/A</v>
      </c>
      <c r="H2771" s="5" t="e">
        <f>VLOOKUP(A2771,LastLogonDate!A:D,4,FALSE)</f>
        <v>#N/A</v>
      </c>
      <c r="I2771" s="5" t="str">
        <f t="shared" si="87"/>
        <v/>
      </c>
      <c r="J2771" t="str">
        <f t="shared" si="86"/>
        <v>OR dbo.v_R_System.Name0 like''</v>
      </c>
    </row>
    <row r="2772" spans="2:10" x14ac:dyDescent="0.25">
      <c r="B2772" s="2" t="str">
        <f>_xlfn.IFNA(VLOOKUP(A2772,SQLReport!A:F,2,FALSE),IF(A2772="","","Not in SCCM"))</f>
        <v/>
      </c>
      <c r="C2772" s="2" t="b">
        <f>COUNTIF(SQLReport!A:A, A2772)&gt;1</f>
        <v>0</v>
      </c>
      <c r="D2772" s="5" t="str">
        <f>IF(B2772="No",VLOOKUP(A2772,SQLReport!A:F,4,FALSE),"")</f>
        <v/>
      </c>
      <c r="E2772" s="5" t="str">
        <f>_xlfn.IFNA(IF(VLOOKUP(A2772,NewCMDB!A:N,1,FALSE)="","No","Yes"),IF(A2772="","","No"))</f>
        <v/>
      </c>
      <c r="F2772" s="5" t="e">
        <f>VLOOKUP(A2772,LastLogonDate!A:D,2,FALSE)</f>
        <v>#N/A</v>
      </c>
      <c r="G2772" s="5" t="e">
        <f>VLOOKUP(A2772,LastLogonDate!A:D,3,FALSE)</f>
        <v>#N/A</v>
      </c>
      <c r="H2772" s="5" t="e">
        <f>VLOOKUP(A2772,LastLogonDate!A:D,4,FALSE)</f>
        <v>#N/A</v>
      </c>
      <c r="I2772" s="5" t="str">
        <f t="shared" si="87"/>
        <v/>
      </c>
      <c r="J2772" t="str">
        <f t="shared" si="86"/>
        <v>OR dbo.v_R_System.Name0 like''</v>
      </c>
    </row>
    <row r="2773" spans="2:10" x14ac:dyDescent="0.25">
      <c r="B2773" s="2" t="str">
        <f>_xlfn.IFNA(VLOOKUP(A2773,SQLReport!A:F,2,FALSE),IF(A2773="","","Not in SCCM"))</f>
        <v/>
      </c>
      <c r="C2773" s="2" t="b">
        <f>COUNTIF(SQLReport!A:A, A2773)&gt;1</f>
        <v>0</v>
      </c>
      <c r="D2773" s="5" t="str">
        <f>IF(B2773="No",VLOOKUP(A2773,SQLReport!A:F,4,FALSE),"")</f>
        <v/>
      </c>
      <c r="E2773" s="5" t="str">
        <f>_xlfn.IFNA(IF(VLOOKUP(A2773,NewCMDB!A:N,1,FALSE)="","No","Yes"),IF(A2773="","","No"))</f>
        <v/>
      </c>
      <c r="F2773" s="5" t="e">
        <f>VLOOKUP(A2773,LastLogonDate!A:D,2,FALSE)</f>
        <v>#N/A</v>
      </c>
      <c r="G2773" s="5" t="e">
        <f>VLOOKUP(A2773,LastLogonDate!A:D,3,FALSE)</f>
        <v>#N/A</v>
      </c>
      <c r="H2773" s="5" t="e">
        <f>VLOOKUP(A2773,LastLogonDate!A:D,4,FALSE)</f>
        <v>#N/A</v>
      </c>
      <c r="I2773" s="5" t="str">
        <f t="shared" si="87"/>
        <v/>
      </c>
      <c r="J2773" t="str">
        <f t="shared" si="86"/>
        <v>OR dbo.v_R_System.Name0 like''</v>
      </c>
    </row>
    <row r="2774" spans="2:10" x14ac:dyDescent="0.25">
      <c r="B2774" s="2" t="str">
        <f>_xlfn.IFNA(VLOOKUP(A2774,SQLReport!A:F,2,FALSE),IF(A2774="","","Not in SCCM"))</f>
        <v/>
      </c>
      <c r="C2774" s="2" t="b">
        <f>COUNTIF(SQLReport!A:A, A2774)&gt;1</f>
        <v>0</v>
      </c>
      <c r="D2774" s="5" t="str">
        <f>IF(B2774="No",VLOOKUP(A2774,SQLReport!A:F,4,FALSE),"")</f>
        <v/>
      </c>
      <c r="E2774" s="5" t="str">
        <f>_xlfn.IFNA(IF(VLOOKUP(A2774,NewCMDB!A:N,1,FALSE)="","No","Yes"),IF(A2774="","","No"))</f>
        <v/>
      </c>
      <c r="F2774" s="5" t="e">
        <f>VLOOKUP(A2774,LastLogonDate!A:D,2,FALSE)</f>
        <v>#N/A</v>
      </c>
      <c r="G2774" s="5" t="e">
        <f>VLOOKUP(A2774,LastLogonDate!A:D,3,FALSE)</f>
        <v>#N/A</v>
      </c>
      <c r="H2774" s="5" t="e">
        <f>VLOOKUP(A2774,LastLogonDate!A:D,4,FALSE)</f>
        <v>#N/A</v>
      </c>
      <c r="I2774" s="5" t="str">
        <f t="shared" si="87"/>
        <v/>
      </c>
      <c r="J2774" t="str">
        <f t="shared" si="86"/>
        <v>OR dbo.v_R_System.Name0 like''</v>
      </c>
    </row>
    <row r="2775" spans="2:10" x14ac:dyDescent="0.25">
      <c r="B2775" s="2" t="str">
        <f>_xlfn.IFNA(VLOOKUP(A2775,SQLReport!A:F,2,FALSE),IF(A2775="","","Not in SCCM"))</f>
        <v/>
      </c>
      <c r="C2775" s="2" t="b">
        <f>COUNTIF(SQLReport!A:A, A2775)&gt;1</f>
        <v>0</v>
      </c>
      <c r="D2775" s="5" t="str">
        <f>IF(B2775="No",VLOOKUP(A2775,SQLReport!A:F,4,FALSE),"")</f>
        <v/>
      </c>
      <c r="E2775" s="5" t="str">
        <f>_xlfn.IFNA(IF(VLOOKUP(A2775,NewCMDB!A:N,1,FALSE)="","No","Yes"),IF(A2775="","","No"))</f>
        <v/>
      </c>
      <c r="F2775" s="5" t="e">
        <f>VLOOKUP(A2775,LastLogonDate!A:D,2,FALSE)</f>
        <v>#N/A</v>
      </c>
      <c r="G2775" s="5" t="e">
        <f>VLOOKUP(A2775,LastLogonDate!A:D,3,FALSE)</f>
        <v>#N/A</v>
      </c>
      <c r="H2775" s="5" t="e">
        <f>VLOOKUP(A2775,LastLogonDate!A:D,4,FALSE)</f>
        <v>#N/A</v>
      </c>
      <c r="I2775" s="5" t="str">
        <f t="shared" si="87"/>
        <v/>
      </c>
      <c r="J2775" t="str">
        <f t="shared" si="86"/>
        <v>OR dbo.v_R_System.Name0 like''</v>
      </c>
    </row>
    <row r="2776" spans="2:10" x14ac:dyDescent="0.25">
      <c r="B2776" s="2" t="str">
        <f>_xlfn.IFNA(VLOOKUP(A2776,SQLReport!A:F,2,FALSE),IF(A2776="","","Not in SCCM"))</f>
        <v/>
      </c>
      <c r="C2776" s="2" t="b">
        <f>COUNTIF(SQLReport!A:A, A2776)&gt;1</f>
        <v>0</v>
      </c>
      <c r="D2776" s="5" t="str">
        <f>IF(B2776="No",VLOOKUP(A2776,SQLReport!A:F,4,FALSE),"")</f>
        <v/>
      </c>
      <c r="E2776" s="5" t="str">
        <f>_xlfn.IFNA(IF(VLOOKUP(A2776,NewCMDB!A:N,1,FALSE)="","No","Yes"),IF(A2776="","","No"))</f>
        <v/>
      </c>
      <c r="F2776" s="5" t="e">
        <f>VLOOKUP(A2776,LastLogonDate!A:D,2,FALSE)</f>
        <v>#N/A</v>
      </c>
      <c r="G2776" s="5" t="e">
        <f>VLOOKUP(A2776,LastLogonDate!A:D,3,FALSE)</f>
        <v>#N/A</v>
      </c>
      <c r="H2776" s="5" t="e">
        <f>VLOOKUP(A2776,LastLogonDate!A:D,4,FALSE)</f>
        <v>#N/A</v>
      </c>
      <c r="I2776" s="5" t="str">
        <f t="shared" si="87"/>
        <v/>
      </c>
      <c r="J2776" t="str">
        <f t="shared" si="86"/>
        <v>OR dbo.v_R_System.Name0 like''</v>
      </c>
    </row>
    <row r="2777" spans="2:10" x14ac:dyDescent="0.25">
      <c r="B2777" s="2" t="str">
        <f>_xlfn.IFNA(VLOOKUP(A2777,SQLReport!A:F,2,FALSE),IF(A2777="","","Not in SCCM"))</f>
        <v/>
      </c>
      <c r="C2777" s="2" t="b">
        <f>COUNTIF(SQLReport!A:A, A2777)&gt;1</f>
        <v>0</v>
      </c>
      <c r="D2777" s="5" t="str">
        <f>IF(B2777="No",VLOOKUP(A2777,SQLReport!A:F,4,FALSE),"")</f>
        <v/>
      </c>
      <c r="E2777" s="5" t="str">
        <f>_xlfn.IFNA(IF(VLOOKUP(A2777,NewCMDB!A:N,1,FALSE)="","No","Yes"),IF(A2777="","","No"))</f>
        <v/>
      </c>
      <c r="F2777" s="5" t="e">
        <f>VLOOKUP(A2777,LastLogonDate!A:D,2,FALSE)</f>
        <v>#N/A</v>
      </c>
      <c r="G2777" s="5" t="e">
        <f>VLOOKUP(A2777,LastLogonDate!A:D,3,FALSE)</f>
        <v>#N/A</v>
      </c>
      <c r="H2777" s="5" t="e">
        <f>VLOOKUP(A2777,LastLogonDate!A:D,4,FALSE)</f>
        <v>#N/A</v>
      </c>
      <c r="I2777" s="5" t="str">
        <f t="shared" si="87"/>
        <v/>
      </c>
      <c r="J2777" t="str">
        <f t="shared" si="86"/>
        <v>OR dbo.v_R_System.Name0 like''</v>
      </c>
    </row>
    <row r="2778" spans="2:10" x14ac:dyDescent="0.25">
      <c r="B2778" s="2" t="str">
        <f>_xlfn.IFNA(VLOOKUP(A2778,SQLReport!A:F,2,FALSE),IF(A2778="","","Not in SCCM"))</f>
        <v/>
      </c>
      <c r="C2778" s="2" t="b">
        <f>COUNTIF(SQLReport!A:A, A2778)&gt;1</f>
        <v>0</v>
      </c>
      <c r="D2778" s="5" t="str">
        <f>IF(B2778="No",VLOOKUP(A2778,SQLReport!A:F,4,FALSE),"")</f>
        <v/>
      </c>
      <c r="E2778" s="5" t="str">
        <f>_xlfn.IFNA(IF(VLOOKUP(A2778,NewCMDB!A:N,1,FALSE)="","No","Yes"),IF(A2778="","","No"))</f>
        <v/>
      </c>
      <c r="F2778" s="5" t="e">
        <f>VLOOKUP(A2778,LastLogonDate!A:D,2,FALSE)</f>
        <v>#N/A</v>
      </c>
      <c r="G2778" s="5" t="e">
        <f>VLOOKUP(A2778,LastLogonDate!A:D,3,FALSE)</f>
        <v>#N/A</v>
      </c>
      <c r="H2778" s="5" t="e">
        <f>VLOOKUP(A2778,LastLogonDate!A:D,4,FALSE)</f>
        <v>#N/A</v>
      </c>
      <c r="I2778" s="5" t="str">
        <f t="shared" si="87"/>
        <v/>
      </c>
      <c r="J2778" t="str">
        <f t="shared" si="86"/>
        <v>OR dbo.v_R_System.Name0 like''</v>
      </c>
    </row>
    <row r="2779" spans="2:10" x14ac:dyDescent="0.25">
      <c r="B2779" s="2" t="str">
        <f>_xlfn.IFNA(VLOOKUP(A2779,SQLReport!A:F,2,FALSE),IF(A2779="","","Not in SCCM"))</f>
        <v/>
      </c>
      <c r="C2779" s="2" t="b">
        <f>COUNTIF(SQLReport!A:A, A2779)&gt;1</f>
        <v>0</v>
      </c>
      <c r="D2779" s="5" t="str">
        <f>IF(B2779="No",VLOOKUP(A2779,SQLReport!A:F,4,FALSE),"")</f>
        <v/>
      </c>
      <c r="E2779" s="5" t="str">
        <f>_xlfn.IFNA(IF(VLOOKUP(A2779,NewCMDB!A:N,1,FALSE)="","No","Yes"),IF(A2779="","","No"))</f>
        <v/>
      </c>
      <c r="F2779" s="5" t="e">
        <f>VLOOKUP(A2779,LastLogonDate!A:D,2,FALSE)</f>
        <v>#N/A</v>
      </c>
      <c r="G2779" s="5" t="e">
        <f>VLOOKUP(A2779,LastLogonDate!A:D,3,FALSE)</f>
        <v>#N/A</v>
      </c>
      <c r="H2779" s="5" t="e">
        <f>VLOOKUP(A2779,LastLogonDate!A:D,4,FALSE)</f>
        <v>#N/A</v>
      </c>
      <c r="I2779" s="5" t="str">
        <f t="shared" si="87"/>
        <v/>
      </c>
      <c r="J2779" t="str">
        <f t="shared" si="86"/>
        <v>OR dbo.v_R_System.Name0 like''</v>
      </c>
    </row>
    <row r="2780" spans="2:10" x14ac:dyDescent="0.25">
      <c r="B2780" s="2" t="str">
        <f>_xlfn.IFNA(VLOOKUP(A2780,SQLReport!A:F,2,FALSE),IF(A2780="","","Not in SCCM"))</f>
        <v/>
      </c>
      <c r="C2780" s="2" t="b">
        <f>COUNTIF(SQLReport!A:A, A2780)&gt;1</f>
        <v>0</v>
      </c>
      <c r="D2780" s="5" t="str">
        <f>IF(B2780="No",VLOOKUP(A2780,SQLReport!A:F,4,FALSE),"")</f>
        <v/>
      </c>
      <c r="E2780" s="5" t="str">
        <f>_xlfn.IFNA(IF(VLOOKUP(A2780,NewCMDB!A:N,1,FALSE)="","No","Yes"),IF(A2780="","","No"))</f>
        <v/>
      </c>
      <c r="F2780" s="5" t="e">
        <f>VLOOKUP(A2780,LastLogonDate!A:D,2,FALSE)</f>
        <v>#N/A</v>
      </c>
      <c r="G2780" s="5" t="e">
        <f>VLOOKUP(A2780,LastLogonDate!A:D,3,FALSE)</f>
        <v>#N/A</v>
      </c>
      <c r="H2780" s="5" t="e">
        <f>VLOOKUP(A2780,LastLogonDate!A:D,4,FALSE)</f>
        <v>#N/A</v>
      </c>
      <c r="I2780" s="5" t="str">
        <f t="shared" si="87"/>
        <v/>
      </c>
      <c r="J2780" t="str">
        <f t="shared" si="86"/>
        <v>OR dbo.v_R_System.Name0 like''</v>
      </c>
    </row>
    <row r="2781" spans="2:10" x14ac:dyDescent="0.25">
      <c r="B2781" s="2" t="str">
        <f>_xlfn.IFNA(VLOOKUP(A2781,SQLReport!A:F,2,FALSE),IF(A2781="","","Not in SCCM"))</f>
        <v/>
      </c>
      <c r="C2781" s="2" t="b">
        <f>COUNTIF(SQLReport!A:A, A2781)&gt;1</f>
        <v>0</v>
      </c>
      <c r="D2781" s="5" t="str">
        <f>IF(B2781="No",VLOOKUP(A2781,SQLReport!A:F,4,FALSE),"")</f>
        <v/>
      </c>
      <c r="E2781" s="5" t="str">
        <f>_xlfn.IFNA(IF(VLOOKUP(A2781,NewCMDB!A:N,1,FALSE)="","No","Yes"),IF(A2781="","","No"))</f>
        <v/>
      </c>
      <c r="F2781" s="5" t="e">
        <f>VLOOKUP(A2781,LastLogonDate!A:D,2,FALSE)</f>
        <v>#N/A</v>
      </c>
      <c r="G2781" s="5" t="e">
        <f>VLOOKUP(A2781,LastLogonDate!A:D,3,FALSE)</f>
        <v>#N/A</v>
      </c>
      <c r="H2781" s="5" t="e">
        <f>VLOOKUP(A2781,LastLogonDate!A:D,4,FALSE)</f>
        <v>#N/A</v>
      </c>
      <c r="I2781" s="5" t="str">
        <f t="shared" si="87"/>
        <v/>
      </c>
      <c r="J2781" t="str">
        <f t="shared" si="86"/>
        <v>OR dbo.v_R_System.Name0 like''</v>
      </c>
    </row>
    <row r="2782" spans="2:10" x14ac:dyDescent="0.25">
      <c r="B2782" s="2" t="str">
        <f>_xlfn.IFNA(VLOOKUP(A2782,SQLReport!A:F,2,FALSE),IF(A2782="","","Not in SCCM"))</f>
        <v/>
      </c>
      <c r="C2782" s="2" t="b">
        <f>COUNTIF(SQLReport!A:A, A2782)&gt;1</f>
        <v>0</v>
      </c>
      <c r="D2782" s="5" t="str">
        <f>IF(B2782="No",VLOOKUP(A2782,SQLReport!A:F,4,FALSE),"")</f>
        <v/>
      </c>
      <c r="E2782" s="5" t="str">
        <f>_xlfn.IFNA(IF(VLOOKUP(A2782,NewCMDB!A:N,1,FALSE)="","No","Yes"),IF(A2782="","","No"))</f>
        <v/>
      </c>
      <c r="F2782" s="5" t="e">
        <f>VLOOKUP(A2782,LastLogonDate!A:D,2,FALSE)</f>
        <v>#N/A</v>
      </c>
      <c r="G2782" s="5" t="e">
        <f>VLOOKUP(A2782,LastLogonDate!A:D,3,FALSE)</f>
        <v>#N/A</v>
      </c>
      <c r="H2782" s="5" t="e">
        <f>VLOOKUP(A2782,LastLogonDate!A:D,4,FALSE)</f>
        <v>#N/A</v>
      </c>
      <c r="I2782" s="5" t="str">
        <f t="shared" si="87"/>
        <v/>
      </c>
      <c r="J2782" t="str">
        <f t="shared" si="86"/>
        <v>OR dbo.v_R_System.Name0 like''</v>
      </c>
    </row>
    <row r="2783" spans="2:10" x14ac:dyDescent="0.25">
      <c r="B2783" s="2" t="str">
        <f>_xlfn.IFNA(VLOOKUP(A2783,SQLReport!A:F,2,FALSE),IF(A2783="","","Not in SCCM"))</f>
        <v/>
      </c>
      <c r="C2783" s="2" t="b">
        <f>COUNTIF(SQLReport!A:A, A2783)&gt;1</f>
        <v>0</v>
      </c>
      <c r="D2783" s="5" t="str">
        <f>IF(B2783="No",VLOOKUP(A2783,SQLReport!A:F,4,FALSE),"")</f>
        <v/>
      </c>
      <c r="E2783" s="5" t="str">
        <f>_xlfn.IFNA(IF(VLOOKUP(A2783,NewCMDB!A:N,1,FALSE)="","No","Yes"),IF(A2783="","","No"))</f>
        <v/>
      </c>
      <c r="F2783" s="5" t="e">
        <f>VLOOKUP(A2783,LastLogonDate!A:D,2,FALSE)</f>
        <v>#N/A</v>
      </c>
      <c r="G2783" s="5" t="e">
        <f>VLOOKUP(A2783,LastLogonDate!A:D,3,FALSE)</f>
        <v>#N/A</v>
      </c>
      <c r="H2783" s="5" t="e">
        <f>VLOOKUP(A2783,LastLogonDate!A:D,4,FALSE)</f>
        <v>#N/A</v>
      </c>
      <c r="I2783" s="5" t="str">
        <f t="shared" si="87"/>
        <v/>
      </c>
      <c r="J2783" t="str">
        <f t="shared" si="86"/>
        <v>OR dbo.v_R_System.Name0 like''</v>
      </c>
    </row>
    <row r="2784" spans="2:10" x14ac:dyDescent="0.25">
      <c r="B2784" s="2" t="str">
        <f>_xlfn.IFNA(VLOOKUP(A2784,SQLReport!A:F,2,FALSE),IF(A2784="","","Not in SCCM"))</f>
        <v/>
      </c>
      <c r="C2784" s="2" t="b">
        <f>COUNTIF(SQLReport!A:A, A2784)&gt;1</f>
        <v>0</v>
      </c>
      <c r="D2784" s="5" t="str">
        <f>IF(B2784="No",VLOOKUP(A2784,SQLReport!A:F,4,FALSE),"")</f>
        <v/>
      </c>
      <c r="E2784" s="5" t="str">
        <f>_xlfn.IFNA(IF(VLOOKUP(A2784,NewCMDB!A:N,1,FALSE)="","No","Yes"),IF(A2784="","","No"))</f>
        <v/>
      </c>
      <c r="F2784" s="5" t="e">
        <f>VLOOKUP(A2784,LastLogonDate!A:D,2,FALSE)</f>
        <v>#N/A</v>
      </c>
      <c r="G2784" s="5" t="e">
        <f>VLOOKUP(A2784,LastLogonDate!A:D,3,FALSE)</f>
        <v>#N/A</v>
      </c>
      <c r="H2784" s="5" t="e">
        <f>VLOOKUP(A2784,LastLogonDate!A:D,4,FALSE)</f>
        <v>#N/A</v>
      </c>
      <c r="I2784" s="5" t="str">
        <f t="shared" si="87"/>
        <v/>
      </c>
      <c r="J2784" t="str">
        <f t="shared" si="86"/>
        <v>OR dbo.v_R_System.Name0 like''</v>
      </c>
    </row>
    <row r="2785" spans="2:10" x14ac:dyDescent="0.25">
      <c r="B2785" s="2" t="str">
        <f>_xlfn.IFNA(VLOOKUP(A2785,SQLReport!A:F,2,FALSE),IF(A2785="","","Not in SCCM"))</f>
        <v/>
      </c>
      <c r="C2785" s="2" t="b">
        <f>COUNTIF(SQLReport!A:A, A2785)&gt;1</f>
        <v>0</v>
      </c>
      <c r="D2785" s="5" t="str">
        <f>IF(B2785="No",VLOOKUP(A2785,SQLReport!A:F,4,FALSE),"")</f>
        <v/>
      </c>
      <c r="E2785" s="5" t="str">
        <f>_xlfn.IFNA(IF(VLOOKUP(A2785,NewCMDB!A:N,1,FALSE)="","No","Yes"),IF(A2785="","","No"))</f>
        <v/>
      </c>
      <c r="F2785" s="5" t="e">
        <f>VLOOKUP(A2785,LastLogonDate!A:D,2,FALSE)</f>
        <v>#N/A</v>
      </c>
      <c r="G2785" s="5" t="e">
        <f>VLOOKUP(A2785,LastLogonDate!A:D,3,FALSE)</f>
        <v>#N/A</v>
      </c>
      <c r="H2785" s="5" t="e">
        <f>VLOOKUP(A2785,LastLogonDate!A:D,4,FALSE)</f>
        <v>#N/A</v>
      </c>
      <c r="I2785" s="5" t="str">
        <f t="shared" si="87"/>
        <v/>
      </c>
      <c r="J2785" t="str">
        <f t="shared" si="86"/>
        <v>OR dbo.v_R_System.Name0 like''</v>
      </c>
    </row>
    <row r="2786" spans="2:10" x14ac:dyDescent="0.25">
      <c r="B2786" s="2" t="str">
        <f>_xlfn.IFNA(VLOOKUP(A2786,SQLReport!A:F,2,FALSE),IF(A2786="","","Not in SCCM"))</f>
        <v/>
      </c>
      <c r="C2786" s="2" t="b">
        <f>COUNTIF(SQLReport!A:A, A2786)&gt;1</f>
        <v>0</v>
      </c>
      <c r="D2786" s="5" t="str">
        <f>IF(B2786="No",VLOOKUP(A2786,SQLReport!A:F,4,FALSE),"")</f>
        <v/>
      </c>
      <c r="E2786" s="5" t="str">
        <f>_xlfn.IFNA(IF(VLOOKUP(A2786,NewCMDB!A:N,1,FALSE)="","No","Yes"),IF(A2786="","","No"))</f>
        <v/>
      </c>
      <c r="F2786" s="5" t="e">
        <f>VLOOKUP(A2786,LastLogonDate!A:D,2,FALSE)</f>
        <v>#N/A</v>
      </c>
      <c r="G2786" s="5" t="e">
        <f>VLOOKUP(A2786,LastLogonDate!A:D,3,FALSE)</f>
        <v>#N/A</v>
      </c>
      <c r="H2786" s="5" t="e">
        <f>VLOOKUP(A2786,LastLogonDate!A:D,4,FALSE)</f>
        <v>#N/A</v>
      </c>
      <c r="I2786" s="5" t="str">
        <f t="shared" si="87"/>
        <v/>
      </c>
      <c r="J2786" t="str">
        <f t="shared" si="86"/>
        <v>OR dbo.v_R_System.Name0 like''</v>
      </c>
    </row>
    <row r="2787" spans="2:10" x14ac:dyDescent="0.25">
      <c r="B2787" s="2" t="str">
        <f>_xlfn.IFNA(VLOOKUP(A2787,SQLReport!A:F,2,FALSE),IF(A2787="","","Not in SCCM"))</f>
        <v/>
      </c>
      <c r="C2787" s="2" t="b">
        <f>COUNTIF(SQLReport!A:A, A2787)&gt;1</f>
        <v>0</v>
      </c>
      <c r="D2787" s="5" t="str">
        <f>IF(B2787="No",VLOOKUP(A2787,SQLReport!A:F,4,FALSE),"")</f>
        <v/>
      </c>
      <c r="E2787" s="5" t="str">
        <f>_xlfn.IFNA(IF(VLOOKUP(A2787,NewCMDB!A:N,1,FALSE)="","No","Yes"),IF(A2787="","","No"))</f>
        <v/>
      </c>
      <c r="F2787" s="5" t="e">
        <f>VLOOKUP(A2787,LastLogonDate!A:D,2,FALSE)</f>
        <v>#N/A</v>
      </c>
      <c r="G2787" s="5" t="e">
        <f>VLOOKUP(A2787,LastLogonDate!A:D,3,FALSE)</f>
        <v>#N/A</v>
      </c>
      <c r="H2787" s="5" t="e">
        <f>VLOOKUP(A2787,LastLogonDate!A:D,4,FALSE)</f>
        <v>#N/A</v>
      </c>
      <c r="I2787" s="5" t="str">
        <f t="shared" si="87"/>
        <v/>
      </c>
      <c r="J2787" t="str">
        <f t="shared" si="86"/>
        <v>OR dbo.v_R_System.Name0 like''</v>
      </c>
    </row>
    <row r="2788" spans="2:10" x14ac:dyDescent="0.25">
      <c r="B2788" s="2" t="str">
        <f>_xlfn.IFNA(VLOOKUP(A2788,SQLReport!A:F,2,FALSE),IF(A2788="","","Not in SCCM"))</f>
        <v/>
      </c>
      <c r="C2788" s="2" t="b">
        <f>COUNTIF(SQLReport!A:A, A2788)&gt;1</f>
        <v>0</v>
      </c>
      <c r="D2788" s="5" t="str">
        <f>IF(B2788="No",VLOOKUP(A2788,SQLReport!A:F,4,FALSE),"")</f>
        <v/>
      </c>
      <c r="E2788" s="5" t="str">
        <f>_xlfn.IFNA(IF(VLOOKUP(A2788,NewCMDB!A:N,1,FALSE)="","No","Yes"),IF(A2788="","","No"))</f>
        <v/>
      </c>
      <c r="F2788" s="5" t="e">
        <f>VLOOKUP(A2788,LastLogonDate!A:D,2,FALSE)</f>
        <v>#N/A</v>
      </c>
      <c r="G2788" s="5" t="e">
        <f>VLOOKUP(A2788,LastLogonDate!A:D,3,FALSE)</f>
        <v>#N/A</v>
      </c>
      <c r="H2788" s="5" t="e">
        <f>VLOOKUP(A2788,LastLogonDate!A:D,4,FALSE)</f>
        <v>#N/A</v>
      </c>
      <c r="I2788" s="5" t="str">
        <f t="shared" si="87"/>
        <v/>
      </c>
      <c r="J2788" t="str">
        <f t="shared" si="86"/>
        <v>OR dbo.v_R_System.Name0 like''</v>
      </c>
    </row>
    <row r="2789" spans="2:10" x14ac:dyDescent="0.25">
      <c r="B2789" s="2" t="str">
        <f>_xlfn.IFNA(VLOOKUP(A2789,SQLReport!A:F,2,FALSE),IF(A2789="","","Not in SCCM"))</f>
        <v/>
      </c>
      <c r="C2789" s="2" t="b">
        <f>COUNTIF(SQLReport!A:A, A2789)&gt;1</f>
        <v>0</v>
      </c>
      <c r="D2789" s="5" t="str">
        <f>IF(B2789="No",VLOOKUP(A2789,SQLReport!A:F,4,FALSE),"")</f>
        <v/>
      </c>
      <c r="E2789" s="5" t="str">
        <f>_xlfn.IFNA(IF(VLOOKUP(A2789,NewCMDB!A:N,1,FALSE)="","No","Yes"),IF(A2789="","","No"))</f>
        <v/>
      </c>
      <c r="F2789" s="5" t="e">
        <f>VLOOKUP(A2789,LastLogonDate!A:D,2,FALSE)</f>
        <v>#N/A</v>
      </c>
      <c r="G2789" s="5" t="e">
        <f>VLOOKUP(A2789,LastLogonDate!A:D,3,FALSE)</f>
        <v>#N/A</v>
      </c>
      <c r="H2789" s="5" t="e">
        <f>VLOOKUP(A2789,LastLogonDate!A:D,4,FALSE)</f>
        <v>#N/A</v>
      </c>
      <c r="I2789" s="5" t="str">
        <f t="shared" si="87"/>
        <v/>
      </c>
      <c r="J2789" t="str">
        <f t="shared" si="86"/>
        <v>OR dbo.v_R_System.Name0 like''</v>
      </c>
    </row>
    <row r="2790" spans="2:10" x14ac:dyDescent="0.25">
      <c r="B2790" s="2" t="str">
        <f>_xlfn.IFNA(VLOOKUP(A2790,SQLReport!A:F,2,FALSE),IF(A2790="","","Not in SCCM"))</f>
        <v/>
      </c>
      <c r="C2790" s="2" t="b">
        <f>COUNTIF(SQLReport!A:A, A2790)&gt;1</f>
        <v>0</v>
      </c>
      <c r="D2790" s="5" t="str">
        <f>IF(B2790="No",VLOOKUP(A2790,SQLReport!A:F,4,FALSE),"")</f>
        <v/>
      </c>
      <c r="E2790" s="5" t="str">
        <f>_xlfn.IFNA(IF(VLOOKUP(A2790,NewCMDB!A:N,1,FALSE)="","No","Yes"),IF(A2790="","","No"))</f>
        <v/>
      </c>
      <c r="F2790" s="5" t="e">
        <f>VLOOKUP(A2790,LastLogonDate!A:D,2,FALSE)</f>
        <v>#N/A</v>
      </c>
      <c r="G2790" s="5" t="e">
        <f>VLOOKUP(A2790,LastLogonDate!A:D,3,FALSE)</f>
        <v>#N/A</v>
      </c>
      <c r="H2790" s="5" t="e">
        <f>VLOOKUP(A2790,LastLogonDate!A:D,4,FALSE)</f>
        <v>#N/A</v>
      </c>
      <c r="I2790" s="5" t="str">
        <f t="shared" si="87"/>
        <v/>
      </c>
      <c r="J2790" t="str">
        <f t="shared" si="86"/>
        <v>OR dbo.v_R_System.Name0 like''</v>
      </c>
    </row>
    <row r="2791" spans="2:10" x14ac:dyDescent="0.25">
      <c r="B2791" s="2" t="str">
        <f>_xlfn.IFNA(VLOOKUP(A2791,SQLReport!A:F,2,FALSE),IF(A2791="","","Not in SCCM"))</f>
        <v/>
      </c>
      <c r="C2791" s="2" t="b">
        <f>COUNTIF(SQLReport!A:A, A2791)&gt;1</f>
        <v>0</v>
      </c>
      <c r="D2791" s="5" t="str">
        <f>IF(B2791="No",VLOOKUP(A2791,SQLReport!A:F,4,FALSE),"")</f>
        <v/>
      </c>
      <c r="E2791" s="5" t="str">
        <f>_xlfn.IFNA(IF(VLOOKUP(A2791,NewCMDB!A:N,1,FALSE)="","No","Yes"),IF(A2791="","","No"))</f>
        <v/>
      </c>
      <c r="F2791" s="5" t="e">
        <f>VLOOKUP(A2791,LastLogonDate!A:D,2,FALSE)</f>
        <v>#N/A</v>
      </c>
      <c r="G2791" s="5" t="e">
        <f>VLOOKUP(A2791,LastLogonDate!A:D,3,FALSE)</f>
        <v>#N/A</v>
      </c>
      <c r="H2791" s="5" t="e">
        <f>VLOOKUP(A2791,LastLogonDate!A:D,4,FALSE)</f>
        <v>#N/A</v>
      </c>
      <c r="I2791" s="5" t="str">
        <f t="shared" si="87"/>
        <v/>
      </c>
      <c r="J2791" t="str">
        <f t="shared" si="86"/>
        <v>OR dbo.v_R_System.Name0 like''</v>
      </c>
    </row>
    <row r="2792" spans="2:10" x14ac:dyDescent="0.25">
      <c r="B2792" s="2" t="str">
        <f>_xlfn.IFNA(VLOOKUP(A2792,SQLReport!A:F,2,FALSE),IF(A2792="","","Not in SCCM"))</f>
        <v/>
      </c>
      <c r="C2792" s="2" t="b">
        <f>COUNTIF(SQLReport!A:A, A2792)&gt;1</f>
        <v>0</v>
      </c>
      <c r="D2792" s="5" t="str">
        <f>IF(B2792="No",VLOOKUP(A2792,SQLReport!A:F,4,FALSE),"")</f>
        <v/>
      </c>
      <c r="E2792" s="5" t="str">
        <f>_xlfn.IFNA(IF(VLOOKUP(A2792,NewCMDB!A:N,1,FALSE)="","No","Yes"),IF(A2792="","","No"))</f>
        <v/>
      </c>
      <c r="F2792" s="5" t="e">
        <f>VLOOKUP(A2792,LastLogonDate!A:D,2,FALSE)</f>
        <v>#N/A</v>
      </c>
      <c r="G2792" s="5" t="e">
        <f>VLOOKUP(A2792,LastLogonDate!A:D,3,FALSE)</f>
        <v>#N/A</v>
      </c>
      <c r="H2792" s="5" t="e">
        <f>VLOOKUP(A2792,LastLogonDate!A:D,4,FALSE)</f>
        <v>#N/A</v>
      </c>
      <c r="I2792" s="5" t="str">
        <f t="shared" si="87"/>
        <v/>
      </c>
      <c r="J2792" t="str">
        <f t="shared" si="86"/>
        <v>OR dbo.v_R_System.Name0 like''</v>
      </c>
    </row>
    <row r="2793" spans="2:10" x14ac:dyDescent="0.25">
      <c r="B2793" s="2" t="str">
        <f>_xlfn.IFNA(VLOOKUP(A2793,SQLReport!A:F,2,FALSE),IF(A2793="","","Not in SCCM"))</f>
        <v/>
      </c>
      <c r="C2793" s="2" t="b">
        <f>COUNTIF(SQLReport!A:A, A2793)&gt;1</f>
        <v>0</v>
      </c>
      <c r="D2793" s="5" t="str">
        <f>IF(B2793="No",VLOOKUP(A2793,SQLReport!A:F,4,FALSE),"")</f>
        <v/>
      </c>
      <c r="E2793" s="5" t="str">
        <f>_xlfn.IFNA(IF(VLOOKUP(A2793,NewCMDB!A:N,1,FALSE)="","No","Yes"),IF(A2793="","","No"))</f>
        <v/>
      </c>
      <c r="F2793" s="5" t="e">
        <f>VLOOKUP(A2793,LastLogonDate!A:D,2,FALSE)</f>
        <v>#N/A</v>
      </c>
      <c r="G2793" s="5" t="e">
        <f>VLOOKUP(A2793,LastLogonDate!A:D,3,FALSE)</f>
        <v>#N/A</v>
      </c>
      <c r="H2793" s="5" t="e">
        <f>VLOOKUP(A2793,LastLogonDate!A:D,4,FALSE)</f>
        <v>#N/A</v>
      </c>
      <c r="I2793" s="5" t="str">
        <f t="shared" si="87"/>
        <v/>
      </c>
      <c r="J2793" t="str">
        <f t="shared" si="86"/>
        <v>OR dbo.v_R_System.Name0 like''</v>
      </c>
    </row>
    <row r="2794" spans="2:10" x14ac:dyDescent="0.25">
      <c r="B2794" s="2" t="str">
        <f>_xlfn.IFNA(VLOOKUP(A2794,SQLReport!A:F,2,FALSE),IF(A2794="","","Not in SCCM"))</f>
        <v/>
      </c>
      <c r="C2794" s="2" t="b">
        <f>COUNTIF(SQLReport!A:A, A2794)&gt;1</f>
        <v>0</v>
      </c>
      <c r="D2794" s="5" t="str">
        <f>IF(B2794="No",VLOOKUP(A2794,SQLReport!A:F,4,FALSE),"")</f>
        <v/>
      </c>
      <c r="E2794" s="5" t="str">
        <f>_xlfn.IFNA(IF(VLOOKUP(A2794,NewCMDB!A:N,1,FALSE)="","No","Yes"),IF(A2794="","","No"))</f>
        <v/>
      </c>
      <c r="F2794" s="5" t="e">
        <f>VLOOKUP(A2794,LastLogonDate!A:D,2,FALSE)</f>
        <v>#N/A</v>
      </c>
      <c r="G2794" s="5" t="e">
        <f>VLOOKUP(A2794,LastLogonDate!A:D,3,FALSE)</f>
        <v>#N/A</v>
      </c>
      <c r="H2794" s="5" t="e">
        <f>VLOOKUP(A2794,LastLogonDate!A:D,4,FALSE)</f>
        <v>#N/A</v>
      </c>
      <c r="I2794" s="5" t="str">
        <f t="shared" si="87"/>
        <v/>
      </c>
      <c r="J2794" t="str">
        <f t="shared" si="86"/>
        <v>OR dbo.v_R_System.Name0 like''</v>
      </c>
    </row>
    <row r="2795" spans="2:10" x14ac:dyDescent="0.25">
      <c r="B2795" s="2" t="str">
        <f>_xlfn.IFNA(VLOOKUP(A2795,SQLReport!A:F,2,FALSE),IF(A2795="","","Not in SCCM"))</f>
        <v/>
      </c>
      <c r="C2795" s="2" t="b">
        <f>COUNTIF(SQLReport!A:A, A2795)&gt;1</f>
        <v>0</v>
      </c>
      <c r="D2795" s="5" t="str">
        <f>IF(B2795="No",VLOOKUP(A2795,SQLReport!A:F,4,FALSE),"")</f>
        <v/>
      </c>
      <c r="E2795" s="5" t="str">
        <f>_xlfn.IFNA(IF(VLOOKUP(A2795,NewCMDB!A:N,1,FALSE)="","No","Yes"),IF(A2795="","","No"))</f>
        <v/>
      </c>
      <c r="F2795" s="5" t="e">
        <f>VLOOKUP(A2795,LastLogonDate!A:D,2,FALSE)</f>
        <v>#N/A</v>
      </c>
      <c r="G2795" s="5" t="e">
        <f>VLOOKUP(A2795,LastLogonDate!A:D,3,FALSE)</f>
        <v>#N/A</v>
      </c>
      <c r="H2795" s="5" t="e">
        <f>VLOOKUP(A2795,LastLogonDate!A:D,4,FALSE)</f>
        <v>#N/A</v>
      </c>
      <c r="I2795" s="5" t="str">
        <f t="shared" si="87"/>
        <v/>
      </c>
      <c r="J2795" t="str">
        <f t="shared" si="86"/>
        <v>OR dbo.v_R_System.Name0 like''</v>
      </c>
    </row>
    <row r="2796" spans="2:10" x14ac:dyDescent="0.25">
      <c r="B2796" s="2" t="str">
        <f>_xlfn.IFNA(VLOOKUP(A2796,SQLReport!A:F,2,FALSE),IF(A2796="","","Not in SCCM"))</f>
        <v/>
      </c>
      <c r="C2796" s="2" t="b">
        <f>COUNTIF(SQLReport!A:A, A2796)&gt;1</f>
        <v>0</v>
      </c>
      <c r="D2796" s="5" t="str">
        <f>IF(B2796="No",VLOOKUP(A2796,SQLReport!A:F,4,FALSE),"")</f>
        <v/>
      </c>
      <c r="E2796" s="5" t="str">
        <f>_xlfn.IFNA(IF(VLOOKUP(A2796,NewCMDB!A:N,1,FALSE)="","No","Yes"),IF(A2796="","","No"))</f>
        <v/>
      </c>
      <c r="F2796" s="5" t="e">
        <f>VLOOKUP(A2796,LastLogonDate!A:D,2,FALSE)</f>
        <v>#N/A</v>
      </c>
      <c r="G2796" s="5" t="e">
        <f>VLOOKUP(A2796,LastLogonDate!A:D,3,FALSE)</f>
        <v>#N/A</v>
      </c>
      <c r="H2796" s="5" t="e">
        <f>VLOOKUP(A2796,LastLogonDate!A:D,4,FALSE)</f>
        <v>#N/A</v>
      </c>
      <c r="I2796" s="5" t="str">
        <f t="shared" si="87"/>
        <v/>
      </c>
      <c r="J2796" t="str">
        <f t="shared" si="86"/>
        <v>OR dbo.v_R_System.Name0 like''</v>
      </c>
    </row>
    <row r="2797" spans="2:10" x14ac:dyDescent="0.25">
      <c r="B2797" s="2" t="str">
        <f>_xlfn.IFNA(VLOOKUP(A2797,SQLReport!A:F,2,FALSE),IF(A2797="","","Not in SCCM"))</f>
        <v/>
      </c>
      <c r="C2797" s="2" t="b">
        <f>COUNTIF(SQLReport!A:A, A2797)&gt;1</f>
        <v>0</v>
      </c>
      <c r="D2797" s="5" t="str">
        <f>IF(B2797="No",VLOOKUP(A2797,SQLReport!A:F,4,FALSE),"")</f>
        <v/>
      </c>
      <c r="E2797" s="5" t="str">
        <f>_xlfn.IFNA(IF(VLOOKUP(A2797,NewCMDB!A:N,1,FALSE)="","No","Yes"),IF(A2797="","","No"))</f>
        <v/>
      </c>
      <c r="F2797" s="5" t="e">
        <f>VLOOKUP(A2797,LastLogonDate!A:D,2,FALSE)</f>
        <v>#N/A</v>
      </c>
      <c r="G2797" s="5" t="e">
        <f>VLOOKUP(A2797,LastLogonDate!A:D,3,FALSE)</f>
        <v>#N/A</v>
      </c>
      <c r="H2797" s="5" t="e">
        <f>VLOOKUP(A2797,LastLogonDate!A:D,4,FALSE)</f>
        <v>#N/A</v>
      </c>
      <c r="I2797" s="5" t="str">
        <f t="shared" si="87"/>
        <v/>
      </c>
      <c r="J2797" t="str">
        <f t="shared" si="86"/>
        <v>OR dbo.v_R_System.Name0 like''</v>
      </c>
    </row>
    <row r="2798" spans="2:10" x14ac:dyDescent="0.25">
      <c r="B2798" s="2" t="str">
        <f>_xlfn.IFNA(VLOOKUP(A2798,SQLReport!A:F,2,FALSE),IF(A2798="","","Not in SCCM"))</f>
        <v/>
      </c>
      <c r="C2798" s="2" t="b">
        <f>COUNTIF(SQLReport!A:A, A2798)&gt;1</f>
        <v>0</v>
      </c>
      <c r="D2798" s="5" t="str">
        <f>IF(B2798="No",VLOOKUP(A2798,SQLReport!A:F,4,FALSE),"")</f>
        <v/>
      </c>
      <c r="E2798" s="5" t="str">
        <f>_xlfn.IFNA(IF(VLOOKUP(A2798,NewCMDB!A:N,1,FALSE)="","No","Yes"),IF(A2798="","","No"))</f>
        <v/>
      </c>
      <c r="F2798" s="5" t="e">
        <f>VLOOKUP(A2798,LastLogonDate!A:D,2,FALSE)</f>
        <v>#N/A</v>
      </c>
      <c r="G2798" s="5" t="e">
        <f>VLOOKUP(A2798,LastLogonDate!A:D,3,FALSE)</f>
        <v>#N/A</v>
      </c>
      <c r="H2798" s="5" t="e">
        <f>VLOOKUP(A2798,LastLogonDate!A:D,4,FALSE)</f>
        <v>#N/A</v>
      </c>
      <c r="I2798" s="5" t="str">
        <f t="shared" si="87"/>
        <v/>
      </c>
      <c r="J2798" t="str">
        <f t="shared" si="86"/>
        <v>OR dbo.v_R_System.Name0 like''</v>
      </c>
    </row>
    <row r="2799" spans="2:10" x14ac:dyDescent="0.25">
      <c r="B2799" s="2" t="str">
        <f>_xlfn.IFNA(VLOOKUP(A2799,SQLReport!A:F,2,FALSE),IF(A2799="","","Not in SCCM"))</f>
        <v/>
      </c>
      <c r="C2799" s="2" t="b">
        <f>COUNTIF(SQLReport!A:A, A2799)&gt;1</f>
        <v>0</v>
      </c>
      <c r="D2799" s="5" t="str">
        <f>IF(B2799="No",VLOOKUP(A2799,SQLReport!A:F,4,FALSE),"")</f>
        <v/>
      </c>
      <c r="E2799" s="5" t="str">
        <f>_xlfn.IFNA(IF(VLOOKUP(A2799,NewCMDB!A:N,1,FALSE)="","No","Yes"),IF(A2799="","","No"))</f>
        <v/>
      </c>
      <c r="F2799" s="5" t="e">
        <f>VLOOKUP(A2799,LastLogonDate!A:D,2,FALSE)</f>
        <v>#N/A</v>
      </c>
      <c r="G2799" s="5" t="e">
        <f>VLOOKUP(A2799,LastLogonDate!A:D,3,FALSE)</f>
        <v>#N/A</v>
      </c>
      <c r="H2799" s="5" t="e">
        <f>VLOOKUP(A2799,LastLogonDate!A:D,4,FALSE)</f>
        <v>#N/A</v>
      </c>
      <c r="I2799" s="5" t="str">
        <f t="shared" si="87"/>
        <v/>
      </c>
      <c r="J2799" t="str">
        <f t="shared" si="86"/>
        <v>OR dbo.v_R_System.Name0 like''</v>
      </c>
    </row>
    <row r="2800" spans="2:10" x14ac:dyDescent="0.25">
      <c r="B2800" s="2" t="str">
        <f>_xlfn.IFNA(VLOOKUP(A2800,SQLReport!A:F,2,FALSE),IF(A2800="","","Not in SCCM"))</f>
        <v/>
      </c>
      <c r="C2800" s="2" t="b">
        <f>COUNTIF(SQLReport!A:A, A2800)&gt;1</f>
        <v>0</v>
      </c>
      <c r="D2800" s="5" t="str">
        <f>IF(B2800="No",VLOOKUP(A2800,SQLReport!A:F,4,FALSE),"")</f>
        <v/>
      </c>
      <c r="E2800" s="5" t="str">
        <f>_xlfn.IFNA(IF(VLOOKUP(A2800,NewCMDB!A:N,1,FALSE)="","No","Yes"),IF(A2800="","","No"))</f>
        <v/>
      </c>
      <c r="F2800" s="5" t="e">
        <f>VLOOKUP(A2800,LastLogonDate!A:D,2,FALSE)</f>
        <v>#N/A</v>
      </c>
      <c r="G2800" s="5" t="e">
        <f>VLOOKUP(A2800,LastLogonDate!A:D,3,FALSE)</f>
        <v>#N/A</v>
      </c>
      <c r="H2800" s="5" t="e">
        <f>VLOOKUP(A2800,LastLogonDate!A:D,4,FALSE)</f>
        <v>#N/A</v>
      </c>
      <c r="I2800" s="5" t="str">
        <f t="shared" si="87"/>
        <v/>
      </c>
      <c r="J2800" t="str">
        <f t="shared" si="86"/>
        <v>OR dbo.v_R_System.Name0 like''</v>
      </c>
    </row>
    <row r="2801" spans="2:10" x14ac:dyDescent="0.25">
      <c r="B2801" s="2" t="str">
        <f>_xlfn.IFNA(VLOOKUP(A2801,SQLReport!A:F,2,FALSE),IF(A2801="","","Not in SCCM"))</f>
        <v/>
      </c>
      <c r="C2801" s="2" t="b">
        <f>COUNTIF(SQLReport!A:A, A2801)&gt;1</f>
        <v>0</v>
      </c>
      <c r="D2801" s="5" t="str">
        <f>IF(B2801="No",VLOOKUP(A2801,SQLReport!A:F,4,FALSE),"")</f>
        <v/>
      </c>
      <c r="E2801" s="5" t="str">
        <f>_xlfn.IFNA(IF(VLOOKUP(A2801,NewCMDB!A:N,1,FALSE)="","No","Yes"),IF(A2801="","","No"))</f>
        <v/>
      </c>
      <c r="F2801" s="5" t="e">
        <f>VLOOKUP(A2801,LastLogonDate!A:D,2,FALSE)</f>
        <v>#N/A</v>
      </c>
      <c r="G2801" s="5" t="e">
        <f>VLOOKUP(A2801,LastLogonDate!A:D,3,FALSE)</f>
        <v>#N/A</v>
      </c>
      <c r="H2801" s="5" t="e">
        <f>VLOOKUP(A2801,LastLogonDate!A:D,4,FALSE)</f>
        <v>#N/A</v>
      </c>
      <c r="I2801" s="5" t="str">
        <f t="shared" si="87"/>
        <v/>
      </c>
      <c r="J2801" t="str">
        <f t="shared" si="86"/>
        <v>OR dbo.v_R_System.Name0 like''</v>
      </c>
    </row>
    <row r="2802" spans="2:10" x14ac:dyDescent="0.25">
      <c r="B2802" s="2" t="str">
        <f>_xlfn.IFNA(VLOOKUP(A2802,SQLReport!A:F,2,FALSE),IF(A2802="","","Not in SCCM"))</f>
        <v/>
      </c>
      <c r="C2802" s="2" t="b">
        <f>COUNTIF(SQLReport!A:A, A2802)&gt;1</f>
        <v>0</v>
      </c>
      <c r="D2802" s="5" t="str">
        <f>IF(B2802="No",VLOOKUP(A2802,SQLReport!A:F,4,FALSE),"")</f>
        <v/>
      </c>
      <c r="E2802" s="5" t="str">
        <f>_xlfn.IFNA(IF(VLOOKUP(A2802,NewCMDB!A:N,1,FALSE)="","No","Yes"),IF(A2802="","","No"))</f>
        <v/>
      </c>
      <c r="F2802" s="5" t="e">
        <f>VLOOKUP(A2802,LastLogonDate!A:D,2,FALSE)</f>
        <v>#N/A</v>
      </c>
      <c r="G2802" s="5" t="e">
        <f>VLOOKUP(A2802,LastLogonDate!A:D,3,FALSE)</f>
        <v>#N/A</v>
      </c>
      <c r="H2802" s="5" t="e">
        <f>VLOOKUP(A2802,LastLogonDate!A:D,4,FALSE)</f>
        <v>#N/A</v>
      </c>
      <c r="I2802" s="5" t="str">
        <f t="shared" si="87"/>
        <v/>
      </c>
      <c r="J2802" t="str">
        <f t="shared" si="86"/>
        <v>OR dbo.v_R_System.Name0 like''</v>
      </c>
    </row>
    <row r="2803" spans="2:10" x14ac:dyDescent="0.25">
      <c r="B2803" s="2" t="str">
        <f>_xlfn.IFNA(VLOOKUP(A2803,SQLReport!A:F,2,FALSE),IF(A2803="","","Not in SCCM"))</f>
        <v/>
      </c>
      <c r="C2803" s="2" t="b">
        <f>COUNTIF(SQLReport!A:A, A2803)&gt;1</f>
        <v>0</v>
      </c>
      <c r="D2803" s="5" t="str">
        <f>IF(B2803="No",VLOOKUP(A2803,SQLReport!A:F,4,FALSE),"")</f>
        <v/>
      </c>
      <c r="E2803" s="5" t="str">
        <f>_xlfn.IFNA(IF(VLOOKUP(A2803,NewCMDB!A:N,1,FALSE)="","No","Yes"),IF(A2803="","","No"))</f>
        <v/>
      </c>
      <c r="F2803" s="5" t="e">
        <f>VLOOKUP(A2803,LastLogonDate!A:D,2,FALSE)</f>
        <v>#N/A</v>
      </c>
      <c r="G2803" s="5" t="e">
        <f>VLOOKUP(A2803,LastLogonDate!A:D,3,FALSE)</f>
        <v>#N/A</v>
      </c>
      <c r="H2803" s="5" t="e">
        <f>VLOOKUP(A2803,LastLogonDate!A:D,4,FALSE)</f>
        <v>#N/A</v>
      </c>
      <c r="I2803" s="5" t="str">
        <f t="shared" si="87"/>
        <v/>
      </c>
      <c r="J2803" t="str">
        <f t="shared" si="86"/>
        <v>OR dbo.v_R_System.Name0 like''</v>
      </c>
    </row>
    <row r="2804" spans="2:10" x14ac:dyDescent="0.25">
      <c r="B2804" s="2" t="str">
        <f>_xlfn.IFNA(VLOOKUP(A2804,SQLReport!A:F,2,FALSE),IF(A2804="","","Not in SCCM"))</f>
        <v/>
      </c>
      <c r="C2804" s="2" t="b">
        <f>COUNTIF(SQLReport!A:A, A2804)&gt;1</f>
        <v>0</v>
      </c>
      <c r="D2804" s="5" t="str">
        <f>IF(B2804="No",VLOOKUP(A2804,SQLReport!A:F,4,FALSE),"")</f>
        <v/>
      </c>
      <c r="E2804" s="5" t="str">
        <f>_xlfn.IFNA(IF(VLOOKUP(A2804,NewCMDB!A:N,1,FALSE)="","No","Yes"),IF(A2804="","","No"))</f>
        <v/>
      </c>
      <c r="F2804" s="5" t="e">
        <f>VLOOKUP(A2804,LastLogonDate!A:D,2,FALSE)</f>
        <v>#N/A</v>
      </c>
      <c r="G2804" s="5" t="e">
        <f>VLOOKUP(A2804,LastLogonDate!A:D,3,FALSE)</f>
        <v>#N/A</v>
      </c>
      <c r="H2804" s="5" t="e">
        <f>VLOOKUP(A2804,LastLogonDate!A:D,4,FALSE)</f>
        <v>#N/A</v>
      </c>
      <c r="I2804" s="5" t="str">
        <f t="shared" si="87"/>
        <v/>
      </c>
      <c r="J2804" t="str">
        <f t="shared" si="86"/>
        <v>OR dbo.v_R_System.Name0 like''</v>
      </c>
    </row>
    <row r="2805" spans="2:10" x14ac:dyDescent="0.25">
      <c r="B2805" s="2" t="str">
        <f>_xlfn.IFNA(VLOOKUP(A2805,SQLReport!A:F,2,FALSE),IF(A2805="","","Not in SCCM"))</f>
        <v/>
      </c>
      <c r="C2805" s="2" t="b">
        <f>COUNTIF(SQLReport!A:A, A2805)&gt;1</f>
        <v>0</v>
      </c>
      <c r="D2805" s="5" t="str">
        <f>IF(B2805="No",VLOOKUP(A2805,SQLReport!A:F,4,FALSE),"")</f>
        <v/>
      </c>
      <c r="E2805" s="5" t="str">
        <f>_xlfn.IFNA(IF(VLOOKUP(A2805,NewCMDB!A:N,1,FALSE)="","No","Yes"),IF(A2805="","","No"))</f>
        <v/>
      </c>
      <c r="F2805" s="5" t="e">
        <f>VLOOKUP(A2805,LastLogonDate!A:D,2,FALSE)</f>
        <v>#N/A</v>
      </c>
      <c r="G2805" s="5" t="e">
        <f>VLOOKUP(A2805,LastLogonDate!A:D,3,FALSE)</f>
        <v>#N/A</v>
      </c>
      <c r="H2805" s="5" t="e">
        <f>VLOOKUP(A2805,LastLogonDate!A:D,4,FALSE)</f>
        <v>#N/A</v>
      </c>
      <c r="I2805" s="5" t="str">
        <f t="shared" si="87"/>
        <v/>
      </c>
      <c r="J2805" t="str">
        <f t="shared" si="86"/>
        <v>OR dbo.v_R_System.Name0 like''</v>
      </c>
    </row>
    <row r="2806" spans="2:10" x14ac:dyDescent="0.25">
      <c r="B2806" s="2" t="str">
        <f>_xlfn.IFNA(VLOOKUP(A2806,SQLReport!A:F,2,FALSE),IF(A2806="","","Not in SCCM"))</f>
        <v/>
      </c>
      <c r="C2806" s="2" t="b">
        <f>COUNTIF(SQLReport!A:A, A2806)&gt;1</f>
        <v>0</v>
      </c>
      <c r="D2806" s="5" t="str">
        <f>IF(B2806="No",VLOOKUP(A2806,SQLReport!A:F,4,FALSE),"")</f>
        <v/>
      </c>
      <c r="E2806" s="5" t="str">
        <f>_xlfn.IFNA(IF(VLOOKUP(A2806,NewCMDB!A:N,1,FALSE)="","No","Yes"),IF(A2806="","","No"))</f>
        <v/>
      </c>
      <c r="F2806" s="5" t="e">
        <f>VLOOKUP(A2806,LastLogonDate!A:D,2,FALSE)</f>
        <v>#N/A</v>
      </c>
      <c r="G2806" s="5" t="e">
        <f>VLOOKUP(A2806,LastLogonDate!A:D,3,FALSE)</f>
        <v>#N/A</v>
      </c>
      <c r="H2806" s="5" t="e">
        <f>VLOOKUP(A2806,LastLogonDate!A:D,4,FALSE)</f>
        <v>#N/A</v>
      </c>
      <c r="I2806" s="5" t="str">
        <f t="shared" si="87"/>
        <v/>
      </c>
      <c r="J2806" t="str">
        <f t="shared" si="86"/>
        <v>OR dbo.v_R_System.Name0 like''</v>
      </c>
    </row>
    <row r="2807" spans="2:10" x14ac:dyDescent="0.25">
      <c r="B2807" s="2" t="str">
        <f>_xlfn.IFNA(VLOOKUP(A2807,SQLReport!A:F,2,FALSE),IF(A2807="","","Not in SCCM"))</f>
        <v/>
      </c>
      <c r="C2807" s="2" t="b">
        <f>COUNTIF(SQLReport!A:A, A2807)&gt;1</f>
        <v>0</v>
      </c>
      <c r="D2807" s="5" t="str">
        <f>IF(B2807="No",VLOOKUP(A2807,SQLReport!A:F,4,FALSE),"")</f>
        <v/>
      </c>
      <c r="E2807" s="5" t="str">
        <f>_xlfn.IFNA(IF(VLOOKUP(A2807,NewCMDB!A:N,1,FALSE)="","No","Yes"),IF(A2807="","","No"))</f>
        <v/>
      </c>
      <c r="F2807" s="5" t="e">
        <f>VLOOKUP(A2807,LastLogonDate!A:D,2,FALSE)</f>
        <v>#N/A</v>
      </c>
      <c r="G2807" s="5" t="e">
        <f>VLOOKUP(A2807,LastLogonDate!A:D,3,FALSE)</f>
        <v>#N/A</v>
      </c>
      <c r="H2807" s="5" t="e">
        <f>VLOOKUP(A2807,LastLogonDate!A:D,4,FALSE)</f>
        <v>#N/A</v>
      </c>
      <c r="I2807" s="5" t="str">
        <f t="shared" si="87"/>
        <v/>
      </c>
      <c r="J2807" t="str">
        <f t="shared" si="86"/>
        <v>OR dbo.v_R_System.Name0 like''</v>
      </c>
    </row>
    <row r="2808" spans="2:10" x14ac:dyDescent="0.25">
      <c r="B2808" s="2" t="str">
        <f>_xlfn.IFNA(VLOOKUP(A2808,SQLReport!A:F,2,FALSE),IF(A2808="","","Not in SCCM"))</f>
        <v/>
      </c>
      <c r="C2808" s="2" t="b">
        <f>COUNTIF(SQLReport!A:A, A2808)&gt;1</f>
        <v>0</v>
      </c>
      <c r="D2808" s="5" t="str">
        <f>IF(B2808="No",VLOOKUP(A2808,SQLReport!A:F,4,FALSE),"")</f>
        <v/>
      </c>
      <c r="E2808" s="5" t="str">
        <f>_xlfn.IFNA(IF(VLOOKUP(A2808,NewCMDB!A:N,1,FALSE)="","No","Yes"),IF(A2808="","","No"))</f>
        <v/>
      </c>
      <c r="F2808" s="5" t="e">
        <f>VLOOKUP(A2808,LastLogonDate!A:D,2,FALSE)</f>
        <v>#N/A</v>
      </c>
      <c r="G2808" s="5" t="e">
        <f>VLOOKUP(A2808,LastLogonDate!A:D,3,FALSE)</f>
        <v>#N/A</v>
      </c>
      <c r="H2808" s="5" t="e">
        <f>VLOOKUP(A2808,LastLogonDate!A:D,4,FALSE)</f>
        <v>#N/A</v>
      </c>
      <c r="I2808" s="5" t="str">
        <f t="shared" si="87"/>
        <v/>
      </c>
      <c r="J2808" t="str">
        <f t="shared" si="86"/>
        <v>OR dbo.v_R_System.Name0 like''</v>
      </c>
    </row>
    <row r="2809" spans="2:10" x14ac:dyDescent="0.25">
      <c r="B2809" s="2" t="str">
        <f>_xlfn.IFNA(VLOOKUP(A2809,SQLReport!A:F,2,FALSE),IF(A2809="","","Not in SCCM"))</f>
        <v/>
      </c>
      <c r="C2809" s="2" t="b">
        <f>COUNTIF(SQLReport!A:A, A2809)&gt;1</f>
        <v>0</v>
      </c>
      <c r="D2809" s="5" t="str">
        <f>IF(B2809="No",VLOOKUP(A2809,SQLReport!A:F,4,FALSE),"")</f>
        <v/>
      </c>
      <c r="E2809" s="5" t="str">
        <f>_xlfn.IFNA(IF(VLOOKUP(A2809,NewCMDB!A:N,1,FALSE)="","No","Yes"),IF(A2809="","","No"))</f>
        <v/>
      </c>
      <c r="F2809" s="5" t="e">
        <f>VLOOKUP(A2809,LastLogonDate!A:D,2,FALSE)</f>
        <v>#N/A</v>
      </c>
      <c r="G2809" s="5" t="e">
        <f>VLOOKUP(A2809,LastLogonDate!A:D,3,FALSE)</f>
        <v>#N/A</v>
      </c>
      <c r="H2809" s="5" t="e">
        <f>VLOOKUP(A2809,LastLogonDate!A:D,4,FALSE)</f>
        <v>#N/A</v>
      </c>
      <c r="I2809" s="5" t="str">
        <f t="shared" si="87"/>
        <v/>
      </c>
      <c r="J2809" t="str">
        <f t="shared" si="86"/>
        <v>OR dbo.v_R_System.Name0 like''</v>
      </c>
    </row>
    <row r="2810" spans="2:10" x14ac:dyDescent="0.25">
      <c r="B2810" s="2" t="str">
        <f>_xlfn.IFNA(VLOOKUP(A2810,SQLReport!A:F,2,FALSE),IF(A2810="","","Not in SCCM"))</f>
        <v/>
      </c>
      <c r="C2810" s="2" t="b">
        <f>COUNTIF(SQLReport!A:A, A2810)&gt;1</f>
        <v>0</v>
      </c>
      <c r="D2810" s="5" t="str">
        <f>IF(B2810="No",VLOOKUP(A2810,SQLReport!A:F,4,FALSE),"")</f>
        <v/>
      </c>
      <c r="E2810" s="5" t="str">
        <f>_xlfn.IFNA(IF(VLOOKUP(A2810,NewCMDB!A:N,1,FALSE)="","No","Yes"),IF(A2810="","","No"))</f>
        <v/>
      </c>
      <c r="F2810" s="5" t="e">
        <f>VLOOKUP(A2810,LastLogonDate!A:D,2,FALSE)</f>
        <v>#N/A</v>
      </c>
      <c r="G2810" s="5" t="e">
        <f>VLOOKUP(A2810,LastLogonDate!A:D,3,FALSE)</f>
        <v>#N/A</v>
      </c>
      <c r="H2810" s="5" t="e">
        <f>VLOOKUP(A2810,LastLogonDate!A:D,4,FALSE)</f>
        <v>#N/A</v>
      </c>
      <c r="I2810" s="5" t="str">
        <f t="shared" si="87"/>
        <v/>
      </c>
      <c r="J2810" t="str">
        <f t="shared" si="86"/>
        <v>OR dbo.v_R_System.Name0 like''</v>
      </c>
    </row>
    <row r="2811" spans="2:10" x14ac:dyDescent="0.25">
      <c r="B2811" s="2" t="str">
        <f>_xlfn.IFNA(VLOOKUP(A2811,SQLReport!A:F,2,FALSE),IF(A2811="","","Not in SCCM"))</f>
        <v/>
      </c>
      <c r="C2811" s="2" t="b">
        <f>COUNTIF(SQLReport!A:A, A2811)&gt;1</f>
        <v>0</v>
      </c>
      <c r="D2811" s="5" t="str">
        <f>IF(B2811="No",VLOOKUP(A2811,SQLReport!A:F,4,FALSE),"")</f>
        <v/>
      </c>
      <c r="E2811" s="5" t="str">
        <f>_xlfn.IFNA(IF(VLOOKUP(A2811,NewCMDB!A:N,1,FALSE)="","No","Yes"),IF(A2811="","","No"))</f>
        <v/>
      </c>
      <c r="F2811" s="5" t="e">
        <f>VLOOKUP(A2811,LastLogonDate!A:D,2,FALSE)</f>
        <v>#N/A</v>
      </c>
      <c r="G2811" s="5" t="e">
        <f>VLOOKUP(A2811,LastLogonDate!A:D,3,FALSE)</f>
        <v>#N/A</v>
      </c>
      <c r="H2811" s="5" t="e">
        <f>VLOOKUP(A2811,LastLogonDate!A:D,4,FALSE)</f>
        <v>#N/A</v>
      </c>
      <c r="I2811" s="5" t="str">
        <f t="shared" si="87"/>
        <v/>
      </c>
      <c r="J2811" t="str">
        <f t="shared" si="86"/>
        <v>OR dbo.v_R_System.Name0 like''</v>
      </c>
    </row>
    <row r="2812" spans="2:10" x14ac:dyDescent="0.25">
      <c r="B2812" s="2" t="str">
        <f>_xlfn.IFNA(VLOOKUP(A2812,SQLReport!A:F,2,FALSE),IF(A2812="","","Not in SCCM"))</f>
        <v/>
      </c>
      <c r="C2812" s="2" t="b">
        <f>COUNTIF(SQLReport!A:A, A2812)&gt;1</f>
        <v>0</v>
      </c>
      <c r="D2812" s="5" t="str">
        <f>IF(B2812="No",VLOOKUP(A2812,SQLReport!A:F,4,FALSE),"")</f>
        <v/>
      </c>
      <c r="E2812" s="5" t="str">
        <f>_xlfn.IFNA(IF(VLOOKUP(A2812,NewCMDB!A:N,1,FALSE)="","No","Yes"),IF(A2812="","","No"))</f>
        <v/>
      </c>
      <c r="F2812" s="5" t="e">
        <f>VLOOKUP(A2812,LastLogonDate!A:D,2,FALSE)</f>
        <v>#N/A</v>
      </c>
      <c r="G2812" s="5" t="e">
        <f>VLOOKUP(A2812,LastLogonDate!A:D,3,FALSE)</f>
        <v>#N/A</v>
      </c>
      <c r="H2812" s="5" t="e">
        <f>VLOOKUP(A2812,LastLogonDate!A:D,4,FALSE)</f>
        <v>#N/A</v>
      </c>
      <c r="I2812" s="5" t="str">
        <f t="shared" si="87"/>
        <v/>
      </c>
      <c r="J2812" t="str">
        <f t="shared" si="86"/>
        <v>OR dbo.v_R_System.Name0 like''</v>
      </c>
    </row>
    <row r="2813" spans="2:10" x14ac:dyDescent="0.25">
      <c r="B2813" s="2" t="str">
        <f>_xlfn.IFNA(VLOOKUP(A2813,SQLReport!A:F,2,FALSE),IF(A2813="","","Not in SCCM"))</f>
        <v/>
      </c>
      <c r="C2813" s="2" t="b">
        <f>COUNTIF(SQLReport!A:A, A2813)&gt;1</f>
        <v>0</v>
      </c>
      <c r="D2813" s="5" t="str">
        <f>IF(B2813="No",VLOOKUP(A2813,SQLReport!A:F,4,FALSE),"")</f>
        <v/>
      </c>
      <c r="E2813" s="5" t="str">
        <f>_xlfn.IFNA(IF(VLOOKUP(A2813,NewCMDB!A:N,1,FALSE)="","No","Yes"),IF(A2813="","","No"))</f>
        <v/>
      </c>
      <c r="F2813" s="5" t="e">
        <f>VLOOKUP(A2813,LastLogonDate!A:D,2,FALSE)</f>
        <v>#N/A</v>
      </c>
      <c r="G2813" s="5" t="e">
        <f>VLOOKUP(A2813,LastLogonDate!A:D,3,FALSE)</f>
        <v>#N/A</v>
      </c>
      <c r="H2813" s="5" t="e">
        <f>VLOOKUP(A2813,LastLogonDate!A:D,4,FALSE)</f>
        <v>#N/A</v>
      </c>
      <c r="I2813" s="5" t="str">
        <f t="shared" si="87"/>
        <v/>
      </c>
      <c r="J2813" t="str">
        <f t="shared" si="86"/>
        <v>OR dbo.v_R_System.Name0 like''</v>
      </c>
    </row>
    <row r="2814" spans="2:10" x14ac:dyDescent="0.25">
      <c r="B2814" s="2" t="str">
        <f>_xlfn.IFNA(VLOOKUP(A2814,SQLReport!A:F,2,FALSE),IF(A2814="","","Not in SCCM"))</f>
        <v/>
      </c>
      <c r="C2814" s="2" t="b">
        <f>COUNTIF(SQLReport!A:A, A2814)&gt;1</f>
        <v>0</v>
      </c>
      <c r="D2814" s="5" t="str">
        <f>IF(B2814="No",VLOOKUP(A2814,SQLReport!A:F,4,FALSE),"")</f>
        <v/>
      </c>
      <c r="E2814" s="5" t="str">
        <f>_xlfn.IFNA(IF(VLOOKUP(A2814,NewCMDB!A:N,1,FALSE)="","No","Yes"),IF(A2814="","","No"))</f>
        <v/>
      </c>
      <c r="F2814" s="5" t="e">
        <f>VLOOKUP(A2814,LastLogonDate!A:D,2,FALSE)</f>
        <v>#N/A</v>
      </c>
      <c r="G2814" s="5" t="e">
        <f>VLOOKUP(A2814,LastLogonDate!A:D,3,FALSE)</f>
        <v>#N/A</v>
      </c>
      <c r="H2814" s="5" t="e">
        <f>VLOOKUP(A2814,LastLogonDate!A:D,4,FALSE)</f>
        <v>#N/A</v>
      </c>
      <c r="I2814" s="5" t="str">
        <f t="shared" si="87"/>
        <v/>
      </c>
      <c r="J2814" t="str">
        <f t="shared" si="86"/>
        <v>OR dbo.v_R_System.Name0 like''</v>
      </c>
    </row>
    <row r="2815" spans="2:10" x14ac:dyDescent="0.25">
      <c r="B2815" s="2" t="str">
        <f>_xlfn.IFNA(VLOOKUP(A2815,SQLReport!A:F,2,FALSE),IF(A2815="","","Not in SCCM"))</f>
        <v/>
      </c>
      <c r="C2815" s="2" t="b">
        <f>COUNTIF(SQLReport!A:A, A2815)&gt;1</f>
        <v>0</v>
      </c>
      <c r="D2815" s="5" t="str">
        <f>IF(B2815="No",VLOOKUP(A2815,SQLReport!A:F,4,FALSE),"")</f>
        <v/>
      </c>
      <c r="E2815" s="5" t="str">
        <f>_xlfn.IFNA(IF(VLOOKUP(A2815,NewCMDB!A:N,1,FALSE)="","No","Yes"),IF(A2815="","","No"))</f>
        <v/>
      </c>
      <c r="F2815" s="5" t="e">
        <f>VLOOKUP(A2815,LastLogonDate!A:D,2,FALSE)</f>
        <v>#N/A</v>
      </c>
      <c r="G2815" s="5" t="e">
        <f>VLOOKUP(A2815,LastLogonDate!A:D,3,FALSE)</f>
        <v>#N/A</v>
      </c>
      <c r="H2815" s="5" t="e">
        <f>VLOOKUP(A2815,LastLogonDate!A:D,4,FALSE)</f>
        <v>#N/A</v>
      </c>
      <c r="I2815" s="5" t="str">
        <f t="shared" si="87"/>
        <v/>
      </c>
      <c r="J2815" t="str">
        <f t="shared" si="86"/>
        <v>OR dbo.v_R_System.Name0 like''</v>
      </c>
    </row>
    <row r="2816" spans="2:10" x14ac:dyDescent="0.25">
      <c r="B2816" s="2" t="str">
        <f>_xlfn.IFNA(VLOOKUP(A2816,SQLReport!A:F,2,FALSE),IF(A2816="","","Not in SCCM"))</f>
        <v/>
      </c>
      <c r="C2816" s="2" t="b">
        <f>COUNTIF(SQLReport!A:A, A2816)&gt;1</f>
        <v>0</v>
      </c>
      <c r="D2816" s="5" t="str">
        <f>IF(B2816="No",VLOOKUP(A2816,SQLReport!A:F,4,FALSE),"")</f>
        <v/>
      </c>
      <c r="E2816" s="5" t="str">
        <f>_xlfn.IFNA(IF(VLOOKUP(A2816,NewCMDB!A:N,1,FALSE)="","No","Yes"),IF(A2816="","","No"))</f>
        <v/>
      </c>
      <c r="F2816" s="5" t="e">
        <f>VLOOKUP(A2816,LastLogonDate!A:D,2,FALSE)</f>
        <v>#N/A</v>
      </c>
      <c r="G2816" s="5" t="e">
        <f>VLOOKUP(A2816,LastLogonDate!A:D,3,FALSE)</f>
        <v>#N/A</v>
      </c>
      <c r="H2816" s="5" t="e">
        <f>VLOOKUP(A2816,LastLogonDate!A:D,4,FALSE)</f>
        <v>#N/A</v>
      </c>
      <c r="I2816" s="5" t="str">
        <f t="shared" si="87"/>
        <v/>
      </c>
      <c r="J2816" t="str">
        <f t="shared" si="86"/>
        <v>OR dbo.v_R_System.Name0 like''</v>
      </c>
    </row>
    <row r="2817" spans="2:10" x14ac:dyDescent="0.25">
      <c r="B2817" s="2" t="str">
        <f>_xlfn.IFNA(VLOOKUP(A2817,SQLReport!A:F,2,FALSE),IF(A2817="","","Not in SCCM"))</f>
        <v/>
      </c>
      <c r="C2817" s="2" t="b">
        <f>COUNTIF(SQLReport!A:A, A2817)&gt;1</f>
        <v>0</v>
      </c>
      <c r="D2817" s="5" t="str">
        <f>IF(B2817="No",VLOOKUP(A2817,SQLReport!A:F,4,FALSE),"")</f>
        <v/>
      </c>
      <c r="E2817" s="5" t="str">
        <f>_xlfn.IFNA(IF(VLOOKUP(A2817,NewCMDB!A:N,1,FALSE)="","No","Yes"),IF(A2817="","","No"))</f>
        <v/>
      </c>
      <c r="F2817" s="5" t="e">
        <f>VLOOKUP(A2817,LastLogonDate!A:D,2,FALSE)</f>
        <v>#N/A</v>
      </c>
      <c r="G2817" s="5" t="e">
        <f>VLOOKUP(A2817,LastLogonDate!A:D,3,FALSE)</f>
        <v>#N/A</v>
      </c>
      <c r="H2817" s="5" t="e">
        <f>VLOOKUP(A2817,LastLogonDate!A:D,4,FALSE)</f>
        <v>#N/A</v>
      </c>
      <c r="I2817" s="5" t="str">
        <f t="shared" si="87"/>
        <v/>
      </c>
      <c r="J2817" t="str">
        <f t="shared" si="86"/>
        <v>OR dbo.v_R_System.Name0 like''</v>
      </c>
    </row>
    <row r="2818" spans="2:10" x14ac:dyDescent="0.25">
      <c r="B2818" s="2" t="str">
        <f>_xlfn.IFNA(VLOOKUP(A2818,SQLReport!A:F,2,FALSE),IF(A2818="","","Not in SCCM"))</f>
        <v/>
      </c>
      <c r="C2818" s="2" t="b">
        <f>COUNTIF(SQLReport!A:A, A2818)&gt;1</f>
        <v>0</v>
      </c>
      <c r="D2818" s="5" t="str">
        <f>IF(B2818="No",VLOOKUP(A2818,SQLReport!A:F,4,FALSE),"")</f>
        <v/>
      </c>
      <c r="E2818" s="5" t="str">
        <f>_xlfn.IFNA(IF(VLOOKUP(A2818,NewCMDB!A:N,1,FALSE)="","No","Yes"),IF(A2818="","","No"))</f>
        <v/>
      </c>
      <c r="F2818" s="5" t="e">
        <f>VLOOKUP(A2818,LastLogonDate!A:D,2,FALSE)</f>
        <v>#N/A</v>
      </c>
      <c r="G2818" s="5" t="e">
        <f>VLOOKUP(A2818,LastLogonDate!A:D,3,FALSE)</f>
        <v>#N/A</v>
      </c>
      <c r="H2818" s="5" t="e">
        <f>VLOOKUP(A2818,LastLogonDate!A:D,4,FALSE)</f>
        <v>#N/A</v>
      </c>
      <c r="I2818" s="5" t="str">
        <f t="shared" si="87"/>
        <v/>
      </c>
      <c r="J2818" t="str">
        <f t="shared" ref="J2818:J2881" si="88">"OR dbo.v_R_System.Name0 like'"&amp;A2818&amp;"'"</f>
        <v>OR dbo.v_R_System.Name0 like''</v>
      </c>
    </row>
    <row r="2819" spans="2:10" x14ac:dyDescent="0.25">
      <c r="B2819" s="2" t="str">
        <f>_xlfn.IFNA(VLOOKUP(A2819,SQLReport!A:F,2,FALSE),IF(A2819="","","Not in SCCM"))</f>
        <v/>
      </c>
      <c r="C2819" s="2" t="b">
        <f>COUNTIF(SQLReport!A:A, A2819)&gt;1</f>
        <v>0</v>
      </c>
      <c r="D2819" s="5" t="str">
        <f>IF(B2819="No",VLOOKUP(A2819,SQLReport!A:F,4,FALSE),"")</f>
        <v/>
      </c>
      <c r="E2819" s="5" t="str">
        <f>_xlfn.IFNA(IF(VLOOKUP(A2819,NewCMDB!A:N,1,FALSE)="","No","Yes"),IF(A2819="","","No"))</f>
        <v/>
      </c>
      <c r="F2819" s="5" t="e">
        <f>VLOOKUP(A2819,LastLogonDate!A:D,2,FALSE)</f>
        <v>#N/A</v>
      </c>
      <c r="G2819" s="5" t="e">
        <f>VLOOKUP(A2819,LastLogonDate!A:D,3,FALSE)</f>
        <v>#N/A</v>
      </c>
      <c r="H2819" s="5" t="e">
        <f>VLOOKUP(A2819,LastLogonDate!A:D,4,FALSE)</f>
        <v>#N/A</v>
      </c>
      <c r="I2819" s="5" t="str">
        <f t="shared" ref="I2819:I2882" si="89">IF(C2819=TRUE,"Duplicate - SD to Delete",
    IF(B2819="No",("No Client - Creation Date "&amp;TEXT(D2819,"dd/mm/yyyy")),
        IF(B2819="Not In SCCM",B2819,
            IF(E2819="Yes","Now In CMDB",
                IF(AND(B2819="Yes",E2819="No"),"Broken Client / Communications Issue",
                    IF(B2819="",B2819,"#Manual Response")
                )
            )
        )
    )
)</f>
        <v/>
      </c>
      <c r="J2819" t="str">
        <f t="shared" si="88"/>
        <v>OR dbo.v_R_System.Name0 like''</v>
      </c>
    </row>
    <row r="2820" spans="2:10" x14ac:dyDescent="0.25">
      <c r="B2820" s="2" t="str">
        <f>_xlfn.IFNA(VLOOKUP(A2820,SQLReport!A:F,2,FALSE),IF(A2820="","","Not in SCCM"))</f>
        <v/>
      </c>
      <c r="C2820" s="2" t="b">
        <f>COUNTIF(SQLReport!A:A, A2820)&gt;1</f>
        <v>0</v>
      </c>
      <c r="D2820" s="5" t="str">
        <f>IF(B2820="No",VLOOKUP(A2820,SQLReport!A:F,4,FALSE),"")</f>
        <v/>
      </c>
      <c r="E2820" s="5" t="str">
        <f>_xlfn.IFNA(IF(VLOOKUP(A2820,NewCMDB!A:N,1,FALSE)="","No","Yes"),IF(A2820="","","No"))</f>
        <v/>
      </c>
      <c r="F2820" s="5" t="e">
        <f>VLOOKUP(A2820,LastLogonDate!A:D,2,FALSE)</f>
        <v>#N/A</v>
      </c>
      <c r="G2820" s="5" t="e">
        <f>VLOOKUP(A2820,LastLogonDate!A:D,3,FALSE)</f>
        <v>#N/A</v>
      </c>
      <c r="H2820" s="5" t="e">
        <f>VLOOKUP(A2820,LastLogonDate!A:D,4,FALSE)</f>
        <v>#N/A</v>
      </c>
      <c r="I2820" s="5" t="str">
        <f t="shared" si="89"/>
        <v/>
      </c>
      <c r="J2820" t="str">
        <f t="shared" si="88"/>
        <v>OR dbo.v_R_System.Name0 like''</v>
      </c>
    </row>
    <row r="2821" spans="2:10" x14ac:dyDescent="0.25">
      <c r="B2821" s="2" t="str">
        <f>_xlfn.IFNA(VLOOKUP(A2821,SQLReport!A:F,2,FALSE),IF(A2821="","","Not in SCCM"))</f>
        <v/>
      </c>
      <c r="C2821" s="2" t="b">
        <f>COUNTIF(SQLReport!A:A, A2821)&gt;1</f>
        <v>0</v>
      </c>
      <c r="D2821" s="5" t="str">
        <f>IF(B2821="No",VLOOKUP(A2821,SQLReport!A:F,4,FALSE),"")</f>
        <v/>
      </c>
      <c r="E2821" s="5" t="str">
        <f>_xlfn.IFNA(IF(VLOOKUP(A2821,NewCMDB!A:N,1,FALSE)="","No","Yes"),IF(A2821="","","No"))</f>
        <v/>
      </c>
      <c r="F2821" s="5" t="e">
        <f>VLOOKUP(A2821,LastLogonDate!A:D,2,FALSE)</f>
        <v>#N/A</v>
      </c>
      <c r="G2821" s="5" t="e">
        <f>VLOOKUP(A2821,LastLogonDate!A:D,3,FALSE)</f>
        <v>#N/A</v>
      </c>
      <c r="H2821" s="5" t="e">
        <f>VLOOKUP(A2821,LastLogonDate!A:D,4,FALSE)</f>
        <v>#N/A</v>
      </c>
      <c r="I2821" s="5" t="str">
        <f t="shared" si="89"/>
        <v/>
      </c>
      <c r="J2821" t="str">
        <f t="shared" si="88"/>
        <v>OR dbo.v_R_System.Name0 like''</v>
      </c>
    </row>
    <row r="2822" spans="2:10" x14ac:dyDescent="0.25">
      <c r="B2822" s="2" t="str">
        <f>_xlfn.IFNA(VLOOKUP(A2822,SQLReport!A:F,2,FALSE),IF(A2822="","","Not in SCCM"))</f>
        <v/>
      </c>
      <c r="C2822" s="2" t="b">
        <f>COUNTIF(SQLReport!A:A, A2822)&gt;1</f>
        <v>0</v>
      </c>
      <c r="D2822" s="5" t="str">
        <f>IF(B2822="No",VLOOKUP(A2822,SQLReport!A:F,4,FALSE),"")</f>
        <v/>
      </c>
      <c r="E2822" s="5" t="str">
        <f>_xlfn.IFNA(IF(VLOOKUP(A2822,NewCMDB!A:N,1,FALSE)="","No","Yes"),IF(A2822="","","No"))</f>
        <v/>
      </c>
      <c r="F2822" s="5" t="e">
        <f>VLOOKUP(A2822,LastLogonDate!A:D,2,FALSE)</f>
        <v>#N/A</v>
      </c>
      <c r="G2822" s="5" t="e">
        <f>VLOOKUP(A2822,LastLogonDate!A:D,3,FALSE)</f>
        <v>#N/A</v>
      </c>
      <c r="H2822" s="5" t="e">
        <f>VLOOKUP(A2822,LastLogonDate!A:D,4,FALSE)</f>
        <v>#N/A</v>
      </c>
      <c r="I2822" s="5" t="str">
        <f t="shared" si="89"/>
        <v/>
      </c>
      <c r="J2822" t="str">
        <f t="shared" si="88"/>
        <v>OR dbo.v_R_System.Name0 like''</v>
      </c>
    </row>
    <row r="2823" spans="2:10" x14ac:dyDescent="0.25">
      <c r="B2823" s="2" t="str">
        <f>_xlfn.IFNA(VLOOKUP(A2823,SQLReport!A:F,2,FALSE),IF(A2823="","","Not in SCCM"))</f>
        <v/>
      </c>
      <c r="C2823" s="2" t="b">
        <f>COUNTIF(SQLReport!A:A, A2823)&gt;1</f>
        <v>0</v>
      </c>
      <c r="D2823" s="5" t="str">
        <f>IF(B2823="No",VLOOKUP(A2823,SQLReport!A:F,4,FALSE),"")</f>
        <v/>
      </c>
      <c r="E2823" s="5" t="str">
        <f>_xlfn.IFNA(IF(VLOOKUP(A2823,NewCMDB!A:N,1,FALSE)="","No","Yes"),IF(A2823="","","No"))</f>
        <v/>
      </c>
      <c r="F2823" s="5" t="e">
        <f>VLOOKUP(A2823,LastLogonDate!A:D,2,FALSE)</f>
        <v>#N/A</v>
      </c>
      <c r="G2823" s="5" t="e">
        <f>VLOOKUP(A2823,LastLogonDate!A:D,3,FALSE)</f>
        <v>#N/A</v>
      </c>
      <c r="H2823" s="5" t="e">
        <f>VLOOKUP(A2823,LastLogonDate!A:D,4,FALSE)</f>
        <v>#N/A</v>
      </c>
      <c r="I2823" s="5" t="str">
        <f t="shared" si="89"/>
        <v/>
      </c>
      <c r="J2823" t="str">
        <f t="shared" si="88"/>
        <v>OR dbo.v_R_System.Name0 like''</v>
      </c>
    </row>
    <row r="2824" spans="2:10" x14ac:dyDescent="0.25">
      <c r="B2824" s="2" t="str">
        <f>_xlfn.IFNA(VLOOKUP(A2824,SQLReport!A:F,2,FALSE),IF(A2824="","","Not in SCCM"))</f>
        <v/>
      </c>
      <c r="C2824" s="2" t="b">
        <f>COUNTIF(SQLReport!A:A, A2824)&gt;1</f>
        <v>0</v>
      </c>
      <c r="D2824" s="5" t="str">
        <f>IF(B2824="No",VLOOKUP(A2824,SQLReport!A:F,4,FALSE),"")</f>
        <v/>
      </c>
      <c r="E2824" s="5" t="str">
        <f>_xlfn.IFNA(IF(VLOOKUP(A2824,NewCMDB!A:N,1,FALSE)="","No","Yes"),IF(A2824="","","No"))</f>
        <v/>
      </c>
      <c r="F2824" s="5" t="e">
        <f>VLOOKUP(A2824,LastLogonDate!A:D,2,FALSE)</f>
        <v>#N/A</v>
      </c>
      <c r="G2824" s="5" t="e">
        <f>VLOOKUP(A2824,LastLogonDate!A:D,3,FALSE)</f>
        <v>#N/A</v>
      </c>
      <c r="H2824" s="5" t="e">
        <f>VLOOKUP(A2824,LastLogonDate!A:D,4,FALSE)</f>
        <v>#N/A</v>
      </c>
      <c r="I2824" s="5" t="str">
        <f t="shared" si="89"/>
        <v/>
      </c>
      <c r="J2824" t="str">
        <f t="shared" si="88"/>
        <v>OR dbo.v_R_System.Name0 like''</v>
      </c>
    </row>
    <row r="2825" spans="2:10" x14ac:dyDescent="0.25">
      <c r="B2825" s="2" t="str">
        <f>_xlfn.IFNA(VLOOKUP(A2825,SQLReport!A:F,2,FALSE),IF(A2825="","","Not in SCCM"))</f>
        <v/>
      </c>
      <c r="C2825" s="2" t="b">
        <f>COUNTIF(SQLReport!A:A, A2825)&gt;1</f>
        <v>0</v>
      </c>
      <c r="D2825" s="5" t="str">
        <f>IF(B2825="No",VLOOKUP(A2825,SQLReport!A:F,4,FALSE),"")</f>
        <v/>
      </c>
      <c r="E2825" s="5" t="str">
        <f>_xlfn.IFNA(IF(VLOOKUP(A2825,NewCMDB!A:N,1,FALSE)="","No","Yes"),IF(A2825="","","No"))</f>
        <v/>
      </c>
      <c r="F2825" s="5" t="e">
        <f>VLOOKUP(A2825,LastLogonDate!A:D,2,FALSE)</f>
        <v>#N/A</v>
      </c>
      <c r="G2825" s="5" t="e">
        <f>VLOOKUP(A2825,LastLogonDate!A:D,3,FALSE)</f>
        <v>#N/A</v>
      </c>
      <c r="H2825" s="5" t="e">
        <f>VLOOKUP(A2825,LastLogonDate!A:D,4,FALSE)</f>
        <v>#N/A</v>
      </c>
      <c r="I2825" s="5" t="str">
        <f t="shared" si="89"/>
        <v/>
      </c>
      <c r="J2825" t="str">
        <f t="shared" si="88"/>
        <v>OR dbo.v_R_System.Name0 like''</v>
      </c>
    </row>
    <row r="2826" spans="2:10" x14ac:dyDescent="0.25">
      <c r="B2826" s="2" t="str">
        <f>_xlfn.IFNA(VLOOKUP(A2826,SQLReport!A:F,2,FALSE),IF(A2826="","","Not in SCCM"))</f>
        <v/>
      </c>
      <c r="C2826" s="2" t="b">
        <f>COUNTIF(SQLReport!A:A, A2826)&gt;1</f>
        <v>0</v>
      </c>
      <c r="D2826" s="5" t="str">
        <f>IF(B2826="No",VLOOKUP(A2826,SQLReport!A:F,4,FALSE),"")</f>
        <v/>
      </c>
      <c r="E2826" s="5" t="str">
        <f>_xlfn.IFNA(IF(VLOOKUP(A2826,NewCMDB!A:N,1,FALSE)="","No","Yes"),IF(A2826="","","No"))</f>
        <v/>
      </c>
      <c r="F2826" s="5" t="e">
        <f>VLOOKUP(A2826,LastLogonDate!A:D,2,FALSE)</f>
        <v>#N/A</v>
      </c>
      <c r="G2826" s="5" t="e">
        <f>VLOOKUP(A2826,LastLogonDate!A:D,3,FALSE)</f>
        <v>#N/A</v>
      </c>
      <c r="H2826" s="5" t="e">
        <f>VLOOKUP(A2826,LastLogonDate!A:D,4,FALSE)</f>
        <v>#N/A</v>
      </c>
      <c r="I2826" s="5" t="str">
        <f t="shared" si="89"/>
        <v/>
      </c>
      <c r="J2826" t="str">
        <f t="shared" si="88"/>
        <v>OR dbo.v_R_System.Name0 like''</v>
      </c>
    </row>
    <row r="2827" spans="2:10" x14ac:dyDescent="0.25">
      <c r="B2827" s="2" t="str">
        <f>_xlfn.IFNA(VLOOKUP(A2827,SQLReport!A:F,2,FALSE),IF(A2827="","","Not in SCCM"))</f>
        <v/>
      </c>
      <c r="C2827" s="2" t="b">
        <f>COUNTIF(SQLReport!A:A, A2827)&gt;1</f>
        <v>0</v>
      </c>
      <c r="D2827" s="5" t="str">
        <f>IF(B2827="No",VLOOKUP(A2827,SQLReport!A:F,4,FALSE),"")</f>
        <v/>
      </c>
      <c r="E2827" s="5" t="str">
        <f>_xlfn.IFNA(IF(VLOOKUP(A2827,NewCMDB!A:N,1,FALSE)="","No","Yes"),IF(A2827="","","No"))</f>
        <v/>
      </c>
      <c r="F2827" s="5" t="e">
        <f>VLOOKUP(A2827,LastLogonDate!A:D,2,FALSE)</f>
        <v>#N/A</v>
      </c>
      <c r="G2827" s="5" t="e">
        <f>VLOOKUP(A2827,LastLogonDate!A:D,3,FALSE)</f>
        <v>#N/A</v>
      </c>
      <c r="H2827" s="5" t="e">
        <f>VLOOKUP(A2827,LastLogonDate!A:D,4,FALSE)</f>
        <v>#N/A</v>
      </c>
      <c r="I2827" s="5" t="str">
        <f t="shared" si="89"/>
        <v/>
      </c>
      <c r="J2827" t="str">
        <f t="shared" si="88"/>
        <v>OR dbo.v_R_System.Name0 like''</v>
      </c>
    </row>
    <row r="2828" spans="2:10" x14ac:dyDescent="0.25">
      <c r="B2828" s="2" t="str">
        <f>_xlfn.IFNA(VLOOKUP(A2828,SQLReport!A:F,2,FALSE),IF(A2828="","","Not in SCCM"))</f>
        <v/>
      </c>
      <c r="C2828" s="2" t="b">
        <f>COUNTIF(SQLReport!A:A, A2828)&gt;1</f>
        <v>0</v>
      </c>
      <c r="D2828" s="5" t="str">
        <f>IF(B2828="No",VLOOKUP(A2828,SQLReport!A:F,4,FALSE),"")</f>
        <v/>
      </c>
      <c r="E2828" s="5" t="str">
        <f>_xlfn.IFNA(IF(VLOOKUP(A2828,NewCMDB!A:N,1,FALSE)="","No","Yes"),IF(A2828="","","No"))</f>
        <v/>
      </c>
      <c r="F2828" s="5" t="e">
        <f>VLOOKUP(A2828,LastLogonDate!A:D,2,FALSE)</f>
        <v>#N/A</v>
      </c>
      <c r="G2828" s="5" t="e">
        <f>VLOOKUP(A2828,LastLogonDate!A:D,3,FALSE)</f>
        <v>#N/A</v>
      </c>
      <c r="H2828" s="5" t="e">
        <f>VLOOKUP(A2828,LastLogonDate!A:D,4,FALSE)</f>
        <v>#N/A</v>
      </c>
      <c r="I2828" s="5" t="str">
        <f t="shared" si="89"/>
        <v/>
      </c>
      <c r="J2828" t="str">
        <f t="shared" si="88"/>
        <v>OR dbo.v_R_System.Name0 like''</v>
      </c>
    </row>
    <row r="2829" spans="2:10" x14ac:dyDescent="0.25">
      <c r="B2829" s="2" t="str">
        <f>_xlfn.IFNA(VLOOKUP(A2829,SQLReport!A:F,2,FALSE),IF(A2829="","","Not in SCCM"))</f>
        <v/>
      </c>
      <c r="C2829" s="2" t="b">
        <f>COUNTIF(SQLReport!A:A, A2829)&gt;1</f>
        <v>0</v>
      </c>
      <c r="D2829" s="5" t="str">
        <f>IF(B2829="No",VLOOKUP(A2829,SQLReport!A:F,4,FALSE),"")</f>
        <v/>
      </c>
      <c r="E2829" s="5" t="str">
        <f>_xlfn.IFNA(IF(VLOOKUP(A2829,NewCMDB!A:N,1,FALSE)="","No","Yes"),IF(A2829="","","No"))</f>
        <v/>
      </c>
      <c r="F2829" s="5" t="e">
        <f>VLOOKUP(A2829,LastLogonDate!A:D,2,FALSE)</f>
        <v>#N/A</v>
      </c>
      <c r="G2829" s="5" t="e">
        <f>VLOOKUP(A2829,LastLogonDate!A:D,3,FALSE)</f>
        <v>#N/A</v>
      </c>
      <c r="H2829" s="5" t="e">
        <f>VLOOKUP(A2829,LastLogonDate!A:D,4,FALSE)</f>
        <v>#N/A</v>
      </c>
      <c r="I2829" s="5" t="str">
        <f t="shared" si="89"/>
        <v/>
      </c>
      <c r="J2829" t="str">
        <f t="shared" si="88"/>
        <v>OR dbo.v_R_System.Name0 like''</v>
      </c>
    </row>
    <row r="2830" spans="2:10" x14ac:dyDescent="0.25">
      <c r="B2830" s="2" t="str">
        <f>_xlfn.IFNA(VLOOKUP(A2830,SQLReport!A:F,2,FALSE),IF(A2830="","","Not in SCCM"))</f>
        <v/>
      </c>
      <c r="C2830" s="2" t="b">
        <f>COUNTIF(SQLReport!A:A, A2830)&gt;1</f>
        <v>0</v>
      </c>
      <c r="D2830" s="5" t="str">
        <f>IF(B2830="No",VLOOKUP(A2830,SQLReport!A:F,4,FALSE),"")</f>
        <v/>
      </c>
      <c r="E2830" s="5" t="str">
        <f>_xlfn.IFNA(IF(VLOOKUP(A2830,NewCMDB!A:N,1,FALSE)="","No","Yes"),IF(A2830="","","No"))</f>
        <v/>
      </c>
      <c r="F2830" s="5" t="e">
        <f>VLOOKUP(A2830,LastLogonDate!A:D,2,FALSE)</f>
        <v>#N/A</v>
      </c>
      <c r="G2830" s="5" t="e">
        <f>VLOOKUP(A2830,LastLogonDate!A:D,3,FALSE)</f>
        <v>#N/A</v>
      </c>
      <c r="H2830" s="5" t="e">
        <f>VLOOKUP(A2830,LastLogonDate!A:D,4,FALSE)</f>
        <v>#N/A</v>
      </c>
      <c r="I2830" s="5" t="str">
        <f t="shared" si="89"/>
        <v/>
      </c>
      <c r="J2830" t="str">
        <f t="shared" si="88"/>
        <v>OR dbo.v_R_System.Name0 like''</v>
      </c>
    </row>
    <row r="2831" spans="2:10" x14ac:dyDescent="0.25">
      <c r="B2831" s="2" t="str">
        <f>_xlfn.IFNA(VLOOKUP(A2831,SQLReport!A:F,2,FALSE),IF(A2831="","","Not in SCCM"))</f>
        <v/>
      </c>
      <c r="C2831" s="2" t="b">
        <f>COUNTIF(SQLReport!A:A, A2831)&gt;1</f>
        <v>0</v>
      </c>
      <c r="D2831" s="5" t="str">
        <f>IF(B2831="No",VLOOKUP(A2831,SQLReport!A:F,4,FALSE),"")</f>
        <v/>
      </c>
      <c r="E2831" s="5" t="str">
        <f>_xlfn.IFNA(IF(VLOOKUP(A2831,NewCMDB!A:N,1,FALSE)="","No","Yes"),IF(A2831="","","No"))</f>
        <v/>
      </c>
      <c r="F2831" s="5" t="e">
        <f>VLOOKUP(A2831,LastLogonDate!A:D,2,FALSE)</f>
        <v>#N/A</v>
      </c>
      <c r="G2831" s="5" t="e">
        <f>VLOOKUP(A2831,LastLogonDate!A:D,3,FALSE)</f>
        <v>#N/A</v>
      </c>
      <c r="H2831" s="5" t="e">
        <f>VLOOKUP(A2831,LastLogonDate!A:D,4,FALSE)</f>
        <v>#N/A</v>
      </c>
      <c r="I2831" s="5" t="str">
        <f t="shared" si="89"/>
        <v/>
      </c>
      <c r="J2831" t="str">
        <f t="shared" si="88"/>
        <v>OR dbo.v_R_System.Name0 like''</v>
      </c>
    </row>
    <row r="2832" spans="2:10" x14ac:dyDescent="0.25">
      <c r="B2832" s="2" t="str">
        <f>_xlfn.IFNA(VLOOKUP(A2832,SQLReport!A:F,2,FALSE),IF(A2832="","","Not in SCCM"))</f>
        <v/>
      </c>
      <c r="C2832" s="2" t="b">
        <f>COUNTIF(SQLReport!A:A, A2832)&gt;1</f>
        <v>0</v>
      </c>
      <c r="D2832" s="5" t="str">
        <f>IF(B2832="No",VLOOKUP(A2832,SQLReport!A:F,4,FALSE),"")</f>
        <v/>
      </c>
      <c r="E2832" s="5" t="str">
        <f>_xlfn.IFNA(IF(VLOOKUP(A2832,NewCMDB!A:N,1,FALSE)="","No","Yes"),IF(A2832="","","No"))</f>
        <v/>
      </c>
      <c r="F2832" s="5" t="e">
        <f>VLOOKUP(A2832,LastLogonDate!A:D,2,FALSE)</f>
        <v>#N/A</v>
      </c>
      <c r="G2832" s="5" t="e">
        <f>VLOOKUP(A2832,LastLogonDate!A:D,3,FALSE)</f>
        <v>#N/A</v>
      </c>
      <c r="H2832" s="5" t="e">
        <f>VLOOKUP(A2832,LastLogonDate!A:D,4,FALSE)</f>
        <v>#N/A</v>
      </c>
      <c r="I2832" s="5" t="str">
        <f t="shared" si="89"/>
        <v/>
      </c>
      <c r="J2832" t="str">
        <f t="shared" si="88"/>
        <v>OR dbo.v_R_System.Name0 like''</v>
      </c>
    </row>
    <row r="2833" spans="2:10" x14ac:dyDescent="0.25">
      <c r="B2833" s="2" t="str">
        <f>_xlfn.IFNA(VLOOKUP(A2833,SQLReport!A:F,2,FALSE),IF(A2833="","","Not in SCCM"))</f>
        <v/>
      </c>
      <c r="C2833" s="2" t="b">
        <f>COUNTIF(SQLReport!A:A, A2833)&gt;1</f>
        <v>0</v>
      </c>
      <c r="D2833" s="5" t="str">
        <f>IF(B2833="No",VLOOKUP(A2833,SQLReport!A:F,4,FALSE),"")</f>
        <v/>
      </c>
      <c r="E2833" s="5" t="str">
        <f>_xlfn.IFNA(IF(VLOOKUP(A2833,NewCMDB!A:N,1,FALSE)="","No","Yes"),IF(A2833="","","No"))</f>
        <v/>
      </c>
      <c r="F2833" s="5" t="e">
        <f>VLOOKUP(A2833,LastLogonDate!A:D,2,FALSE)</f>
        <v>#N/A</v>
      </c>
      <c r="G2833" s="5" t="e">
        <f>VLOOKUP(A2833,LastLogonDate!A:D,3,FALSE)</f>
        <v>#N/A</v>
      </c>
      <c r="H2833" s="5" t="e">
        <f>VLOOKUP(A2833,LastLogonDate!A:D,4,FALSE)</f>
        <v>#N/A</v>
      </c>
      <c r="I2833" s="5" t="str">
        <f t="shared" si="89"/>
        <v/>
      </c>
      <c r="J2833" t="str">
        <f t="shared" si="88"/>
        <v>OR dbo.v_R_System.Name0 like''</v>
      </c>
    </row>
    <row r="2834" spans="2:10" x14ac:dyDescent="0.25">
      <c r="B2834" s="2" t="str">
        <f>_xlfn.IFNA(VLOOKUP(A2834,SQLReport!A:F,2,FALSE),IF(A2834="","","Not in SCCM"))</f>
        <v/>
      </c>
      <c r="C2834" s="2" t="b">
        <f>COUNTIF(SQLReport!A:A, A2834)&gt;1</f>
        <v>0</v>
      </c>
      <c r="D2834" s="5" t="str">
        <f>IF(B2834="No",VLOOKUP(A2834,SQLReport!A:F,4,FALSE),"")</f>
        <v/>
      </c>
      <c r="E2834" s="5" t="str">
        <f>_xlfn.IFNA(IF(VLOOKUP(A2834,NewCMDB!A:N,1,FALSE)="","No","Yes"),IF(A2834="","","No"))</f>
        <v/>
      </c>
      <c r="F2834" s="5" t="e">
        <f>VLOOKUP(A2834,LastLogonDate!A:D,2,FALSE)</f>
        <v>#N/A</v>
      </c>
      <c r="G2834" s="5" t="e">
        <f>VLOOKUP(A2834,LastLogonDate!A:D,3,FALSE)</f>
        <v>#N/A</v>
      </c>
      <c r="H2834" s="5" t="e">
        <f>VLOOKUP(A2834,LastLogonDate!A:D,4,FALSE)</f>
        <v>#N/A</v>
      </c>
      <c r="I2834" s="5" t="str">
        <f t="shared" si="89"/>
        <v/>
      </c>
      <c r="J2834" t="str">
        <f t="shared" si="88"/>
        <v>OR dbo.v_R_System.Name0 like''</v>
      </c>
    </row>
    <row r="2835" spans="2:10" x14ac:dyDescent="0.25">
      <c r="B2835" s="2" t="str">
        <f>_xlfn.IFNA(VLOOKUP(A2835,SQLReport!A:F,2,FALSE),IF(A2835="","","Not in SCCM"))</f>
        <v/>
      </c>
      <c r="C2835" s="2" t="b">
        <f>COUNTIF(SQLReport!A:A, A2835)&gt;1</f>
        <v>0</v>
      </c>
      <c r="D2835" s="5" t="str">
        <f>IF(B2835="No",VLOOKUP(A2835,SQLReport!A:F,4,FALSE),"")</f>
        <v/>
      </c>
      <c r="E2835" s="5" t="str">
        <f>_xlfn.IFNA(IF(VLOOKUP(A2835,NewCMDB!A:N,1,FALSE)="","No","Yes"),IF(A2835="","","No"))</f>
        <v/>
      </c>
      <c r="F2835" s="5" t="e">
        <f>VLOOKUP(A2835,LastLogonDate!A:D,2,FALSE)</f>
        <v>#N/A</v>
      </c>
      <c r="G2835" s="5" t="e">
        <f>VLOOKUP(A2835,LastLogonDate!A:D,3,FALSE)</f>
        <v>#N/A</v>
      </c>
      <c r="H2835" s="5" t="e">
        <f>VLOOKUP(A2835,LastLogonDate!A:D,4,FALSE)</f>
        <v>#N/A</v>
      </c>
      <c r="I2835" s="5" t="str">
        <f t="shared" si="89"/>
        <v/>
      </c>
      <c r="J2835" t="str">
        <f t="shared" si="88"/>
        <v>OR dbo.v_R_System.Name0 like''</v>
      </c>
    </row>
    <row r="2836" spans="2:10" x14ac:dyDescent="0.25">
      <c r="B2836" s="2" t="str">
        <f>_xlfn.IFNA(VLOOKUP(A2836,SQLReport!A:F,2,FALSE),IF(A2836="","","Not in SCCM"))</f>
        <v/>
      </c>
      <c r="C2836" s="2" t="b">
        <f>COUNTIF(SQLReport!A:A, A2836)&gt;1</f>
        <v>0</v>
      </c>
      <c r="D2836" s="5" t="str">
        <f>IF(B2836="No",VLOOKUP(A2836,SQLReport!A:F,4,FALSE),"")</f>
        <v/>
      </c>
      <c r="E2836" s="5" t="str">
        <f>_xlfn.IFNA(IF(VLOOKUP(A2836,NewCMDB!A:N,1,FALSE)="","No","Yes"),IF(A2836="","","No"))</f>
        <v/>
      </c>
      <c r="F2836" s="5" t="e">
        <f>VLOOKUP(A2836,LastLogonDate!A:D,2,FALSE)</f>
        <v>#N/A</v>
      </c>
      <c r="G2836" s="5" t="e">
        <f>VLOOKUP(A2836,LastLogonDate!A:D,3,FALSE)</f>
        <v>#N/A</v>
      </c>
      <c r="H2836" s="5" t="e">
        <f>VLOOKUP(A2836,LastLogonDate!A:D,4,FALSE)</f>
        <v>#N/A</v>
      </c>
      <c r="I2836" s="5" t="str">
        <f t="shared" si="89"/>
        <v/>
      </c>
      <c r="J2836" t="str">
        <f t="shared" si="88"/>
        <v>OR dbo.v_R_System.Name0 like''</v>
      </c>
    </row>
    <row r="2837" spans="2:10" x14ac:dyDescent="0.25">
      <c r="B2837" s="2" t="str">
        <f>_xlfn.IFNA(VLOOKUP(A2837,SQLReport!A:F,2,FALSE),IF(A2837="","","Not in SCCM"))</f>
        <v/>
      </c>
      <c r="C2837" s="2" t="b">
        <f>COUNTIF(SQLReport!A:A, A2837)&gt;1</f>
        <v>0</v>
      </c>
      <c r="D2837" s="5" t="str">
        <f>IF(B2837="No",VLOOKUP(A2837,SQLReport!A:F,4,FALSE),"")</f>
        <v/>
      </c>
      <c r="E2837" s="5" t="str">
        <f>_xlfn.IFNA(IF(VLOOKUP(A2837,NewCMDB!A:N,1,FALSE)="","No","Yes"),IF(A2837="","","No"))</f>
        <v/>
      </c>
      <c r="F2837" s="5" t="e">
        <f>VLOOKUP(A2837,LastLogonDate!A:D,2,FALSE)</f>
        <v>#N/A</v>
      </c>
      <c r="G2837" s="5" t="e">
        <f>VLOOKUP(A2837,LastLogonDate!A:D,3,FALSE)</f>
        <v>#N/A</v>
      </c>
      <c r="H2837" s="5" t="e">
        <f>VLOOKUP(A2837,LastLogonDate!A:D,4,FALSE)</f>
        <v>#N/A</v>
      </c>
      <c r="I2837" s="5" t="str">
        <f t="shared" si="89"/>
        <v/>
      </c>
      <c r="J2837" t="str">
        <f t="shared" si="88"/>
        <v>OR dbo.v_R_System.Name0 like''</v>
      </c>
    </row>
    <row r="2838" spans="2:10" x14ac:dyDescent="0.25">
      <c r="B2838" s="2" t="str">
        <f>_xlfn.IFNA(VLOOKUP(A2838,SQLReport!A:F,2,FALSE),IF(A2838="","","Not in SCCM"))</f>
        <v/>
      </c>
      <c r="C2838" s="2" t="b">
        <f>COUNTIF(SQLReport!A:A, A2838)&gt;1</f>
        <v>0</v>
      </c>
      <c r="D2838" s="5" t="str">
        <f>IF(B2838="No",VLOOKUP(A2838,SQLReport!A:F,4,FALSE),"")</f>
        <v/>
      </c>
      <c r="E2838" s="5" t="str">
        <f>_xlfn.IFNA(IF(VLOOKUP(A2838,NewCMDB!A:N,1,FALSE)="","No","Yes"),IF(A2838="","","No"))</f>
        <v/>
      </c>
      <c r="F2838" s="5" t="e">
        <f>VLOOKUP(A2838,LastLogonDate!A:D,2,FALSE)</f>
        <v>#N/A</v>
      </c>
      <c r="G2838" s="5" t="e">
        <f>VLOOKUP(A2838,LastLogonDate!A:D,3,FALSE)</f>
        <v>#N/A</v>
      </c>
      <c r="H2838" s="5" t="e">
        <f>VLOOKUP(A2838,LastLogonDate!A:D,4,FALSE)</f>
        <v>#N/A</v>
      </c>
      <c r="I2838" s="5" t="str">
        <f t="shared" si="89"/>
        <v/>
      </c>
      <c r="J2838" t="str">
        <f t="shared" si="88"/>
        <v>OR dbo.v_R_System.Name0 like''</v>
      </c>
    </row>
    <row r="2839" spans="2:10" x14ac:dyDescent="0.25">
      <c r="B2839" s="2" t="str">
        <f>_xlfn.IFNA(VLOOKUP(A2839,SQLReport!A:F,2,FALSE),IF(A2839="","","Not in SCCM"))</f>
        <v/>
      </c>
      <c r="C2839" s="2" t="b">
        <f>COUNTIF(SQLReport!A:A, A2839)&gt;1</f>
        <v>0</v>
      </c>
      <c r="D2839" s="5" t="str">
        <f>IF(B2839="No",VLOOKUP(A2839,SQLReport!A:F,4,FALSE),"")</f>
        <v/>
      </c>
      <c r="E2839" s="5" t="str">
        <f>_xlfn.IFNA(IF(VLOOKUP(A2839,NewCMDB!A:N,1,FALSE)="","No","Yes"),IF(A2839="","","No"))</f>
        <v/>
      </c>
      <c r="F2839" s="5" t="e">
        <f>VLOOKUP(A2839,LastLogonDate!A:D,2,FALSE)</f>
        <v>#N/A</v>
      </c>
      <c r="G2839" s="5" t="e">
        <f>VLOOKUP(A2839,LastLogonDate!A:D,3,FALSE)</f>
        <v>#N/A</v>
      </c>
      <c r="H2839" s="5" t="e">
        <f>VLOOKUP(A2839,LastLogonDate!A:D,4,FALSE)</f>
        <v>#N/A</v>
      </c>
      <c r="I2839" s="5" t="str">
        <f t="shared" si="89"/>
        <v/>
      </c>
      <c r="J2839" t="str">
        <f t="shared" si="88"/>
        <v>OR dbo.v_R_System.Name0 like''</v>
      </c>
    </row>
    <row r="2840" spans="2:10" x14ac:dyDescent="0.25">
      <c r="B2840" s="2" t="str">
        <f>_xlfn.IFNA(VLOOKUP(A2840,SQLReport!A:F,2,FALSE),IF(A2840="","","Not in SCCM"))</f>
        <v/>
      </c>
      <c r="C2840" s="2" t="b">
        <f>COUNTIF(SQLReport!A:A, A2840)&gt;1</f>
        <v>0</v>
      </c>
      <c r="D2840" s="5" t="str">
        <f>IF(B2840="No",VLOOKUP(A2840,SQLReport!A:F,4,FALSE),"")</f>
        <v/>
      </c>
      <c r="E2840" s="5" t="str">
        <f>_xlfn.IFNA(IF(VLOOKUP(A2840,NewCMDB!A:N,1,FALSE)="","No","Yes"),IF(A2840="","","No"))</f>
        <v/>
      </c>
      <c r="F2840" s="5" t="e">
        <f>VLOOKUP(A2840,LastLogonDate!A:D,2,FALSE)</f>
        <v>#N/A</v>
      </c>
      <c r="G2840" s="5" t="e">
        <f>VLOOKUP(A2840,LastLogonDate!A:D,3,FALSE)</f>
        <v>#N/A</v>
      </c>
      <c r="H2840" s="5" t="e">
        <f>VLOOKUP(A2840,LastLogonDate!A:D,4,FALSE)</f>
        <v>#N/A</v>
      </c>
      <c r="I2840" s="5" t="str">
        <f t="shared" si="89"/>
        <v/>
      </c>
      <c r="J2840" t="str">
        <f t="shared" si="88"/>
        <v>OR dbo.v_R_System.Name0 like''</v>
      </c>
    </row>
    <row r="2841" spans="2:10" x14ac:dyDescent="0.25">
      <c r="B2841" s="2" t="str">
        <f>_xlfn.IFNA(VLOOKUP(A2841,SQLReport!A:F,2,FALSE),IF(A2841="","","Not in SCCM"))</f>
        <v/>
      </c>
      <c r="C2841" s="2" t="b">
        <f>COUNTIF(SQLReport!A:A, A2841)&gt;1</f>
        <v>0</v>
      </c>
      <c r="D2841" s="5" t="str">
        <f>IF(B2841="No",VLOOKUP(A2841,SQLReport!A:F,4,FALSE),"")</f>
        <v/>
      </c>
      <c r="E2841" s="5" t="str">
        <f>_xlfn.IFNA(IF(VLOOKUP(A2841,NewCMDB!A:N,1,FALSE)="","No","Yes"),IF(A2841="","","No"))</f>
        <v/>
      </c>
      <c r="F2841" s="5" t="e">
        <f>VLOOKUP(A2841,LastLogonDate!A:D,2,FALSE)</f>
        <v>#N/A</v>
      </c>
      <c r="G2841" s="5" t="e">
        <f>VLOOKUP(A2841,LastLogonDate!A:D,3,FALSE)</f>
        <v>#N/A</v>
      </c>
      <c r="H2841" s="5" t="e">
        <f>VLOOKUP(A2841,LastLogonDate!A:D,4,FALSE)</f>
        <v>#N/A</v>
      </c>
      <c r="I2841" s="5" t="str">
        <f t="shared" si="89"/>
        <v/>
      </c>
      <c r="J2841" t="str">
        <f t="shared" si="88"/>
        <v>OR dbo.v_R_System.Name0 like''</v>
      </c>
    </row>
    <row r="2842" spans="2:10" x14ac:dyDescent="0.25">
      <c r="B2842" s="2" t="str">
        <f>_xlfn.IFNA(VLOOKUP(A2842,SQLReport!A:F,2,FALSE),IF(A2842="","","Not in SCCM"))</f>
        <v/>
      </c>
      <c r="C2842" s="2" t="b">
        <f>COUNTIF(SQLReport!A:A, A2842)&gt;1</f>
        <v>0</v>
      </c>
      <c r="D2842" s="5" t="str">
        <f>IF(B2842="No",VLOOKUP(A2842,SQLReport!A:F,4,FALSE),"")</f>
        <v/>
      </c>
      <c r="E2842" s="5" t="str">
        <f>_xlfn.IFNA(IF(VLOOKUP(A2842,NewCMDB!A:N,1,FALSE)="","No","Yes"),IF(A2842="","","No"))</f>
        <v/>
      </c>
      <c r="F2842" s="5" t="e">
        <f>VLOOKUP(A2842,LastLogonDate!A:D,2,FALSE)</f>
        <v>#N/A</v>
      </c>
      <c r="G2842" s="5" t="e">
        <f>VLOOKUP(A2842,LastLogonDate!A:D,3,FALSE)</f>
        <v>#N/A</v>
      </c>
      <c r="H2842" s="5" t="e">
        <f>VLOOKUP(A2842,LastLogonDate!A:D,4,FALSE)</f>
        <v>#N/A</v>
      </c>
      <c r="I2842" s="5" t="str">
        <f t="shared" si="89"/>
        <v/>
      </c>
      <c r="J2842" t="str">
        <f t="shared" si="88"/>
        <v>OR dbo.v_R_System.Name0 like''</v>
      </c>
    </row>
    <row r="2843" spans="2:10" x14ac:dyDescent="0.25">
      <c r="B2843" s="2" t="str">
        <f>_xlfn.IFNA(VLOOKUP(A2843,SQLReport!A:F,2,FALSE),IF(A2843="","","Not in SCCM"))</f>
        <v/>
      </c>
      <c r="C2843" s="2" t="b">
        <f>COUNTIF(SQLReport!A:A, A2843)&gt;1</f>
        <v>0</v>
      </c>
      <c r="D2843" s="5" t="str">
        <f>IF(B2843="No",VLOOKUP(A2843,SQLReport!A:F,4,FALSE),"")</f>
        <v/>
      </c>
      <c r="E2843" s="5" t="str">
        <f>_xlfn.IFNA(IF(VLOOKUP(A2843,NewCMDB!A:N,1,FALSE)="","No","Yes"),IF(A2843="","","No"))</f>
        <v/>
      </c>
      <c r="F2843" s="5" t="e">
        <f>VLOOKUP(A2843,LastLogonDate!A:D,2,FALSE)</f>
        <v>#N/A</v>
      </c>
      <c r="G2843" s="5" t="e">
        <f>VLOOKUP(A2843,LastLogonDate!A:D,3,FALSE)</f>
        <v>#N/A</v>
      </c>
      <c r="H2843" s="5" t="e">
        <f>VLOOKUP(A2843,LastLogonDate!A:D,4,FALSE)</f>
        <v>#N/A</v>
      </c>
      <c r="I2843" s="5" t="str">
        <f t="shared" si="89"/>
        <v/>
      </c>
      <c r="J2843" t="str">
        <f t="shared" si="88"/>
        <v>OR dbo.v_R_System.Name0 like''</v>
      </c>
    </row>
    <row r="2844" spans="2:10" x14ac:dyDescent="0.25">
      <c r="B2844" s="2" t="str">
        <f>_xlfn.IFNA(VLOOKUP(A2844,SQLReport!A:F,2,FALSE),IF(A2844="","","Not in SCCM"))</f>
        <v/>
      </c>
      <c r="C2844" s="2" t="b">
        <f>COUNTIF(SQLReport!A:A, A2844)&gt;1</f>
        <v>0</v>
      </c>
      <c r="D2844" s="5" t="str">
        <f>IF(B2844="No",VLOOKUP(A2844,SQLReport!A:F,4,FALSE),"")</f>
        <v/>
      </c>
      <c r="E2844" s="5" t="str">
        <f>_xlfn.IFNA(IF(VLOOKUP(A2844,NewCMDB!A:N,1,FALSE)="","No","Yes"),IF(A2844="","","No"))</f>
        <v/>
      </c>
      <c r="F2844" s="5" t="e">
        <f>VLOOKUP(A2844,LastLogonDate!A:D,2,FALSE)</f>
        <v>#N/A</v>
      </c>
      <c r="G2844" s="5" t="e">
        <f>VLOOKUP(A2844,LastLogonDate!A:D,3,FALSE)</f>
        <v>#N/A</v>
      </c>
      <c r="H2844" s="5" t="e">
        <f>VLOOKUP(A2844,LastLogonDate!A:D,4,FALSE)</f>
        <v>#N/A</v>
      </c>
      <c r="I2844" s="5" t="str">
        <f t="shared" si="89"/>
        <v/>
      </c>
      <c r="J2844" t="str">
        <f t="shared" si="88"/>
        <v>OR dbo.v_R_System.Name0 like''</v>
      </c>
    </row>
    <row r="2845" spans="2:10" x14ac:dyDescent="0.25">
      <c r="B2845" s="2" t="str">
        <f>_xlfn.IFNA(VLOOKUP(A2845,SQLReport!A:F,2,FALSE),IF(A2845="","","Not in SCCM"))</f>
        <v/>
      </c>
      <c r="C2845" s="2" t="b">
        <f>COUNTIF(SQLReport!A:A, A2845)&gt;1</f>
        <v>0</v>
      </c>
      <c r="D2845" s="5" t="str">
        <f>IF(B2845="No",VLOOKUP(A2845,SQLReport!A:F,4,FALSE),"")</f>
        <v/>
      </c>
      <c r="E2845" s="5" t="str">
        <f>_xlfn.IFNA(IF(VLOOKUP(A2845,NewCMDB!A:N,1,FALSE)="","No","Yes"),IF(A2845="","","No"))</f>
        <v/>
      </c>
      <c r="F2845" s="5" t="e">
        <f>VLOOKUP(A2845,LastLogonDate!A:D,2,FALSE)</f>
        <v>#N/A</v>
      </c>
      <c r="G2845" s="5" t="e">
        <f>VLOOKUP(A2845,LastLogonDate!A:D,3,FALSE)</f>
        <v>#N/A</v>
      </c>
      <c r="H2845" s="5" t="e">
        <f>VLOOKUP(A2845,LastLogonDate!A:D,4,FALSE)</f>
        <v>#N/A</v>
      </c>
      <c r="I2845" s="5" t="str">
        <f t="shared" si="89"/>
        <v/>
      </c>
      <c r="J2845" t="str">
        <f t="shared" si="88"/>
        <v>OR dbo.v_R_System.Name0 like''</v>
      </c>
    </row>
    <row r="2846" spans="2:10" x14ac:dyDescent="0.25">
      <c r="B2846" s="2" t="str">
        <f>_xlfn.IFNA(VLOOKUP(A2846,SQLReport!A:F,2,FALSE),IF(A2846="","","Not in SCCM"))</f>
        <v/>
      </c>
      <c r="C2846" s="2" t="b">
        <f>COUNTIF(SQLReport!A:A, A2846)&gt;1</f>
        <v>0</v>
      </c>
      <c r="D2846" s="5" t="str">
        <f>IF(B2846="No",VLOOKUP(A2846,SQLReport!A:F,4,FALSE),"")</f>
        <v/>
      </c>
      <c r="E2846" s="5" t="str">
        <f>_xlfn.IFNA(IF(VLOOKUP(A2846,NewCMDB!A:N,1,FALSE)="","No","Yes"),IF(A2846="","","No"))</f>
        <v/>
      </c>
      <c r="F2846" s="5" t="e">
        <f>VLOOKUP(A2846,LastLogonDate!A:D,2,FALSE)</f>
        <v>#N/A</v>
      </c>
      <c r="G2846" s="5" t="e">
        <f>VLOOKUP(A2846,LastLogonDate!A:D,3,FALSE)</f>
        <v>#N/A</v>
      </c>
      <c r="H2846" s="5" t="e">
        <f>VLOOKUP(A2846,LastLogonDate!A:D,4,FALSE)</f>
        <v>#N/A</v>
      </c>
      <c r="I2846" s="5" t="str">
        <f t="shared" si="89"/>
        <v/>
      </c>
      <c r="J2846" t="str">
        <f t="shared" si="88"/>
        <v>OR dbo.v_R_System.Name0 like''</v>
      </c>
    </row>
    <row r="2847" spans="2:10" x14ac:dyDescent="0.25">
      <c r="B2847" s="2" t="str">
        <f>_xlfn.IFNA(VLOOKUP(A2847,SQLReport!A:F,2,FALSE),IF(A2847="","","Not in SCCM"))</f>
        <v/>
      </c>
      <c r="C2847" s="2" t="b">
        <f>COUNTIF(SQLReport!A:A, A2847)&gt;1</f>
        <v>0</v>
      </c>
      <c r="D2847" s="5" t="str">
        <f>IF(B2847="No",VLOOKUP(A2847,SQLReport!A:F,4,FALSE),"")</f>
        <v/>
      </c>
      <c r="E2847" s="5" t="str">
        <f>_xlfn.IFNA(IF(VLOOKUP(A2847,NewCMDB!A:N,1,FALSE)="","No","Yes"),IF(A2847="","","No"))</f>
        <v/>
      </c>
      <c r="F2847" s="5" t="e">
        <f>VLOOKUP(A2847,LastLogonDate!A:D,2,FALSE)</f>
        <v>#N/A</v>
      </c>
      <c r="G2847" s="5" t="e">
        <f>VLOOKUP(A2847,LastLogonDate!A:D,3,FALSE)</f>
        <v>#N/A</v>
      </c>
      <c r="H2847" s="5" t="e">
        <f>VLOOKUP(A2847,LastLogonDate!A:D,4,FALSE)</f>
        <v>#N/A</v>
      </c>
      <c r="I2847" s="5" t="str">
        <f t="shared" si="89"/>
        <v/>
      </c>
      <c r="J2847" t="str">
        <f t="shared" si="88"/>
        <v>OR dbo.v_R_System.Name0 like''</v>
      </c>
    </row>
    <row r="2848" spans="2:10" x14ac:dyDescent="0.25">
      <c r="B2848" s="2" t="str">
        <f>_xlfn.IFNA(VLOOKUP(A2848,SQLReport!A:F,2,FALSE),IF(A2848="","","Not in SCCM"))</f>
        <v/>
      </c>
      <c r="C2848" s="2" t="b">
        <f>COUNTIF(SQLReport!A:A, A2848)&gt;1</f>
        <v>0</v>
      </c>
      <c r="D2848" s="5" t="str">
        <f>IF(B2848="No",VLOOKUP(A2848,SQLReport!A:F,4,FALSE),"")</f>
        <v/>
      </c>
      <c r="E2848" s="5" t="str">
        <f>_xlfn.IFNA(IF(VLOOKUP(A2848,NewCMDB!A:N,1,FALSE)="","No","Yes"),IF(A2848="","","No"))</f>
        <v/>
      </c>
      <c r="F2848" s="5" t="e">
        <f>VLOOKUP(A2848,LastLogonDate!A:D,2,FALSE)</f>
        <v>#N/A</v>
      </c>
      <c r="G2848" s="5" t="e">
        <f>VLOOKUP(A2848,LastLogonDate!A:D,3,FALSE)</f>
        <v>#N/A</v>
      </c>
      <c r="H2848" s="5" t="e">
        <f>VLOOKUP(A2848,LastLogonDate!A:D,4,FALSE)</f>
        <v>#N/A</v>
      </c>
      <c r="I2848" s="5" t="str">
        <f t="shared" si="89"/>
        <v/>
      </c>
      <c r="J2848" t="str">
        <f t="shared" si="88"/>
        <v>OR dbo.v_R_System.Name0 like''</v>
      </c>
    </row>
    <row r="2849" spans="2:10" x14ac:dyDescent="0.25">
      <c r="B2849" s="2" t="str">
        <f>_xlfn.IFNA(VLOOKUP(A2849,SQLReport!A:F,2,FALSE),IF(A2849="","","Not in SCCM"))</f>
        <v/>
      </c>
      <c r="C2849" s="2" t="b">
        <f>COUNTIF(SQLReport!A:A, A2849)&gt;1</f>
        <v>0</v>
      </c>
      <c r="D2849" s="5" t="str">
        <f>IF(B2849="No",VLOOKUP(A2849,SQLReport!A:F,4,FALSE),"")</f>
        <v/>
      </c>
      <c r="E2849" s="5" t="str">
        <f>_xlfn.IFNA(IF(VLOOKUP(A2849,NewCMDB!A:N,1,FALSE)="","No","Yes"),IF(A2849="","","No"))</f>
        <v/>
      </c>
      <c r="F2849" s="5" t="e">
        <f>VLOOKUP(A2849,LastLogonDate!A:D,2,FALSE)</f>
        <v>#N/A</v>
      </c>
      <c r="G2849" s="5" t="e">
        <f>VLOOKUP(A2849,LastLogonDate!A:D,3,FALSE)</f>
        <v>#N/A</v>
      </c>
      <c r="H2849" s="5" t="e">
        <f>VLOOKUP(A2849,LastLogonDate!A:D,4,FALSE)</f>
        <v>#N/A</v>
      </c>
      <c r="I2849" s="5" t="str">
        <f t="shared" si="89"/>
        <v/>
      </c>
      <c r="J2849" t="str">
        <f t="shared" si="88"/>
        <v>OR dbo.v_R_System.Name0 like''</v>
      </c>
    </row>
    <row r="2850" spans="2:10" x14ac:dyDescent="0.25">
      <c r="B2850" s="2" t="str">
        <f>_xlfn.IFNA(VLOOKUP(A2850,SQLReport!A:F,2,FALSE),IF(A2850="","","Not in SCCM"))</f>
        <v/>
      </c>
      <c r="C2850" s="2" t="b">
        <f>COUNTIF(SQLReport!A:A, A2850)&gt;1</f>
        <v>0</v>
      </c>
      <c r="D2850" s="5" t="str">
        <f>IF(B2850="No",VLOOKUP(A2850,SQLReport!A:F,4,FALSE),"")</f>
        <v/>
      </c>
      <c r="E2850" s="5" t="str">
        <f>_xlfn.IFNA(IF(VLOOKUP(A2850,NewCMDB!A:N,1,FALSE)="","No","Yes"),IF(A2850="","","No"))</f>
        <v/>
      </c>
      <c r="F2850" s="5" t="e">
        <f>VLOOKUP(A2850,LastLogonDate!A:D,2,FALSE)</f>
        <v>#N/A</v>
      </c>
      <c r="G2850" s="5" t="e">
        <f>VLOOKUP(A2850,LastLogonDate!A:D,3,FALSE)</f>
        <v>#N/A</v>
      </c>
      <c r="H2850" s="5" t="e">
        <f>VLOOKUP(A2850,LastLogonDate!A:D,4,FALSE)</f>
        <v>#N/A</v>
      </c>
      <c r="I2850" s="5" t="str">
        <f t="shared" si="89"/>
        <v/>
      </c>
      <c r="J2850" t="str">
        <f t="shared" si="88"/>
        <v>OR dbo.v_R_System.Name0 like''</v>
      </c>
    </row>
    <row r="2851" spans="2:10" x14ac:dyDescent="0.25">
      <c r="B2851" s="2" t="str">
        <f>_xlfn.IFNA(VLOOKUP(A2851,SQLReport!A:F,2,FALSE),IF(A2851="","","Not in SCCM"))</f>
        <v/>
      </c>
      <c r="C2851" s="2" t="b">
        <f>COUNTIF(SQLReport!A:A, A2851)&gt;1</f>
        <v>0</v>
      </c>
      <c r="D2851" s="5" t="str">
        <f>IF(B2851="No",VLOOKUP(A2851,SQLReport!A:F,4,FALSE),"")</f>
        <v/>
      </c>
      <c r="E2851" s="5" t="str">
        <f>_xlfn.IFNA(IF(VLOOKUP(A2851,NewCMDB!A:N,1,FALSE)="","No","Yes"),IF(A2851="","","No"))</f>
        <v/>
      </c>
      <c r="F2851" s="5" t="e">
        <f>VLOOKUP(A2851,LastLogonDate!A:D,2,FALSE)</f>
        <v>#N/A</v>
      </c>
      <c r="G2851" s="5" t="e">
        <f>VLOOKUP(A2851,LastLogonDate!A:D,3,FALSE)</f>
        <v>#N/A</v>
      </c>
      <c r="H2851" s="5" t="e">
        <f>VLOOKUP(A2851,LastLogonDate!A:D,4,FALSE)</f>
        <v>#N/A</v>
      </c>
      <c r="I2851" s="5" t="str">
        <f t="shared" si="89"/>
        <v/>
      </c>
      <c r="J2851" t="str">
        <f t="shared" si="88"/>
        <v>OR dbo.v_R_System.Name0 like''</v>
      </c>
    </row>
    <row r="2852" spans="2:10" x14ac:dyDescent="0.25">
      <c r="B2852" s="2" t="str">
        <f>_xlfn.IFNA(VLOOKUP(A2852,SQLReport!A:F,2,FALSE),IF(A2852="","","Not in SCCM"))</f>
        <v/>
      </c>
      <c r="C2852" s="2" t="b">
        <f>COUNTIF(SQLReport!A:A, A2852)&gt;1</f>
        <v>0</v>
      </c>
      <c r="D2852" s="5" t="str">
        <f>IF(B2852="No",VLOOKUP(A2852,SQLReport!A:F,4,FALSE),"")</f>
        <v/>
      </c>
      <c r="E2852" s="5" t="str">
        <f>_xlfn.IFNA(IF(VLOOKUP(A2852,NewCMDB!A:N,1,FALSE)="","No","Yes"),IF(A2852="","","No"))</f>
        <v/>
      </c>
      <c r="F2852" s="5" t="e">
        <f>VLOOKUP(A2852,LastLogonDate!A:D,2,FALSE)</f>
        <v>#N/A</v>
      </c>
      <c r="G2852" s="5" t="e">
        <f>VLOOKUP(A2852,LastLogonDate!A:D,3,FALSE)</f>
        <v>#N/A</v>
      </c>
      <c r="H2852" s="5" t="e">
        <f>VLOOKUP(A2852,LastLogonDate!A:D,4,FALSE)</f>
        <v>#N/A</v>
      </c>
      <c r="I2852" s="5" t="str">
        <f t="shared" si="89"/>
        <v/>
      </c>
      <c r="J2852" t="str">
        <f t="shared" si="88"/>
        <v>OR dbo.v_R_System.Name0 like''</v>
      </c>
    </row>
    <row r="2853" spans="2:10" x14ac:dyDescent="0.25">
      <c r="B2853" s="2" t="str">
        <f>_xlfn.IFNA(VLOOKUP(A2853,SQLReport!A:F,2,FALSE),IF(A2853="","","Not in SCCM"))</f>
        <v/>
      </c>
      <c r="C2853" s="2" t="b">
        <f>COUNTIF(SQLReport!A:A, A2853)&gt;1</f>
        <v>0</v>
      </c>
      <c r="D2853" s="5" t="str">
        <f>IF(B2853="No",VLOOKUP(A2853,SQLReport!A:F,4,FALSE),"")</f>
        <v/>
      </c>
      <c r="E2853" s="5" t="str">
        <f>_xlfn.IFNA(IF(VLOOKUP(A2853,NewCMDB!A:N,1,FALSE)="","No","Yes"),IF(A2853="","","No"))</f>
        <v/>
      </c>
      <c r="F2853" s="5" t="e">
        <f>VLOOKUP(A2853,LastLogonDate!A:D,2,FALSE)</f>
        <v>#N/A</v>
      </c>
      <c r="G2853" s="5" t="e">
        <f>VLOOKUP(A2853,LastLogonDate!A:D,3,FALSE)</f>
        <v>#N/A</v>
      </c>
      <c r="H2853" s="5" t="e">
        <f>VLOOKUP(A2853,LastLogonDate!A:D,4,FALSE)</f>
        <v>#N/A</v>
      </c>
      <c r="I2853" s="5" t="str">
        <f t="shared" si="89"/>
        <v/>
      </c>
      <c r="J2853" t="str">
        <f t="shared" si="88"/>
        <v>OR dbo.v_R_System.Name0 like''</v>
      </c>
    </row>
    <row r="2854" spans="2:10" x14ac:dyDescent="0.25">
      <c r="B2854" s="2" t="str">
        <f>_xlfn.IFNA(VLOOKUP(A2854,SQLReport!A:F,2,FALSE),IF(A2854="","","Not in SCCM"))</f>
        <v/>
      </c>
      <c r="C2854" s="2" t="b">
        <f>COUNTIF(SQLReport!A:A, A2854)&gt;1</f>
        <v>0</v>
      </c>
      <c r="D2854" s="5" t="str">
        <f>IF(B2854="No",VLOOKUP(A2854,SQLReport!A:F,4,FALSE),"")</f>
        <v/>
      </c>
      <c r="E2854" s="5" t="str">
        <f>_xlfn.IFNA(IF(VLOOKUP(A2854,NewCMDB!A:N,1,FALSE)="","No","Yes"),IF(A2854="","","No"))</f>
        <v/>
      </c>
      <c r="F2854" s="5" t="e">
        <f>VLOOKUP(A2854,LastLogonDate!A:D,2,FALSE)</f>
        <v>#N/A</v>
      </c>
      <c r="G2854" s="5" t="e">
        <f>VLOOKUP(A2854,LastLogonDate!A:D,3,FALSE)</f>
        <v>#N/A</v>
      </c>
      <c r="H2854" s="5" t="e">
        <f>VLOOKUP(A2854,LastLogonDate!A:D,4,FALSE)</f>
        <v>#N/A</v>
      </c>
      <c r="I2854" s="5" t="str">
        <f t="shared" si="89"/>
        <v/>
      </c>
      <c r="J2854" t="str">
        <f t="shared" si="88"/>
        <v>OR dbo.v_R_System.Name0 like''</v>
      </c>
    </row>
    <row r="2855" spans="2:10" x14ac:dyDescent="0.25">
      <c r="B2855" s="2" t="str">
        <f>_xlfn.IFNA(VLOOKUP(A2855,SQLReport!A:F,2,FALSE),IF(A2855="","","Not in SCCM"))</f>
        <v/>
      </c>
      <c r="C2855" s="2" t="b">
        <f>COUNTIF(SQLReport!A:A, A2855)&gt;1</f>
        <v>0</v>
      </c>
      <c r="D2855" s="5" t="str">
        <f>IF(B2855="No",VLOOKUP(A2855,SQLReport!A:F,4,FALSE),"")</f>
        <v/>
      </c>
      <c r="E2855" s="5" t="str">
        <f>_xlfn.IFNA(IF(VLOOKUP(A2855,NewCMDB!A:N,1,FALSE)="","No","Yes"),IF(A2855="","","No"))</f>
        <v/>
      </c>
      <c r="F2855" s="5" t="e">
        <f>VLOOKUP(A2855,LastLogonDate!A:D,2,FALSE)</f>
        <v>#N/A</v>
      </c>
      <c r="G2855" s="5" t="e">
        <f>VLOOKUP(A2855,LastLogonDate!A:D,3,FALSE)</f>
        <v>#N/A</v>
      </c>
      <c r="H2855" s="5" t="e">
        <f>VLOOKUP(A2855,LastLogonDate!A:D,4,FALSE)</f>
        <v>#N/A</v>
      </c>
      <c r="I2855" s="5" t="str">
        <f t="shared" si="89"/>
        <v/>
      </c>
      <c r="J2855" t="str">
        <f t="shared" si="88"/>
        <v>OR dbo.v_R_System.Name0 like''</v>
      </c>
    </row>
    <row r="2856" spans="2:10" x14ac:dyDescent="0.25">
      <c r="B2856" s="2" t="str">
        <f>_xlfn.IFNA(VLOOKUP(A2856,SQLReport!A:F,2,FALSE),IF(A2856="","","Not in SCCM"))</f>
        <v/>
      </c>
      <c r="C2856" s="2" t="b">
        <f>COUNTIF(SQLReport!A:A, A2856)&gt;1</f>
        <v>0</v>
      </c>
      <c r="D2856" s="5" t="str">
        <f>IF(B2856="No",VLOOKUP(A2856,SQLReport!A:F,4,FALSE),"")</f>
        <v/>
      </c>
      <c r="E2856" s="5" t="str">
        <f>_xlfn.IFNA(IF(VLOOKUP(A2856,NewCMDB!A:N,1,FALSE)="","No","Yes"),IF(A2856="","","No"))</f>
        <v/>
      </c>
      <c r="F2856" s="5" t="e">
        <f>VLOOKUP(A2856,LastLogonDate!A:D,2,FALSE)</f>
        <v>#N/A</v>
      </c>
      <c r="G2856" s="5" t="e">
        <f>VLOOKUP(A2856,LastLogonDate!A:D,3,FALSE)</f>
        <v>#N/A</v>
      </c>
      <c r="H2856" s="5" t="e">
        <f>VLOOKUP(A2856,LastLogonDate!A:D,4,FALSE)</f>
        <v>#N/A</v>
      </c>
      <c r="I2856" s="5" t="str">
        <f t="shared" si="89"/>
        <v/>
      </c>
      <c r="J2856" t="str">
        <f t="shared" si="88"/>
        <v>OR dbo.v_R_System.Name0 like''</v>
      </c>
    </row>
    <row r="2857" spans="2:10" x14ac:dyDescent="0.25">
      <c r="B2857" s="2" t="str">
        <f>_xlfn.IFNA(VLOOKUP(A2857,SQLReport!A:F,2,FALSE),IF(A2857="","","Not in SCCM"))</f>
        <v/>
      </c>
      <c r="C2857" s="2" t="b">
        <f>COUNTIF(SQLReport!A:A, A2857)&gt;1</f>
        <v>0</v>
      </c>
      <c r="D2857" s="5" t="str">
        <f>IF(B2857="No",VLOOKUP(A2857,SQLReport!A:F,4,FALSE),"")</f>
        <v/>
      </c>
      <c r="E2857" s="5" t="str">
        <f>_xlfn.IFNA(IF(VLOOKUP(A2857,NewCMDB!A:N,1,FALSE)="","No","Yes"),IF(A2857="","","No"))</f>
        <v/>
      </c>
      <c r="F2857" s="5" t="e">
        <f>VLOOKUP(A2857,LastLogonDate!A:D,2,FALSE)</f>
        <v>#N/A</v>
      </c>
      <c r="G2857" s="5" t="e">
        <f>VLOOKUP(A2857,LastLogonDate!A:D,3,FALSE)</f>
        <v>#N/A</v>
      </c>
      <c r="H2857" s="5" t="e">
        <f>VLOOKUP(A2857,LastLogonDate!A:D,4,FALSE)</f>
        <v>#N/A</v>
      </c>
      <c r="I2857" s="5" t="str">
        <f t="shared" si="89"/>
        <v/>
      </c>
      <c r="J2857" t="str">
        <f t="shared" si="88"/>
        <v>OR dbo.v_R_System.Name0 like''</v>
      </c>
    </row>
    <row r="2858" spans="2:10" x14ac:dyDescent="0.25">
      <c r="B2858" s="2" t="str">
        <f>_xlfn.IFNA(VLOOKUP(A2858,SQLReport!A:F,2,FALSE),IF(A2858="","","Not in SCCM"))</f>
        <v/>
      </c>
      <c r="C2858" s="2" t="b">
        <f>COUNTIF(SQLReport!A:A, A2858)&gt;1</f>
        <v>0</v>
      </c>
      <c r="D2858" s="5" t="str">
        <f>IF(B2858="No",VLOOKUP(A2858,SQLReport!A:F,4,FALSE),"")</f>
        <v/>
      </c>
      <c r="E2858" s="5" t="str">
        <f>_xlfn.IFNA(IF(VLOOKUP(A2858,NewCMDB!A:N,1,FALSE)="","No","Yes"),IF(A2858="","","No"))</f>
        <v/>
      </c>
      <c r="F2858" s="5" t="e">
        <f>VLOOKUP(A2858,LastLogonDate!A:D,2,FALSE)</f>
        <v>#N/A</v>
      </c>
      <c r="G2858" s="5" t="e">
        <f>VLOOKUP(A2858,LastLogonDate!A:D,3,FALSE)</f>
        <v>#N/A</v>
      </c>
      <c r="H2858" s="5" t="e">
        <f>VLOOKUP(A2858,LastLogonDate!A:D,4,FALSE)</f>
        <v>#N/A</v>
      </c>
      <c r="I2858" s="5" t="str">
        <f t="shared" si="89"/>
        <v/>
      </c>
      <c r="J2858" t="str">
        <f t="shared" si="88"/>
        <v>OR dbo.v_R_System.Name0 like''</v>
      </c>
    </row>
    <row r="2859" spans="2:10" x14ac:dyDescent="0.25">
      <c r="B2859" s="2" t="str">
        <f>_xlfn.IFNA(VLOOKUP(A2859,SQLReport!A:F,2,FALSE),IF(A2859="","","Not in SCCM"))</f>
        <v/>
      </c>
      <c r="C2859" s="2" t="b">
        <f>COUNTIF(SQLReport!A:A, A2859)&gt;1</f>
        <v>0</v>
      </c>
      <c r="D2859" s="5" t="str">
        <f>IF(B2859="No",VLOOKUP(A2859,SQLReport!A:F,4,FALSE),"")</f>
        <v/>
      </c>
      <c r="E2859" s="5" t="str">
        <f>_xlfn.IFNA(IF(VLOOKUP(A2859,NewCMDB!A:N,1,FALSE)="","No","Yes"),IF(A2859="","","No"))</f>
        <v/>
      </c>
      <c r="F2859" s="5" t="e">
        <f>VLOOKUP(A2859,LastLogonDate!A:D,2,FALSE)</f>
        <v>#N/A</v>
      </c>
      <c r="G2859" s="5" t="e">
        <f>VLOOKUP(A2859,LastLogonDate!A:D,3,FALSE)</f>
        <v>#N/A</v>
      </c>
      <c r="H2859" s="5" t="e">
        <f>VLOOKUP(A2859,LastLogonDate!A:D,4,FALSE)</f>
        <v>#N/A</v>
      </c>
      <c r="I2859" s="5" t="str">
        <f t="shared" si="89"/>
        <v/>
      </c>
      <c r="J2859" t="str">
        <f t="shared" si="88"/>
        <v>OR dbo.v_R_System.Name0 like''</v>
      </c>
    </row>
    <row r="2860" spans="2:10" x14ac:dyDescent="0.25">
      <c r="B2860" s="2" t="str">
        <f>_xlfn.IFNA(VLOOKUP(A2860,SQLReport!A:F,2,FALSE),IF(A2860="","","Not in SCCM"))</f>
        <v/>
      </c>
      <c r="C2860" s="2" t="b">
        <f>COUNTIF(SQLReport!A:A, A2860)&gt;1</f>
        <v>0</v>
      </c>
      <c r="D2860" s="5" t="str">
        <f>IF(B2860="No",VLOOKUP(A2860,SQLReport!A:F,4,FALSE),"")</f>
        <v/>
      </c>
      <c r="E2860" s="5" t="str">
        <f>_xlfn.IFNA(IF(VLOOKUP(A2860,NewCMDB!A:N,1,FALSE)="","No","Yes"),IF(A2860="","","No"))</f>
        <v/>
      </c>
      <c r="F2860" s="5" t="e">
        <f>VLOOKUP(A2860,LastLogonDate!A:D,2,FALSE)</f>
        <v>#N/A</v>
      </c>
      <c r="G2860" s="5" t="e">
        <f>VLOOKUP(A2860,LastLogonDate!A:D,3,FALSE)</f>
        <v>#N/A</v>
      </c>
      <c r="H2860" s="5" t="e">
        <f>VLOOKUP(A2860,LastLogonDate!A:D,4,FALSE)</f>
        <v>#N/A</v>
      </c>
      <c r="I2860" s="5" t="str">
        <f t="shared" si="89"/>
        <v/>
      </c>
      <c r="J2860" t="str">
        <f t="shared" si="88"/>
        <v>OR dbo.v_R_System.Name0 like''</v>
      </c>
    </row>
    <row r="2861" spans="2:10" x14ac:dyDescent="0.25">
      <c r="B2861" s="2" t="str">
        <f>_xlfn.IFNA(VLOOKUP(A2861,SQLReport!A:F,2,FALSE),IF(A2861="","","Not in SCCM"))</f>
        <v/>
      </c>
      <c r="C2861" s="2" t="b">
        <f>COUNTIF(SQLReport!A:A, A2861)&gt;1</f>
        <v>0</v>
      </c>
      <c r="D2861" s="5" t="str">
        <f>IF(B2861="No",VLOOKUP(A2861,SQLReport!A:F,4,FALSE),"")</f>
        <v/>
      </c>
      <c r="E2861" s="5" t="str">
        <f>_xlfn.IFNA(IF(VLOOKUP(A2861,NewCMDB!A:N,1,FALSE)="","No","Yes"),IF(A2861="","","No"))</f>
        <v/>
      </c>
      <c r="F2861" s="5" t="e">
        <f>VLOOKUP(A2861,LastLogonDate!A:D,2,FALSE)</f>
        <v>#N/A</v>
      </c>
      <c r="G2861" s="5" t="e">
        <f>VLOOKUP(A2861,LastLogonDate!A:D,3,FALSE)</f>
        <v>#N/A</v>
      </c>
      <c r="H2861" s="5" t="e">
        <f>VLOOKUP(A2861,LastLogonDate!A:D,4,FALSE)</f>
        <v>#N/A</v>
      </c>
      <c r="I2861" s="5" t="str">
        <f t="shared" si="89"/>
        <v/>
      </c>
      <c r="J2861" t="str">
        <f t="shared" si="88"/>
        <v>OR dbo.v_R_System.Name0 like''</v>
      </c>
    </row>
    <row r="2862" spans="2:10" x14ac:dyDescent="0.25">
      <c r="B2862" s="2" t="str">
        <f>_xlfn.IFNA(VLOOKUP(A2862,SQLReport!A:F,2,FALSE),IF(A2862="","","Not in SCCM"))</f>
        <v/>
      </c>
      <c r="C2862" s="2" t="b">
        <f>COUNTIF(SQLReport!A:A, A2862)&gt;1</f>
        <v>0</v>
      </c>
      <c r="D2862" s="5" t="str">
        <f>IF(B2862="No",VLOOKUP(A2862,SQLReport!A:F,4,FALSE),"")</f>
        <v/>
      </c>
      <c r="E2862" s="5" t="str">
        <f>_xlfn.IFNA(IF(VLOOKUP(A2862,NewCMDB!A:N,1,FALSE)="","No","Yes"),IF(A2862="","","No"))</f>
        <v/>
      </c>
      <c r="F2862" s="5" t="e">
        <f>VLOOKUP(A2862,LastLogonDate!A:D,2,FALSE)</f>
        <v>#N/A</v>
      </c>
      <c r="G2862" s="5" t="e">
        <f>VLOOKUP(A2862,LastLogonDate!A:D,3,FALSE)</f>
        <v>#N/A</v>
      </c>
      <c r="H2862" s="5" t="e">
        <f>VLOOKUP(A2862,LastLogonDate!A:D,4,FALSE)</f>
        <v>#N/A</v>
      </c>
      <c r="I2862" s="5" t="str">
        <f t="shared" si="89"/>
        <v/>
      </c>
      <c r="J2862" t="str">
        <f t="shared" si="88"/>
        <v>OR dbo.v_R_System.Name0 like''</v>
      </c>
    </row>
    <row r="2863" spans="2:10" x14ac:dyDescent="0.25">
      <c r="B2863" s="2" t="str">
        <f>_xlfn.IFNA(VLOOKUP(A2863,SQLReport!A:F,2,FALSE),IF(A2863="","","Not in SCCM"))</f>
        <v/>
      </c>
      <c r="C2863" s="2" t="b">
        <f>COUNTIF(SQLReport!A:A, A2863)&gt;1</f>
        <v>0</v>
      </c>
      <c r="D2863" s="5" t="str">
        <f>IF(B2863="No",VLOOKUP(A2863,SQLReport!A:F,4,FALSE),"")</f>
        <v/>
      </c>
      <c r="E2863" s="5" t="str">
        <f>_xlfn.IFNA(IF(VLOOKUP(A2863,NewCMDB!A:N,1,FALSE)="","No","Yes"),IF(A2863="","","No"))</f>
        <v/>
      </c>
      <c r="F2863" s="5" t="e">
        <f>VLOOKUP(A2863,LastLogonDate!A:D,2,FALSE)</f>
        <v>#N/A</v>
      </c>
      <c r="G2863" s="5" t="e">
        <f>VLOOKUP(A2863,LastLogonDate!A:D,3,FALSE)</f>
        <v>#N/A</v>
      </c>
      <c r="H2863" s="5" t="e">
        <f>VLOOKUP(A2863,LastLogonDate!A:D,4,FALSE)</f>
        <v>#N/A</v>
      </c>
      <c r="I2863" s="5" t="str">
        <f t="shared" si="89"/>
        <v/>
      </c>
      <c r="J2863" t="str">
        <f t="shared" si="88"/>
        <v>OR dbo.v_R_System.Name0 like''</v>
      </c>
    </row>
    <row r="2864" spans="2:10" x14ac:dyDescent="0.25">
      <c r="B2864" s="2" t="str">
        <f>_xlfn.IFNA(VLOOKUP(A2864,SQLReport!A:F,2,FALSE),IF(A2864="","","Not in SCCM"))</f>
        <v/>
      </c>
      <c r="C2864" s="2" t="b">
        <f>COUNTIF(SQLReport!A:A, A2864)&gt;1</f>
        <v>0</v>
      </c>
      <c r="D2864" s="5" t="str">
        <f>IF(B2864="No",VLOOKUP(A2864,SQLReport!A:F,4,FALSE),"")</f>
        <v/>
      </c>
      <c r="E2864" s="5" t="str">
        <f>_xlfn.IFNA(IF(VLOOKUP(A2864,NewCMDB!A:N,1,FALSE)="","No","Yes"),IF(A2864="","","No"))</f>
        <v/>
      </c>
      <c r="F2864" s="5" t="e">
        <f>VLOOKUP(A2864,LastLogonDate!A:D,2,FALSE)</f>
        <v>#N/A</v>
      </c>
      <c r="G2864" s="5" t="e">
        <f>VLOOKUP(A2864,LastLogonDate!A:D,3,FALSE)</f>
        <v>#N/A</v>
      </c>
      <c r="H2864" s="5" t="e">
        <f>VLOOKUP(A2864,LastLogonDate!A:D,4,FALSE)</f>
        <v>#N/A</v>
      </c>
      <c r="I2864" s="5" t="str">
        <f t="shared" si="89"/>
        <v/>
      </c>
      <c r="J2864" t="str">
        <f t="shared" si="88"/>
        <v>OR dbo.v_R_System.Name0 like''</v>
      </c>
    </row>
    <row r="2865" spans="2:10" x14ac:dyDescent="0.25">
      <c r="B2865" s="2" t="str">
        <f>_xlfn.IFNA(VLOOKUP(A2865,SQLReport!A:F,2,FALSE),IF(A2865="","","Not in SCCM"))</f>
        <v/>
      </c>
      <c r="C2865" s="2" t="b">
        <f>COUNTIF(SQLReport!A:A, A2865)&gt;1</f>
        <v>0</v>
      </c>
      <c r="D2865" s="5" t="str">
        <f>IF(B2865="No",VLOOKUP(A2865,SQLReport!A:F,4,FALSE),"")</f>
        <v/>
      </c>
      <c r="E2865" s="5" t="str">
        <f>_xlfn.IFNA(IF(VLOOKUP(A2865,NewCMDB!A:N,1,FALSE)="","No","Yes"),IF(A2865="","","No"))</f>
        <v/>
      </c>
      <c r="F2865" s="5" t="e">
        <f>VLOOKUP(A2865,LastLogonDate!A:D,2,FALSE)</f>
        <v>#N/A</v>
      </c>
      <c r="G2865" s="5" t="e">
        <f>VLOOKUP(A2865,LastLogonDate!A:D,3,FALSE)</f>
        <v>#N/A</v>
      </c>
      <c r="H2865" s="5" t="e">
        <f>VLOOKUP(A2865,LastLogonDate!A:D,4,FALSE)</f>
        <v>#N/A</v>
      </c>
      <c r="I2865" s="5" t="str">
        <f t="shared" si="89"/>
        <v/>
      </c>
      <c r="J2865" t="str">
        <f t="shared" si="88"/>
        <v>OR dbo.v_R_System.Name0 like''</v>
      </c>
    </row>
    <row r="2866" spans="2:10" x14ac:dyDescent="0.25">
      <c r="B2866" s="2" t="str">
        <f>_xlfn.IFNA(VLOOKUP(A2866,SQLReport!A:F,2,FALSE),IF(A2866="","","Not in SCCM"))</f>
        <v/>
      </c>
      <c r="C2866" s="2" t="b">
        <f>COUNTIF(SQLReport!A:A, A2866)&gt;1</f>
        <v>0</v>
      </c>
      <c r="D2866" s="5" t="str">
        <f>IF(B2866="No",VLOOKUP(A2866,SQLReport!A:F,4,FALSE),"")</f>
        <v/>
      </c>
      <c r="E2866" s="5" t="str">
        <f>_xlfn.IFNA(IF(VLOOKUP(A2866,NewCMDB!A:N,1,FALSE)="","No","Yes"),IF(A2866="","","No"))</f>
        <v/>
      </c>
      <c r="F2866" s="5" t="e">
        <f>VLOOKUP(A2866,LastLogonDate!A:D,2,FALSE)</f>
        <v>#N/A</v>
      </c>
      <c r="G2866" s="5" t="e">
        <f>VLOOKUP(A2866,LastLogonDate!A:D,3,FALSE)</f>
        <v>#N/A</v>
      </c>
      <c r="H2866" s="5" t="e">
        <f>VLOOKUP(A2866,LastLogonDate!A:D,4,FALSE)</f>
        <v>#N/A</v>
      </c>
      <c r="I2866" s="5" t="str">
        <f t="shared" si="89"/>
        <v/>
      </c>
      <c r="J2866" t="str">
        <f t="shared" si="88"/>
        <v>OR dbo.v_R_System.Name0 like''</v>
      </c>
    </row>
    <row r="2867" spans="2:10" x14ac:dyDescent="0.25">
      <c r="B2867" s="2" t="str">
        <f>_xlfn.IFNA(VLOOKUP(A2867,SQLReport!A:F,2,FALSE),IF(A2867="","","Not in SCCM"))</f>
        <v/>
      </c>
      <c r="C2867" s="2" t="b">
        <f>COUNTIF(SQLReport!A:A, A2867)&gt;1</f>
        <v>0</v>
      </c>
      <c r="D2867" s="5" t="str">
        <f>IF(B2867="No",VLOOKUP(A2867,SQLReport!A:F,4,FALSE),"")</f>
        <v/>
      </c>
      <c r="E2867" s="5" t="str">
        <f>_xlfn.IFNA(IF(VLOOKUP(A2867,NewCMDB!A:N,1,FALSE)="","No","Yes"),IF(A2867="","","No"))</f>
        <v/>
      </c>
      <c r="F2867" s="5" t="e">
        <f>VLOOKUP(A2867,LastLogonDate!A:D,2,FALSE)</f>
        <v>#N/A</v>
      </c>
      <c r="G2867" s="5" t="e">
        <f>VLOOKUP(A2867,LastLogonDate!A:D,3,FALSE)</f>
        <v>#N/A</v>
      </c>
      <c r="H2867" s="5" t="e">
        <f>VLOOKUP(A2867,LastLogonDate!A:D,4,FALSE)</f>
        <v>#N/A</v>
      </c>
      <c r="I2867" s="5" t="str">
        <f t="shared" si="89"/>
        <v/>
      </c>
      <c r="J2867" t="str">
        <f t="shared" si="88"/>
        <v>OR dbo.v_R_System.Name0 like''</v>
      </c>
    </row>
    <row r="2868" spans="2:10" x14ac:dyDescent="0.25">
      <c r="B2868" s="2" t="str">
        <f>_xlfn.IFNA(VLOOKUP(A2868,SQLReport!A:F,2,FALSE),IF(A2868="","","Not in SCCM"))</f>
        <v/>
      </c>
      <c r="C2868" s="2" t="b">
        <f>COUNTIF(SQLReport!A:A, A2868)&gt;1</f>
        <v>0</v>
      </c>
      <c r="D2868" s="5" t="str">
        <f>IF(B2868="No",VLOOKUP(A2868,SQLReport!A:F,4,FALSE),"")</f>
        <v/>
      </c>
      <c r="E2868" s="5" t="str">
        <f>_xlfn.IFNA(IF(VLOOKUP(A2868,NewCMDB!A:N,1,FALSE)="","No","Yes"),IF(A2868="","","No"))</f>
        <v/>
      </c>
      <c r="F2868" s="5" t="e">
        <f>VLOOKUP(A2868,LastLogonDate!A:D,2,FALSE)</f>
        <v>#N/A</v>
      </c>
      <c r="G2868" s="5" t="e">
        <f>VLOOKUP(A2868,LastLogonDate!A:D,3,FALSE)</f>
        <v>#N/A</v>
      </c>
      <c r="H2868" s="5" t="e">
        <f>VLOOKUP(A2868,LastLogonDate!A:D,4,FALSE)</f>
        <v>#N/A</v>
      </c>
      <c r="I2868" s="5" t="str">
        <f t="shared" si="89"/>
        <v/>
      </c>
      <c r="J2868" t="str">
        <f t="shared" si="88"/>
        <v>OR dbo.v_R_System.Name0 like''</v>
      </c>
    </row>
    <row r="2869" spans="2:10" x14ac:dyDescent="0.25">
      <c r="B2869" s="2" t="str">
        <f>_xlfn.IFNA(VLOOKUP(A2869,SQLReport!A:F,2,FALSE),IF(A2869="","","Not in SCCM"))</f>
        <v/>
      </c>
      <c r="C2869" s="2" t="b">
        <f>COUNTIF(SQLReport!A:A, A2869)&gt;1</f>
        <v>0</v>
      </c>
      <c r="D2869" s="5" t="str">
        <f>IF(B2869="No",VLOOKUP(A2869,SQLReport!A:F,4,FALSE),"")</f>
        <v/>
      </c>
      <c r="E2869" s="5" t="str">
        <f>_xlfn.IFNA(IF(VLOOKUP(A2869,NewCMDB!A:N,1,FALSE)="","No","Yes"),IF(A2869="","","No"))</f>
        <v/>
      </c>
      <c r="F2869" s="5" t="e">
        <f>VLOOKUP(A2869,LastLogonDate!A:D,2,FALSE)</f>
        <v>#N/A</v>
      </c>
      <c r="G2869" s="5" t="e">
        <f>VLOOKUP(A2869,LastLogonDate!A:D,3,FALSE)</f>
        <v>#N/A</v>
      </c>
      <c r="H2869" s="5" t="e">
        <f>VLOOKUP(A2869,LastLogonDate!A:D,4,FALSE)</f>
        <v>#N/A</v>
      </c>
      <c r="I2869" s="5" t="str">
        <f t="shared" si="89"/>
        <v/>
      </c>
      <c r="J2869" t="str">
        <f t="shared" si="88"/>
        <v>OR dbo.v_R_System.Name0 like''</v>
      </c>
    </row>
    <row r="2870" spans="2:10" x14ac:dyDescent="0.25">
      <c r="B2870" s="2" t="str">
        <f>_xlfn.IFNA(VLOOKUP(A2870,SQLReport!A:F,2,FALSE),IF(A2870="","","Not in SCCM"))</f>
        <v/>
      </c>
      <c r="C2870" s="2" t="b">
        <f>COUNTIF(SQLReport!A:A, A2870)&gt;1</f>
        <v>0</v>
      </c>
      <c r="D2870" s="5" t="str">
        <f>IF(B2870="No",VLOOKUP(A2870,SQLReport!A:F,4,FALSE),"")</f>
        <v/>
      </c>
      <c r="E2870" s="5" t="str">
        <f>_xlfn.IFNA(IF(VLOOKUP(A2870,NewCMDB!A:N,1,FALSE)="","No","Yes"),IF(A2870="","","No"))</f>
        <v/>
      </c>
      <c r="F2870" s="5" t="e">
        <f>VLOOKUP(A2870,LastLogonDate!A:D,2,FALSE)</f>
        <v>#N/A</v>
      </c>
      <c r="G2870" s="5" t="e">
        <f>VLOOKUP(A2870,LastLogonDate!A:D,3,FALSE)</f>
        <v>#N/A</v>
      </c>
      <c r="H2870" s="5" t="e">
        <f>VLOOKUP(A2870,LastLogonDate!A:D,4,FALSE)</f>
        <v>#N/A</v>
      </c>
      <c r="I2870" s="5" t="str">
        <f t="shared" si="89"/>
        <v/>
      </c>
      <c r="J2870" t="str">
        <f t="shared" si="88"/>
        <v>OR dbo.v_R_System.Name0 like''</v>
      </c>
    </row>
    <row r="2871" spans="2:10" x14ac:dyDescent="0.25">
      <c r="B2871" s="2" t="str">
        <f>_xlfn.IFNA(VLOOKUP(A2871,SQLReport!A:F,2,FALSE),IF(A2871="","","Not in SCCM"))</f>
        <v/>
      </c>
      <c r="C2871" s="2" t="b">
        <f>COUNTIF(SQLReport!A:A, A2871)&gt;1</f>
        <v>0</v>
      </c>
      <c r="D2871" s="5" t="str">
        <f>IF(B2871="No",VLOOKUP(A2871,SQLReport!A:F,4,FALSE),"")</f>
        <v/>
      </c>
      <c r="E2871" s="5" t="str">
        <f>_xlfn.IFNA(IF(VLOOKUP(A2871,NewCMDB!A:N,1,FALSE)="","No","Yes"),IF(A2871="","","No"))</f>
        <v/>
      </c>
      <c r="F2871" s="5" t="e">
        <f>VLOOKUP(A2871,LastLogonDate!A:D,2,FALSE)</f>
        <v>#N/A</v>
      </c>
      <c r="G2871" s="5" t="e">
        <f>VLOOKUP(A2871,LastLogonDate!A:D,3,FALSE)</f>
        <v>#N/A</v>
      </c>
      <c r="H2871" s="5" t="e">
        <f>VLOOKUP(A2871,LastLogonDate!A:D,4,FALSE)</f>
        <v>#N/A</v>
      </c>
      <c r="I2871" s="5" t="str">
        <f t="shared" si="89"/>
        <v/>
      </c>
      <c r="J2871" t="str">
        <f t="shared" si="88"/>
        <v>OR dbo.v_R_System.Name0 like''</v>
      </c>
    </row>
    <row r="2872" spans="2:10" x14ac:dyDescent="0.25">
      <c r="B2872" s="2" t="str">
        <f>_xlfn.IFNA(VLOOKUP(A2872,SQLReport!A:F,2,FALSE),IF(A2872="","","Not in SCCM"))</f>
        <v/>
      </c>
      <c r="C2872" s="2" t="b">
        <f>COUNTIF(SQLReport!A:A, A2872)&gt;1</f>
        <v>0</v>
      </c>
      <c r="D2872" s="5" t="str">
        <f>IF(B2872="No",VLOOKUP(A2872,SQLReport!A:F,4,FALSE),"")</f>
        <v/>
      </c>
      <c r="E2872" s="5" t="str">
        <f>_xlfn.IFNA(IF(VLOOKUP(A2872,NewCMDB!A:N,1,FALSE)="","No","Yes"),IF(A2872="","","No"))</f>
        <v/>
      </c>
      <c r="F2872" s="5" t="e">
        <f>VLOOKUP(A2872,LastLogonDate!A:D,2,FALSE)</f>
        <v>#N/A</v>
      </c>
      <c r="G2872" s="5" t="e">
        <f>VLOOKUP(A2872,LastLogonDate!A:D,3,FALSE)</f>
        <v>#N/A</v>
      </c>
      <c r="H2872" s="5" t="e">
        <f>VLOOKUP(A2872,LastLogonDate!A:D,4,FALSE)</f>
        <v>#N/A</v>
      </c>
      <c r="I2872" s="5" t="str">
        <f t="shared" si="89"/>
        <v/>
      </c>
      <c r="J2872" t="str">
        <f t="shared" si="88"/>
        <v>OR dbo.v_R_System.Name0 like''</v>
      </c>
    </row>
    <row r="2873" spans="2:10" x14ac:dyDescent="0.25">
      <c r="B2873" s="2" t="str">
        <f>_xlfn.IFNA(VLOOKUP(A2873,SQLReport!A:F,2,FALSE),IF(A2873="","","Not in SCCM"))</f>
        <v/>
      </c>
      <c r="C2873" s="2" t="b">
        <f>COUNTIF(SQLReport!A:A, A2873)&gt;1</f>
        <v>0</v>
      </c>
      <c r="D2873" s="5" t="str">
        <f>IF(B2873="No",VLOOKUP(A2873,SQLReport!A:F,4,FALSE),"")</f>
        <v/>
      </c>
      <c r="E2873" s="5" t="str">
        <f>_xlfn.IFNA(IF(VLOOKUP(A2873,NewCMDB!A:N,1,FALSE)="","No","Yes"),IF(A2873="","","No"))</f>
        <v/>
      </c>
      <c r="F2873" s="5" t="e">
        <f>VLOOKUP(A2873,LastLogonDate!A:D,2,FALSE)</f>
        <v>#N/A</v>
      </c>
      <c r="G2873" s="5" t="e">
        <f>VLOOKUP(A2873,LastLogonDate!A:D,3,FALSE)</f>
        <v>#N/A</v>
      </c>
      <c r="H2873" s="5" t="e">
        <f>VLOOKUP(A2873,LastLogonDate!A:D,4,FALSE)</f>
        <v>#N/A</v>
      </c>
      <c r="I2873" s="5" t="str">
        <f t="shared" si="89"/>
        <v/>
      </c>
      <c r="J2873" t="str">
        <f t="shared" si="88"/>
        <v>OR dbo.v_R_System.Name0 like''</v>
      </c>
    </row>
    <row r="2874" spans="2:10" x14ac:dyDescent="0.25">
      <c r="B2874" s="2" t="str">
        <f>_xlfn.IFNA(VLOOKUP(A2874,SQLReport!A:F,2,FALSE),IF(A2874="","","Not in SCCM"))</f>
        <v/>
      </c>
      <c r="C2874" s="2" t="b">
        <f>COUNTIF(SQLReport!A:A, A2874)&gt;1</f>
        <v>0</v>
      </c>
      <c r="D2874" s="5" t="str">
        <f>IF(B2874="No",VLOOKUP(A2874,SQLReport!A:F,4,FALSE),"")</f>
        <v/>
      </c>
      <c r="E2874" s="5" t="str">
        <f>_xlfn.IFNA(IF(VLOOKUP(A2874,NewCMDB!A:N,1,FALSE)="","No","Yes"),IF(A2874="","","No"))</f>
        <v/>
      </c>
      <c r="F2874" s="5" t="e">
        <f>VLOOKUP(A2874,LastLogonDate!A:D,2,FALSE)</f>
        <v>#N/A</v>
      </c>
      <c r="G2874" s="5" t="e">
        <f>VLOOKUP(A2874,LastLogonDate!A:D,3,FALSE)</f>
        <v>#N/A</v>
      </c>
      <c r="H2874" s="5" t="e">
        <f>VLOOKUP(A2874,LastLogonDate!A:D,4,FALSE)</f>
        <v>#N/A</v>
      </c>
      <c r="I2874" s="5" t="str">
        <f t="shared" si="89"/>
        <v/>
      </c>
      <c r="J2874" t="str">
        <f t="shared" si="88"/>
        <v>OR dbo.v_R_System.Name0 like''</v>
      </c>
    </row>
    <row r="2875" spans="2:10" x14ac:dyDescent="0.25">
      <c r="B2875" s="2" t="str">
        <f>_xlfn.IFNA(VLOOKUP(A2875,SQLReport!A:F,2,FALSE),IF(A2875="","","Not in SCCM"))</f>
        <v/>
      </c>
      <c r="C2875" s="2" t="b">
        <f>COUNTIF(SQLReport!A:A, A2875)&gt;1</f>
        <v>0</v>
      </c>
      <c r="D2875" s="5" t="str">
        <f>IF(B2875="No",VLOOKUP(A2875,SQLReport!A:F,4,FALSE),"")</f>
        <v/>
      </c>
      <c r="E2875" s="5" t="str">
        <f>_xlfn.IFNA(IF(VLOOKUP(A2875,NewCMDB!A:N,1,FALSE)="","No","Yes"),IF(A2875="","","No"))</f>
        <v/>
      </c>
      <c r="F2875" s="5" t="e">
        <f>VLOOKUP(A2875,LastLogonDate!A:D,2,FALSE)</f>
        <v>#N/A</v>
      </c>
      <c r="G2875" s="5" t="e">
        <f>VLOOKUP(A2875,LastLogonDate!A:D,3,FALSE)</f>
        <v>#N/A</v>
      </c>
      <c r="H2875" s="5" t="e">
        <f>VLOOKUP(A2875,LastLogonDate!A:D,4,FALSE)</f>
        <v>#N/A</v>
      </c>
      <c r="I2875" s="5" t="str">
        <f t="shared" si="89"/>
        <v/>
      </c>
      <c r="J2875" t="str">
        <f t="shared" si="88"/>
        <v>OR dbo.v_R_System.Name0 like''</v>
      </c>
    </row>
    <row r="2876" spans="2:10" x14ac:dyDescent="0.25">
      <c r="B2876" s="2" t="str">
        <f>_xlfn.IFNA(VLOOKUP(A2876,SQLReport!A:F,2,FALSE),IF(A2876="","","Not in SCCM"))</f>
        <v/>
      </c>
      <c r="C2876" s="2" t="b">
        <f>COUNTIF(SQLReport!A:A, A2876)&gt;1</f>
        <v>0</v>
      </c>
      <c r="D2876" s="5" t="str">
        <f>IF(B2876="No",VLOOKUP(A2876,SQLReport!A:F,4,FALSE),"")</f>
        <v/>
      </c>
      <c r="E2876" s="5" t="str">
        <f>_xlfn.IFNA(IF(VLOOKUP(A2876,NewCMDB!A:N,1,FALSE)="","No","Yes"),IF(A2876="","","No"))</f>
        <v/>
      </c>
      <c r="F2876" s="5" t="e">
        <f>VLOOKUP(A2876,LastLogonDate!A:D,2,FALSE)</f>
        <v>#N/A</v>
      </c>
      <c r="G2876" s="5" t="e">
        <f>VLOOKUP(A2876,LastLogonDate!A:D,3,FALSE)</f>
        <v>#N/A</v>
      </c>
      <c r="H2876" s="5" t="e">
        <f>VLOOKUP(A2876,LastLogonDate!A:D,4,FALSE)</f>
        <v>#N/A</v>
      </c>
      <c r="I2876" s="5" t="str">
        <f t="shared" si="89"/>
        <v/>
      </c>
      <c r="J2876" t="str">
        <f t="shared" si="88"/>
        <v>OR dbo.v_R_System.Name0 like''</v>
      </c>
    </row>
    <row r="2877" spans="2:10" x14ac:dyDescent="0.25">
      <c r="B2877" s="2" t="str">
        <f>_xlfn.IFNA(VLOOKUP(A2877,SQLReport!A:F,2,FALSE),IF(A2877="","","Not in SCCM"))</f>
        <v/>
      </c>
      <c r="C2877" s="2" t="b">
        <f>COUNTIF(SQLReport!A:A, A2877)&gt;1</f>
        <v>0</v>
      </c>
      <c r="D2877" s="5" t="str">
        <f>IF(B2877="No",VLOOKUP(A2877,SQLReport!A:F,4,FALSE),"")</f>
        <v/>
      </c>
      <c r="E2877" s="5" t="str">
        <f>_xlfn.IFNA(IF(VLOOKUP(A2877,NewCMDB!A:N,1,FALSE)="","No","Yes"),IF(A2877="","","No"))</f>
        <v/>
      </c>
      <c r="F2877" s="5" t="e">
        <f>VLOOKUP(A2877,LastLogonDate!A:D,2,FALSE)</f>
        <v>#N/A</v>
      </c>
      <c r="G2877" s="5" t="e">
        <f>VLOOKUP(A2877,LastLogonDate!A:D,3,FALSE)</f>
        <v>#N/A</v>
      </c>
      <c r="H2877" s="5" t="e">
        <f>VLOOKUP(A2877,LastLogonDate!A:D,4,FALSE)</f>
        <v>#N/A</v>
      </c>
      <c r="I2877" s="5" t="str">
        <f t="shared" si="89"/>
        <v/>
      </c>
      <c r="J2877" t="str">
        <f t="shared" si="88"/>
        <v>OR dbo.v_R_System.Name0 like''</v>
      </c>
    </row>
    <row r="2878" spans="2:10" x14ac:dyDescent="0.25">
      <c r="B2878" s="2" t="str">
        <f>_xlfn.IFNA(VLOOKUP(A2878,SQLReport!A:F,2,FALSE),IF(A2878="","","Not in SCCM"))</f>
        <v/>
      </c>
      <c r="C2878" s="2" t="b">
        <f>COUNTIF(SQLReport!A:A, A2878)&gt;1</f>
        <v>0</v>
      </c>
      <c r="D2878" s="5" t="str">
        <f>IF(B2878="No",VLOOKUP(A2878,SQLReport!A:F,4,FALSE),"")</f>
        <v/>
      </c>
      <c r="E2878" s="5" t="str">
        <f>_xlfn.IFNA(IF(VLOOKUP(A2878,NewCMDB!A:N,1,FALSE)="","No","Yes"),IF(A2878="","","No"))</f>
        <v/>
      </c>
      <c r="F2878" s="5" t="e">
        <f>VLOOKUP(A2878,LastLogonDate!A:D,2,FALSE)</f>
        <v>#N/A</v>
      </c>
      <c r="G2878" s="5" t="e">
        <f>VLOOKUP(A2878,LastLogonDate!A:D,3,FALSE)</f>
        <v>#N/A</v>
      </c>
      <c r="H2878" s="5" t="e">
        <f>VLOOKUP(A2878,LastLogonDate!A:D,4,FALSE)</f>
        <v>#N/A</v>
      </c>
      <c r="I2878" s="5" t="str">
        <f t="shared" si="89"/>
        <v/>
      </c>
      <c r="J2878" t="str">
        <f t="shared" si="88"/>
        <v>OR dbo.v_R_System.Name0 like''</v>
      </c>
    </row>
    <row r="2879" spans="2:10" x14ac:dyDescent="0.25">
      <c r="B2879" s="2" t="str">
        <f>_xlfn.IFNA(VLOOKUP(A2879,SQLReport!A:F,2,FALSE),IF(A2879="","","Not in SCCM"))</f>
        <v/>
      </c>
      <c r="C2879" s="2" t="b">
        <f>COUNTIF(SQLReport!A:A, A2879)&gt;1</f>
        <v>0</v>
      </c>
      <c r="D2879" s="5" t="str">
        <f>IF(B2879="No",VLOOKUP(A2879,SQLReport!A:F,4,FALSE),"")</f>
        <v/>
      </c>
      <c r="E2879" s="5" t="str">
        <f>_xlfn.IFNA(IF(VLOOKUP(A2879,NewCMDB!A:N,1,FALSE)="","No","Yes"),IF(A2879="","","No"))</f>
        <v/>
      </c>
      <c r="F2879" s="5" t="e">
        <f>VLOOKUP(A2879,LastLogonDate!A:D,2,FALSE)</f>
        <v>#N/A</v>
      </c>
      <c r="G2879" s="5" t="e">
        <f>VLOOKUP(A2879,LastLogonDate!A:D,3,FALSE)</f>
        <v>#N/A</v>
      </c>
      <c r="H2879" s="5" t="e">
        <f>VLOOKUP(A2879,LastLogonDate!A:D,4,FALSE)</f>
        <v>#N/A</v>
      </c>
      <c r="I2879" s="5" t="str">
        <f t="shared" si="89"/>
        <v/>
      </c>
      <c r="J2879" t="str">
        <f t="shared" si="88"/>
        <v>OR dbo.v_R_System.Name0 like''</v>
      </c>
    </row>
    <row r="2880" spans="2:10" x14ac:dyDescent="0.25">
      <c r="B2880" s="2" t="str">
        <f>_xlfn.IFNA(VLOOKUP(A2880,SQLReport!A:F,2,FALSE),IF(A2880="","","Not in SCCM"))</f>
        <v/>
      </c>
      <c r="C2880" s="2" t="b">
        <f>COUNTIF(SQLReport!A:A, A2880)&gt;1</f>
        <v>0</v>
      </c>
      <c r="D2880" s="5" t="str">
        <f>IF(B2880="No",VLOOKUP(A2880,SQLReport!A:F,4,FALSE),"")</f>
        <v/>
      </c>
      <c r="E2880" s="5" t="str">
        <f>_xlfn.IFNA(IF(VLOOKUP(A2880,NewCMDB!A:N,1,FALSE)="","No","Yes"),IF(A2880="","","No"))</f>
        <v/>
      </c>
      <c r="F2880" s="5" t="e">
        <f>VLOOKUP(A2880,LastLogonDate!A:D,2,FALSE)</f>
        <v>#N/A</v>
      </c>
      <c r="G2880" s="5" t="e">
        <f>VLOOKUP(A2880,LastLogonDate!A:D,3,FALSE)</f>
        <v>#N/A</v>
      </c>
      <c r="H2880" s="5" t="e">
        <f>VLOOKUP(A2880,LastLogonDate!A:D,4,FALSE)</f>
        <v>#N/A</v>
      </c>
      <c r="I2880" s="5" t="str">
        <f t="shared" si="89"/>
        <v/>
      </c>
      <c r="J2880" t="str">
        <f t="shared" si="88"/>
        <v>OR dbo.v_R_System.Name0 like''</v>
      </c>
    </row>
    <row r="2881" spans="2:10" x14ac:dyDescent="0.25">
      <c r="B2881" s="2" t="str">
        <f>_xlfn.IFNA(VLOOKUP(A2881,SQLReport!A:F,2,FALSE),IF(A2881="","","Not in SCCM"))</f>
        <v/>
      </c>
      <c r="C2881" s="2" t="b">
        <f>COUNTIF(SQLReport!A:A, A2881)&gt;1</f>
        <v>0</v>
      </c>
      <c r="D2881" s="5" t="str">
        <f>IF(B2881="No",VLOOKUP(A2881,SQLReport!A:F,4,FALSE),"")</f>
        <v/>
      </c>
      <c r="E2881" s="5" t="str">
        <f>_xlfn.IFNA(IF(VLOOKUP(A2881,NewCMDB!A:N,1,FALSE)="","No","Yes"),IF(A2881="","","No"))</f>
        <v/>
      </c>
      <c r="F2881" s="5" t="e">
        <f>VLOOKUP(A2881,LastLogonDate!A:D,2,FALSE)</f>
        <v>#N/A</v>
      </c>
      <c r="G2881" s="5" t="e">
        <f>VLOOKUP(A2881,LastLogonDate!A:D,3,FALSE)</f>
        <v>#N/A</v>
      </c>
      <c r="H2881" s="5" t="e">
        <f>VLOOKUP(A2881,LastLogonDate!A:D,4,FALSE)</f>
        <v>#N/A</v>
      </c>
      <c r="I2881" s="5" t="str">
        <f t="shared" si="89"/>
        <v/>
      </c>
      <c r="J2881" t="str">
        <f t="shared" si="88"/>
        <v>OR dbo.v_R_System.Name0 like''</v>
      </c>
    </row>
    <row r="2882" spans="2:10" x14ac:dyDescent="0.25">
      <c r="B2882" s="2" t="str">
        <f>_xlfn.IFNA(VLOOKUP(A2882,SQLReport!A:F,2,FALSE),IF(A2882="","","Not in SCCM"))</f>
        <v/>
      </c>
      <c r="C2882" s="2" t="b">
        <f>COUNTIF(SQLReport!A:A, A2882)&gt;1</f>
        <v>0</v>
      </c>
      <c r="D2882" s="5" t="str">
        <f>IF(B2882="No",VLOOKUP(A2882,SQLReport!A:F,4,FALSE),"")</f>
        <v/>
      </c>
      <c r="E2882" s="5" t="str">
        <f>_xlfn.IFNA(IF(VLOOKUP(A2882,NewCMDB!A:N,1,FALSE)="","No","Yes"),IF(A2882="","","No"))</f>
        <v/>
      </c>
      <c r="F2882" s="5" t="e">
        <f>VLOOKUP(A2882,LastLogonDate!A:D,2,FALSE)</f>
        <v>#N/A</v>
      </c>
      <c r="G2882" s="5" t="e">
        <f>VLOOKUP(A2882,LastLogonDate!A:D,3,FALSE)</f>
        <v>#N/A</v>
      </c>
      <c r="H2882" s="5" t="e">
        <f>VLOOKUP(A2882,LastLogonDate!A:D,4,FALSE)</f>
        <v>#N/A</v>
      </c>
      <c r="I2882" s="5" t="str">
        <f t="shared" si="89"/>
        <v/>
      </c>
      <c r="J2882" t="str">
        <f t="shared" ref="J2882:J2945" si="90">"OR dbo.v_R_System.Name0 like'"&amp;A2882&amp;"'"</f>
        <v>OR dbo.v_R_System.Name0 like''</v>
      </c>
    </row>
    <row r="2883" spans="2:10" x14ac:dyDescent="0.25">
      <c r="B2883" s="2" t="str">
        <f>_xlfn.IFNA(VLOOKUP(A2883,SQLReport!A:F,2,FALSE),IF(A2883="","","Not in SCCM"))</f>
        <v/>
      </c>
      <c r="C2883" s="2" t="b">
        <f>COUNTIF(SQLReport!A:A, A2883)&gt;1</f>
        <v>0</v>
      </c>
      <c r="D2883" s="5" t="str">
        <f>IF(B2883="No",VLOOKUP(A2883,SQLReport!A:F,4,FALSE),"")</f>
        <v/>
      </c>
      <c r="E2883" s="5" t="str">
        <f>_xlfn.IFNA(IF(VLOOKUP(A2883,NewCMDB!A:N,1,FALSE)="","No","Yes"),IF(A2883="","","No"))</f>
        <v/>
      </c>
      <c r="F2883" s="5" t="e">
        <f>VLOOKUP(A2883,LastLogonDate!A:D,2,FALSE)</f>
        <v>#N/A</v>
      </c>
      <c r="G2883" s="5" t="e">
        <f>VLOOKUP(A2883,LastLogonDate!A:D,3,FALSE)</f>
        <v>#N/A</v>
      </c>
      <c r="H2883" s="5" t="e">
        <f>VLOOKUP(A2883,LastLogonDate!A:D,4,FALSE)</f>
        <v>#N/A</v>
      </c>
      <c r="I2883" s="5" t="str">
        <f t="shared" ref="I2883:I2946" si="91">IF(C2883=TRUE,"Duplicate - SD to Delete",
    IF(B2883="No",("No Client - Creation Date "&amp;TEXT(D2883,"dd/mm/yyyy")),
        IF(B2883="Not In SCCM",B2883,
            IF(E2883="Yes","Now In CMDB",
                IF(AND(B2883="Yes",E2883="No"),"Broken Client / Communications Issue",
                    IF(B2883="",B2883,"#Manual Response")
                )
            )
        )
    )
)</f>
        <v/>
      </c>
      <c r="J2883" t="str">
        <f t="shared" si="90"/>
        <v>OR dbo.v_R_System.Name0 like''</v>
      </c>
    </row>
    <row r="2884" spans="2:10" x14ac:dyDescent="0.25">
      <c r="B2884" s="2" t="str">
        <f>_xlfn.IFNA(VLOOKUP(A2884,SQLReport!A:F,2,FALSE),IF(A2884="","","Not in SCCM"))</f>
        <v/>
      </c>
      <c r="C2884" s="2" t="b">
        <f>COUNTIF(SQLReport!A:A, A2884)&gt;1</f>
        <v>0</v>
      </c>
      <c r="D2884" s="5" t="str">
        <f>IF(B2884="No",VLOOKUP(A2884,SQLReport!A:F,4,FALSE),"")</f>
        <v/>
      </c>
      <c r="E2884" s="5" t="str">
        <f>_xlfn.IFNA(IF(VLOOKUP(A2884,NewCMDB!A:N,1,FALSE)="","No","Yes"),IF(A2884="","","No"))</f>
        <v/>
      </c>
      <c r="F2884" s="5" t="e">
        <f>VLOOKUP(A2884,LastLogonDate!A:D,2,FALSE)</f>
        <v>#N/A</v>
      </c>
      <c r="G2884" s="5" t="e">
        <f>VLOOKUP(A2884,LastLogonDate!A:D,3,FALSE)</f>
        <v>#N/A</v>
      </c>
      <c r="H2884" s="5" t="e">
        <f>VLOOKUP(A2884,LastLogonDate!A:D,4,FALSE)</f>
        <v>#N/A</v>
      </c>
      <c r="I2884" s="5" t="str">
        <f t="shared" si="91"/>
        <v/>
      </c>
      <c r="J2884" t="str">
        <f t="shared" si="90"/>
        <v>OR dbo.v_R_System.Name0 like''</v>
      </c>
    </row>
    <row r="2885" spans="2:10" x14ac:dyDescent="0.25">
      <c r="B2885" s="2" t="str">
        <f>_xlfn.IFNA(VLOOKUP(A2885,SQLReport!A:F,2,FALSE),IF(A2885="","","Not in SCCM"))</f>
        <v/>
      </c>
      <c r="C2885" s="2" t="b">
        <f>COUNTIF(SQLReport!A:A, A2885)&gt;1</f>
        <v>0</v>
      </c>
      <c r="D2885" s="5" t="str">
        <f>IF(B2885="No",VLOOKUP(A2885,SQLReport!A:F,4,FALSE),"")</f>
        <v/>
      </c>
      <c r="E2885" s="5" t="str">
        <f>_xlfn.IFNA(IF(VLOOKUP(A2885,NewCMDB!A:N,1,FALSE)="","No","Yes"),IF(A2885="","","No"))</f>
        <v/>
      </c>
      <c r="F2885" s="5" t="e">
        <f>VLOOKUP(A2885,LastLogonDate!A:D,2,FALSE)</f>
        <v>#N/A</v>
      </c>
      <c r="G2885" s="5" t="e">
        <f>VLOOKUP(A2885,LastLogonDate!A:D,3,FALSE)</f>
        <v>#N/A</v>
      </c>
      <c r="H2885" s="5" t="e">
        <f>VLOOKUP(A2885,LastLogonDate!A:D,4,FALSE)</f>
        <v>#N/A</v>
      </c>
      <c r="I2885" s="5" t="str">
        <f t="shared" si="91"/>
        <v/>
      </c>
      <c r="J2885" t="str">
        <f t="shared" si="90"/>
        <v>OR dbo.v_R_System.Name0 like''</v>
      </c>
    </row>
    <row r="2886" spans="2:10" x14ac:dyDescent="0.25">
      <c r="B2886" s="2" t="str">
        <f>_xlfn.IFNA(VLOOKUP(A2886,SQLReport!A:F,2,FALSE),IF(A2886="","","Not in SCCM"))</f>
        <v/>
      </c>
      <c r="C2886" s="2" t="b">
        <f>COUNTIF(SQLReport!A:A, A2886)&gt;1</f>
        <v>0</v>
      </c>
      <c r="D2886" s="5" t="str">
        <f>IF(B2886="No",VLOOKUP(A2886,SQLReport!A:F,4,FALSE),"")</f>
        <v/>
      </c>
      <c r="E2886" s="5" t="str">
        <f>_xlfn.IFNA(IF(VLOOKUP(A2886,NewCMDB!A:N,1,FALSE)="","No","Yes"),IF(A2886="","","No"))</f>
        <v/>
      </c>
      <c r="F2886" s="5" t="e">
        <f>VLOOKUP(A2886,LastLogonDate!A:D,2,FALSE)</f>
        <v>#N/A</v>
      </c>
      <c r="G2886" s="5" t="e">
        <f>VLOOKUP(A2886,LastLogonDate!A:D,3,FALSE)</f>
        <v>#N/A</v>
      </c>
      <c r="H2886" s="5" t="e">
        <f>VLOOKUP(A2886,LastLogonDate!A:D,4,FALSE)</f>
        <v>#N/A</v>
      </c>
      <c r="I2886" s="5" t="str">
        <f t="shared" si="91"/>
        <v/>
      </c>
      <c r="J2886" t="str">
        <f t="shared" si="90"/>
        <v>OR dbo.v_R_System.Name0 like''</v>
      </c>
    </row>
    <row r="2887" spans="2:10" x14ac:dyDescent="0.25">
      <c r="B2887" s="2" t="str">
        <f>_xlfn.IFNA(VLOOKUP(A2887,SQLReport!A:F,2,FALSE),IF(A2887="","","Not in SCCM"))</f>
        <v/>
      </c>
      <c r="C2887" s="2" t="b">
        <f>COUNTIF(SQLReport!A:A, A2887)&gt;1</f>
        <v>0</v>
      </c>
      <c r="D2887" s="5" t="str">
        <f>IF(B2887="No",VLOOKUP(A2887,SQLReport!A:F,4,FALSE),"")</f>
        <v/>
      </c>
      <c r="E2887" s="5" t="str">
        <f>_xlfn.IFNA(IF(VLOOKUP(A2887,NewCMDB!A:N,1,FALSE)="","No","Yes"),IF(A2887="","","No"))</f>
        <v/>
      </c>
      <c r="F2887" s="5" t="e">
        <f>VLOOKUP(A2887,LastLogonDate!A:D,2,FALSE)</f>
        <v>#N/A</v>
      </c>
      <c r="G2887" s="5" t="e">
        <f>VLOOKUP(A2887,LastLogonDate!A:D,3,FALSE)</f>
        <v>#N/A</v>
      </c>
      <c r="H2887" s="5" t="e">
        <f>VLOOKUP(A2887,LastLogonDate!A:D,4,FALSE)</f>
        <v>#N/A</v>
      </c>
      <c r="I2887" s="5" t="str">
        <f t="shared" si="91"/>
        <v/>
      </c>
      <c r="J2887" t="str">
        <f t="shared" si="90"/>
        <v>OR dbo.v_R_System.Name0 like''</v>
      </c>
    </row>
    <row r="2888" spans="2:10" x14ac:dyDescent="0.25">
      <c r="B2888" s="2" t="str">
        <f>_xlfn.IFNA(VLOOKUP(A2888,SQLReport!A:F,2,FALSE),IF(A2888="","","Not in SCCM"))</f>
        <v/>
      </c>
      <c r="C2888" s="2" t="b">
        <f>COUNTIF(SQLReport!A:A, A2888)&gt;1</f>
        <v>0</v>
      </c>
      <c r="D2888" s="5" t="str">
        <f>IF(B2888="No",VLOOKUP(A2888,SQLReport!A:F,4,FALSE),"")</f>
        <v/>
      </c>
      <c r="E2888" s="5" t="str">
        <f>_xlfn.IFNA(IF(VLOOKUP(A2888,NewCMDB!A:N,1,FALSE)="","No","Yes"),IF(A2888="","","No"))</f>
        <v/>
      </c>
      <c r="F2888" s="5" t="e">
        <f>VLOOKUP(A2888,LastLogonDate!A:D,2,FALSE)</f>
        <v>#N/A</v>
      </c>
      <c r="G2888" s="5" t="e">
        <f>VLOOKUP(A2888,LastLogonDate!A:D,3,FALSE)</f>
        <v>#N/A</v>
      </c>
      <c r="H2888" s="5" t="e">
        <f>VLOOKUP(A2888,LastLogonDate!A:D,4,FALSE)</f>
        <v>#N/A</v>
      </c>
      <c r="I2888" s="5" t="str">
        <f t="shared" si="91"/>
        <v/>
      </c>
      <c r="J2888" t="str">
        <f t="shared" si="90"/>
        <v>OR dbo.v_R_System.Name0 like''</v>
      </c>
    </row>
    <row r="2889" spans="2:10" x14ac:dyDescent="0.25">
      <c r="B2889" s="2" t="str">
        <f>_xlfn.IFNA(VLOOKUP(A2889,SQLReport!A:F,2,FALSE),IF(A2889="","","Not in SCCM"))</f>
        <v/>
      </c>
      <c r="C2889" s="2" t="b">
        <f>COUNTIF(SQLReport!A:A, A2889)&gt;1</f>
        <v>0</v>
      </c>
      <c r="D2889" s="5" t="str">
        <f>IF(B2889="No",VLOOKUP(A2889,SQLReport!A:F,4,FALSE),"")</f>
        <v/>
      </c>
      <c r="E2889" s="5" t="str">
        <f>_xlfn.IFNA(IF(VLOOKUP(A2889,NewCMDB!A:N,1,FALSE)="","No","Yes"),IF(A2889="","","No"))</f>
        <v/>
      </c>
      <c r="F2889" s="5" t="e">
        <f>VLOOKUP(A2889,LastLogonDate!A:D,2,FALSE)</f>
        <v>#N/A</v>
      </c>
      <c r="G2889" s="5" t="e">
        <f>VLOOKUP(A2889,LastLogonDate!A:D,3,FALSE)</f>
        <v>#N/A</v>
      </c>
      <c r="H2889" s="5" t="e">
        <f>VLOOKUP(A2889,LastLogonDate!A:D,4,FALSE)</f>
        <v>#N/A</v>
      </c>
      <c r="I2889" s="5" t="str">
        <f t="shared" si="91"/>
        <v/>
      </c>
      <c r="J2889" t="str">
        <f t="shared" si="90"/>
        <v>OR dbo.v_R_System.Name0 like''</v>
      </c>
    </row>
    <row r="2890" spans="2:10" x14ac:dyDescent="0.25">
      <c r="B2890" s="2" t="str">
        <f>_xlfn.IFNA(VLOOKUP(A2890,SQLReport!A:F,2,FALSE),IF(A2890="","","Not in SCCM"))</f>
        <v/>
      </c>
      <c r="C2890" s="2" t="b">
        <f>COUNTIF(SQLReport!A:A, A2890)&gt;1</f>
        <v>0</v>
      </c>
      <c r="D2890" s="5" t="str">
        <f>IF(B2890="No",VLOOKUP(A2890,SQLReport!A:F,4,FALSE),"")</f>
        <v/>
      </c>
      <c r="E2890" s="5" t="str">
        <f>_xlfn.IFNA(IF(VLOOKUP(A2890,NewCMDB!A:N,1,FALSE)="","No","Yes"),IF(A2890="","","No"))</f>
        <v/>
      </c>
      <c r="F2890" s="5" t="e">
        <f>VLOOKUP(A2890,LastLogonDate!A:D,2,FALSE)</f>
        <v>#N/A</v>
      </c>
      <c r="G2890" s="5" t="e">
        <f>VLOOKUP(A2890,LastLogonDate!A:D,3,FALSE)</f>
        <v>#N/A</v>
      </c>
      <c r="H2890" s="5" t="e">
        <f>VLOOKUP(A2890,LastLogonDate!A:D,4,FALSE)</f>
        <v>#N/A</v>
      </c>
      <c r="I2890" s="5" t="str">
        <f t="shared" si="91"/>
        <v/>
      </c>
      <c r="J2890" t="str">
        <f t="shared" si="90"/>
        <v>OR dbo.v_R_System.Name0 like''</v>
      </c>
    </row>
    <row r="2891" spans="2:10" x14ac:dyDescent="0.25">
      <c r="B2891" s="2" t="str">
        <f>_xlfn.IFNA(VLOOKUP(A2891,SQLReport!A:F,2,FALSE),IF(A2891="","","Not in SCCM"))</f>
        <v/>
      </c>
      <c r="C2891" s="2" t="b">
        <f>COUNTIF(SQLReport!A:A, A2891)&gt;1</f>
        <v>0</v>
      </c>
      <c r="D2891" s="5" t="str">
        <f>IF(B2891="No",VLOOKUP(A2891,SQLReport!A:F,4,FALSE),"")</f>
        <v/>
      </c>
      <c r="E2891" s="5" t="str">
        <f>_xlfn.IFNA(IF(VLOOKUP(A2891,NewCMDB!A:N,1,FALSE)="","No","Yes"),IF(A2891="","","No"))</f>
        <v/>
      </c>
      <c r="F2891" s="5" t="e">
        <f>VLOOKUP(A2891,LastLogonDate!A:D,2,FALSE)</f>
        <v>#N/A</v>
      </c>
      <c r="G2891" s="5" t="e">
        <f>VLOOKUP(A2891,LastLogonDate!A:D,3,FALSE)</f>
        <v>#N/A</v>
      </c>
      <c r="H2891" s="5" t="e">
        <f>VLOOKUP(A2891,LastLogonDate!A:D,4,FALSE)</f>
        <v>#N/A</v>
      </c>
      <c r="I2891" s="5" t="str">
        <f t="shared" si="91"/>
        <v/>
      </c>
      <c r="J2891" t="str">
        <f t="shared" si="90"/>
        <v>OR dbo.v_R_System.Name0 like''</v>
      </c>
    </row>
    <row r="2892" spans="2:10" x14ac:dyDescent="0.25">
      <c r="B2892" s="2" t="str">
        <f>_xlfn.IFNA(VLOOKUP(A2892,SQLReport!A:F,2,FALSE),IF(A2892="","","Not in SCCM"))</f>
        <v/>
      </c>
      <c r="C2892" s="2" t="b">
        <f>COUNTIF(SQLReport!A:A, A2892)&gt;1</f>
        <v>0</v>
      </c>
      <c r="D2892" s="5" t="str">
        <f>IF(B2892="No",VLOOKUP(A2892,SQLReport!A:F,4,FALSE),"")</f>
        <v/>
      </c>
      <c r="E2892" s="5" t="str">
        <f>_xlfn.IFNA(IF(VLOOKUP(A2892,NewCMDB!A:N,1,FALSE)="","No","Yes"),IF(A2892="","","No"))</f>
        <v/>
      </c>
      <c r="F2892" s="5" t="e">
        <f>VLOOKUP(A2892,LastLogonDate!A:D,2,FALSE)</f>
        <v>#N/A</v>
      </c>
      <c r="G2892" s="5" t="e">
        <f>VLOOKUP(A2892,LastLogonDate!A:D,3,FALSE)</f>
        <v>#N/A</v>
      </c>
      <c r="H2892" s="5" t="e">
        <f>VLOOKUP(A2892,LastLogonDate!A:D,4,FALSE)</f>
        <v>#N/A</v>
      </c>
      <c r="I2892" s="5" t="str">
        <f t="shared" si="91"/>
        <v/>
      </c>
      <c r="J2892" t="str">
        <f t="shared" si="90"/>
        <v>OR dbo.v_R_System.Name0 like''</v>
      </c>
    </row>
    <row r="2893" spans="2:10" x14ac:dyDescent="0.25">
      <c r="B2893" s="2" t="str">
        <f>_xlfn.IFNA(VLOOKUP(A2893,SQLReport!A:F,2,FALSE),IF(A2893="","","Not in SCCM"))</f>
        <v/>
      </c>
      <c r="C2893" s="2" t="b">
        <f>COUNTIF(SQLReport!A:A, A2893)&gt;1</f>
        <v>0</v>
      </c>
      <c r="D2893" s="5" t="str">
        <f>IF(B2893="No",VLOOKUP(A2893,SQLReport!A:F,4,FALSE),"")</f>
        <v/>
      </c>
      <c r="E2893" s="5" t="str">
        <f>_xlfn.IFNA(IF(VLOOKUP(A2893,NewCMDB!A:N,1,FALSE)="","No","Yes"),IF(A2893="","","No"))</f>
        <v/>
      </c>
      <c r="F2893" s="5" t="e">
        <f>VLOOKUP(A2893,LastLogonDate!A:D,2,FALSE)</f>
        <v>#N/A</v>
      </c>
      <c r="G2893" s="5" t="e">
        <f>VLOOKUP(A2893,LastLogonDate!A:D,3,FALSE)</f>
        <v>#N/A</v>
      </c>
      <c r="H2893" s="5" t="e">
        <f>VLOOKUP(A2893,LastLogonDate!A:D,4,FALSE)</f>
        <v>#N/A</v>
      </c>
      <c r="I2893" s="5" t="str">
        <f t="shared" si="91"/>
        <v/>
      </c>
      <c r="J2893" t="str">
        <f t="shared" si="90"/>
        <v>OR dbo.v_R_System.Name0 like''</v>
      </c>
    </row>
    <row r="2894" spans="2:10" x14ac:dyDescent="0.25">
      <c r="B2894" s="2" t="str">
        <f>_xlfn.IFNA(VLOOKUP(A2894,SQLReport!A:F,2,FALSE),IF(A2894="","","Not in SCCM"))</f>
        <v/>
      </c>
      <c r="C2894" s="2" t="b">
        <f>COUNTIF(SQLReport!A:A, A2894)&gt;1</f>
        <v>0</v>
      </c>
      <c r="D2894" s="5" t="str">
        <f>IF(B2894="No",VLOOKUP(A2894,SQLReport!A:F,4,FALSE),"")</f>
        <v/>
      </c>
      <c r="E2894" s="5" t="str">
        <f>_xlfn.IFNA(IF(VLOOKUP(A2894,NewCMDB!A:N,1,FALSE)="","No","Yes"),IF(A2894="","","No"))</f>
        <v/>
      </c>
      <c r="F2894" s="5" t="e">
        <f>VLOOKUP(A2894,LastLogonDate!A:D,2,FALSE)</f>
        <v>#N/A</v>
      </c>
      <c r="G2894" s="5" t="e">
        <f>VLOOKUP(A2894,LastLogonDate!A:D,3,FALSE)</f>
        <v>#N/A</v>
      </c>
      <c r="H2894" s="5" t="e">
        <f>VLOOKUP(A2894,LastLogonDate!A:D,4,FALSE)</f>
        <v>#N/A</v>
      </c>
      <c r="I2894" s="5" t="str">
        <f t="shared" si="91"/>
        <v/>
      </c>
      <c r="J2894" t="str">
        <f t="shared" si="90"/>
        <v>OR dbo.v_R_System.Name0 like''</v>
      </c>
    </row>
    <row r="2895" spans="2:10" x14ac:dyDescent="0.25">
      <c r="B2895" s="2" t="str">
        <f>_xlfn.IFNA(VLOOKUP(A2895,SQLReport!A:F,2,FALSE),IF(A2895="","","Not in SCCM"))</f>
        <v/>
      </c>
      <c r="C2895" s="2" t="b">
        <f>COUNTIF(SQLReport!A:A, A2895)&gt;1</f>
        <v>0</v>
      </c>
      <c r="D2895" s="5" t="str">
        <f>IF(B2895="No",VLOOKUP(A2895,SQLReport!A:F,4,FALSE),"")</f>
        <v/>
      </c>
      <c r="E2895" s="5" t="str">
        <f>_xlfn.IFNA(IF(VLOOKUP(A2895,NewCMDB!A:N,1,FALSE)="","No","Yes"),IF(A2895="","","No"))</f>
        <v/>
      </c>
      <c r="F2895" s="5" t="e">
        <f>VLOOKUP(A2895,LastLogonDate!A:D,2,FALSE)</f>
        <v>#N/A</v>
      </c>
      <c r="G2895" s="5" t="e">
        <f>VLOOKUP(A2895,LastLogonDate!A:D,3,FALSE)</f>
        <v>#N/A</v>
      </c>
      <c r="H2895" s="5" t="e">
        <f>VLOOKUP(A2895,LastLogonDate!A:D,4,FALSE)</f>
        <v>#N/A</v>
      </c>
      <c r="I2895" s="5" t="str">
        <f t="shared" si="91"/>
        <v/>
      </c>
      <c r="J2895" t="str">
        <f t="shared" si="90"/>
        <v>OR dbo.v_R_System.Name0 like''</v>
      </c>
    </row>
    <row r="2896" spans="2:10" x14ac:dyDescent="0.25">
      <c r="B2896" s="2" t="str">
        <f>_xlfn.IFNA(VLOOKUP(A2896,SQLReport!A:F,2,FALSE),IF(A2896="","","Not in SCCM"))</f>
        <v/>
      </c>
      <c r="C2896" s="2" t="b">
        <f>COUNTIF(SQLReport!A:A, A2896)&gt;1</f>
        <v>0</v>
      </c>
      <c r="D2896" s="5" t="str">
        <f>IF(B2896="No",VLOOKUP(A2896,SQLReport!A:F,4,FALSE),"")</f>
        <v/>
      </c>
      <c r="E2896" s="5" t="str">
        <f>_xlfn.IFNA(IF(VLOOKUP(A2896,NewCMDB!A:N,1,FALSE)="","No","Yes"),IF(A2896="","","No"))</f>
        <v/>
      </c>
      <c r="F2896" s="5" t="e">
        <f>VLOOKUP(A2896,LastLogonDate!A:D,2,FALSE)</f>
        <v>#N/A</v>
      </c>
      <c r="G2896" s="5" t="e">
        <f>VLOOKUP(A2896,LastLogonDate!A:D,3,FALSE)</f>
        <v>#N/A</v>
      </c>
      <c r="H2896" s="5" t="e">
        <f>VLOOKUP(A2896,LastLogonDate!A:D,4,FALSE)</f>
        <v>#N/A</v>
      </c>
      <c r="I2896" s="5" t="str">
        <f t="shared" si="91"/>
        <v/>
      </c>
      <c r="J2896" t="str">
        <f t="shared" si="90"/>
        <v>OR dbo.v_R_System.Name0 like''</v>
      </c>
    </row>
    <row r="2897" spans="2:10" x14ac:dyDescent="0.25">
      <c r="B2897" s="2" t="str">
        <f>_xlfn.IFNA(VLOOKUP(A2897,SQLReport!A:F,2,FALSE),IF(A2897="","","Not in SCCM"))</f>
        <v/>
      </c>
      <c r="C2897" s="2" t="b">
        <f>COUNTIF(SQLReport!A:A, A2897)&gt;1</f>
        <v>0</v>
      </c>
      <c r="D2897" s="5" t="str">
        <f>IF(B2897="No",VLOOKUP(A2897,SQLReport!A:F,4,FALSE),"")</f>
        <v/>
      </c>
      <c r="E2897" s="5" t="str">
        <f>_xlfn.IFNA(IF(VLOOKUP(A2897,NewCMDB!A:N,1,FALSE)="","No","Yes"),IF(A2897="","","No"))</f>
        <v/>
      </c>
      <c r="F2897" s="5" t="e">
        <f>VLOOKUP(A2897,LastLogonDate!A:D,2,FALSE)</f>
        <v>#N/A</v>
      </c>
      <c r="G2897" s="5" t="e">
        <f>VLOOKUP(A2897,LastLogonDate!A:D,3,FALSE)</f>
        <v>#N/A</v>
      </c>
      <c r="H2897" s="5" t="e">
        <f>VLOOKUP(A2897,LastLogonDate!A:D,4,FALSE)</f>
        <v>#N/A</v>
      </c>
      <c r="I2897" s="5" t="str">
        <f t="shared" si="91"/>
        <v/>
      </c>
      <c r="J2897" t="str">
        <f t="shared" si="90"/>
        <v>OR dbo.v_R_System.Name0 like''</v>
      </c>
    </row>
    <row r="2898" spans="2:10" x14ac:dyDescent="0.25">
      <c r="B2898" s="2" t="str">
        <f>_xlfn.IFNA(VLOOKUP(A2898,SQLReport!A:F,2,FALSE),IF(A2898="","","Not in SCCM"))</f>
        <v/>
      </c>
      <c r="C2898" s="2" t="b">
        <f>COUNTIF(SQLReport!A:A, A2898)&gt;1</f>
        <v>0</v>
      </c>
      <c r="D2898" s="5" t="str">
        <f>IF(B2898="No",VLOOKUP(A2898,SQLReport!A:F,4,FALSE),"")</f>
        <v/>
      </c>
      <c r="E2898" s="5" t="str">
        <f>_xlfn.IFNA(IF(VLOOKUP(A2898,NewCMDB!A:N,1,FALSE)="","No","Yes"),IF(A2898="","","No"))</f>
        <v/>
      </c>
      <c r="F2898" s="5" t="e">
        <f>VLOOKUP(A2898,LastLogonDate!A:D,2,FALSE)</f>
        <v>#N/A</v>
      </c>
      <c r="G2898" s="5" t="e">
        <f>VLOOKUP(A2898,LastLogonDate!A:D,3,FALSE)</f>
        <v>#N/A</v>
      </c>
      <c r="H2898" s="5" t="e">
        <f>VLOOKUP(A2898,LastLogonDate!A:D,4,FALSE)</f>
        <v>#N/A</v>
      </c>
      <c r="I2898" s="5" t="str">
        <f t="shared" si="91"/>
        <v/>
      </c>
      <c r="J2898" t="str">
        <f t="shared" si="90"/>
        <v>OR dbo.v_R_System.Name0 like''</v>
      </c>
    </row>
    <row r="2899" spans="2:10" x14ac:dyDescent="0.25">
      <c r="B2899" s="2" t="str">
        <f>_xlfn.IFNA(VLOOKUP(A2899,SQLReport!A:F,2,FALSE),IF(A2899="","","Not in SCCM"))</f>
        <v/>
      </c>
      <c r="C2899" s="2" t="b">
        <f>COUNTIF(SQLReport!A:A, A2899)&gt;1</f>
        <v>0</v>
      </c>
      <c r="D2899" s="5" t="str">
        <f>IF(B2899="No",VLOOKUP(A2899,SQLReport!A:F,4,FALSE),"")</f>
        <v/>
      </c>
      <c r="E2899" s="5" t="str">
        <f>_xlfn.IFNA(IF(VLOOKUP(A2899,NewCMDB!A:N,1,FALSE)="","No","Yes"),IF(A2899="","","No"))</f>
        <v/>
      </c>
      <c r="F2899" s="5" t="e">
        <f>VLOOKUP(A2899,LastLogonDate!A:D,2,FALSE)</f>
        <v>#N/A</v>
      </c>
      <c r="G2899" s="5" t="e">
        <f>VLOOKUP(A2899,LastLogonDate!A:D,3,FALSE)</f>
        <v>#N/A</v>
      </c>
      <c r="H2899" s="5" t="e">
        <f>VLOOKUP(A2899,LastLogonDate!A:D,4,FALSE)</f>
        <v>#N/A</v>
      </c>
      <c r="I2899" s="5" t="str">
        <f t="shared" si="91"/>
        <v/>
      </c>
      <c r="J2899" t="str">
        <f t="shared" si="90"/>
        <v>OR dbo.v_R_System.Name0 like''</v>
      </c>
    </row>
    <row r="2900" spans="2:10" x14ac:dyDescent="0.25">
      <c r="B2900" s="2" t="str">
        <f>_xlfn.IFNA(VLOOKUP(A2900,SQLReport!A:F,2,FALSE),IF(A2900="","","Not in SCCM"))</f>
        <v/>
      </c>
      <c r="C2900" s="2" t="b">
        <f>COUNTIF(SQLReport!A:A, A2900)&gt;1</f>
        <v>0</v>
      </c>
      <c r="D2900" s="5" t="str">
        <f>IF(B2900="No",VLOOKUP(A2900,SQLReport!A:F,4,FALSE),"")</f>
        <v/>
      </c>
      <c r="E2900" s="5" t="str">
        <f>_xlfn.IFNA(IF(VLOOKUP(A2900,NewCMDB!A:N,1,FALSE)="","No","Yes"),IF(A2900="","","No"))</f>
        <v/>
      </c>
      <c r="F2900" s="5" t="e">
        <f>VLOOKUP(A2900,LastLogonDate!A:D,2,FALSE)</f>
        <v>#N/A</v>
      </c>
      <c r="G2900" s="5" t="e">
        <f>VLOOKUP(A2900,LastLogonDate!A:D,3,FALSE)</f>
        <v>#N/A</v>
      </c>
      <c r="H2900" s="5" t="e">
        <f>VLOOKUP(A2900,LastLogonDate!A:D,4,FALSE)</f>
        <v>#N/A</v>
      </c>
      <c r="I2900" s="5" t="str">
        <f t="shared" si="91"/>
        <v/>
      </c>
      <c r="J2900" t="str">
        <f t="shared" si="90"/>
        <v>OR dbo.v_R_System.Name0 like''</v>
      </c>
    </row>
    <row r="2901" spans="2:10" x14ac:dyDescent="0.25">
      <c r="B2901" s="2" t="str">
        <f>_xlfn.IFNA(VLOOKUP(A2901,SQLReport!A:F,2,FALSE),IF(A2901="","","Not in SCCM"))</f>
        <v/>
      </c>
      <c r="C2901" s="2" t="b">
        <f>COUNTIF(SQLReport!A:A, A2901)&gt;1</f>
        <v>0</v>
      </c>
      <c r="D2901" s="5" t="str">
        <f>IF(B2901="No",VLOOKUP(A2901,SQLReport!A:F,4,FALSE),"")</f>
        <v/>
      </c>
      <c r="E2901" s="5" t="str">
        <f>_xlfn.IFNA(IF(VLOOKUP(A2901,NewCMDB!A:N,1,FALSE)="","No","Yes"),IF(A2901="","","No"))</f>
        <v/>
      </c>
      <c r="F2901" s="5" t="e">
        <f>VLOOKUP(A2901,LastLogonDate!A:D,2,FALSE)</f>
        <v>#N/A</v>
      </c>
      <c r="G2901" s="5" t="e">
        <f>VLOOKUP(A2901,LastLogonDate!A:D,3,FALSE)</f>
        <v>#N/A</v>
      </c>
      <c r="H2901" s="5" t="e">
        <f>VLOOKUP(A2901,LastLogonDate!A:D,4,FALSE)</f>
        <v>#N/A</v>
      </c>
      <c r="I2901" s="5" t="str">
        <f t="shared" si="91"/>
        <v/>
      </c>
      <c r="J2901" t="str">
        <f t="shared" si="90"/>
        <v>OR dbo.v_R_System.Name0 like''</v>
      </c>
    </row>
    <row r="2902" spans="2:10" x14ac:dyDescent="0.25">
      <c r="B2902" s="2" t="str">
        <f>_xlfn.IFNA(VLOOKUP(A2902,SQLReport!A:F,2,FALSE),IF(A2902="","","Not in SCCM"))</f>
        <v/>
      </c>
      <c r="C2902" s="2" t="b">
        <f>COUNTIF(SQLReport!A:A, A2902)&gt;1</f>
        <v>0</v>
      </c>
      <c r="D2902" s="5" t="str">
        <f>IF(B2902="No",VLOOKUP(A2902,SQLReport!A:F,4,FALSE),"")</f>
        <v/>
      </c>
      <c r="E2902" s="5" t="str">
        <f>_xlfn.IFNA(IF(VLOOKUP(A2902,NewCMDB!A:N,1,FALSE)="","No","Yes"),IF(A2902="","","No"))</f>
        <v/>
      </c>
      <c r="F2902" s="5" t="e">
        <f>VLOOKUP(A2902,LastLogonDate!A:D,2,FALSE)</f>
        <v>#N/A</v>
      </c>
      <c r="G2902" s="5" t="e">
        <f>VLOOKUP(A2902,LastLogonDate!A:D,3,FALSE)</f>
        <v>#N/A</v>
      </c>
      <c r="H2902" s="5" t="e">
        <f>VLOOKUP(A2902,LastLogonDate!A:D,4,FALSE)</f>
        <v>#N/A</v>
      </c>
      <c r="I2902" s="5" t="str">
        <f t="shared" si="91"/>
        <v/>
      </c>
      <c r="J2902" t="str">
        <f t="shared" si="90"/>
        <v>OR dbo.v_R_System.Name0 like''</v>
      </c>
    </row>
    <row r="2903" spans="2:10" x14ac:dyDescent="0.25">
      <c r="B2903" s="2" t="str">
        <f>_xlfn.IFNA(VLOOKUP(A2903,SQLReport!A:F,2,FALSE),IF(A2903="","","Not in SCCM"))</f>
        <v/>
      </c>
      <c r="C2903" s="2" t="b">
        <f>COUNTIF(SQLReport!A:A, A2903)&gt;1</f>
        <v>0</v>
      </c>
      <c r="D2903" s="5" t="str">
        <f>IF(B2903="No",VLOOKUP(A2903,SQLReport!A:F,4,FALSE),"")</f>
        <v/>
      </c>
      <c r="E2903" s="5" t="str">
        <f>_xlfn.IFNA(IF(VLOOKUP(A2903,NewCMDB!A:N,1,FALSE)="","No","Yes"),IF(A2903="","","No"))</f>
        <v/>
      </c>
      <c r="F2903" s="5" t="e">
        <f>VLOOKUP(A2903,LastLogonDate!A:D,2,FALSE)</f>
        <v>#N/A</v>
      </c>
      <c r="G2903" s="5" t="e">
        <f>VLOOKUP(A2903,LastLogonDate!A:D,3,FALSE)</f>
        <v>#N/A</v>
      </c>
      <c r="H2903" s="5" t="e">
        <f>VLOOKUP(A2903,LastLogonDate!A:D,4,FALSE)</f>
        <v>#N/A</v>
      </c>
      <c r="I2903" s="5" t="str">
        <f t="shared" si="91"/>
        <v/>
      </c>
      <c r="J2903" t="str">
        <f t="shared" si="90"/>
        <v>OR dbo.v_R_System.Name0 like''</v>
      </c>
    </row>
    <row r="2904" spans="2:10" x14ac:dyDescent="0.25">
      <c r="B2904" s="2" t="str">
        <f>_xlfn.IFNA(VLOOKUP(A2904,SQLReport!A:F,2,FALSE),IF(A2904="","","Not in SCCM"))</f>
        <v/>
      </c>
      <c r="C2904" s="2" t="b">
        <f>COUNTIF(SQLReport!A:A, A2904)&gt;1</f>
        <v>0</v>
      </c>
      <c r="D2904" s="5" t="str">
        <f>IF(B2904="No",VLOOKUP(A2904,SQLReport!A:F,4,FALSE),"")</f>
        <v/>
      </c>
      <c r="E2904" s="5" t="str">
        <f>_xlfn.IFNA(IF(VLOOKUP(A2904,NewCMDB!A:N,1,FALSE)="","No","Yes"),IF(A2904="","","No"))</f>
        <v/>
      </c>
      <c r="F2904" s="5" t="e">
        <f>VLOOKUP(A2904,LastLogonDate!A:D,2,FALSE)</f>
        <v>#N/A</v>
      </c>
      <c r="G2904" s="5" t="e">
        <f>VLOOKUP(A2904,LastLogonDate!A:D,3,FALSE)</f>
        <v>#N/A</v>
      </c>
      <c r="H2904" s="5" t="e">
        <f>VLOOKUP(A2904,LastLogonDate!A:D,4,FALSE)</f>
        <v>#N/A</v>
      </c>
      <c r="I2904" s="5" t="str">
        <f t="shared" si="91"/>
        <v/>
      </c>
      <c r="J2904" t="str">
        <f t="shared" si="90"/>
        <v>OR dbo.v_R_System.Name0 like''</v>
      </c>
    </row>
    <row r="2905" spans="2:10" x14ac:dyDescent="0.25">
      <c r="B2905" s="2" t="str">
        <f>_xlfn.IFNA(VLOOKUP(A2905,SQLReport!A:F,2,FALSE),IF(A2905="","","Not in SCCM"))</f>
        <v/>
      </c>
      <c r="C2905" s="2" t="b">
        <f>COUNTIF(SQLReport!A:A, A2905)&gt;1</f>
        <v>0</v>
      </c>
      <c r="D2905" s="5" t="str">
        <f>IF(B2905="No",VLOOKUP(A2905,SQLReport!A:F,4,FALSE),"")</f>
        <v/>
      </c>
      <c r="E2905" s="5" t="str">
        <f>_xlfn.IFNA(IF(VLOOKUP(A2905,NewCMDB!A:N,1,FALSE)="","No","Yes"),IF(A2905="","","No"))</f>
        <v/>
      </c>
      <c r="F2905" s="5" t="e">
        <f>VLOOKUP(A2905,LastLogonDate!A:D,2,FALSE)</f>
        <v>#N/A</v>
      </c>
      <c r="G2905" s="5" t="e">
        <f>VLOOKUP(A2905,LastLogonDate!A:D,3,FALSE)</f>
        <v>#N/A</v>
      </c>
      <c r="H2905" s="5" t="e">
        <f>VLOOKUP(A2905,LastLogonDate!A:D,4,FALSE)</f>
        <v>#N/A</v>
      </c>
      <c r="I2905" s="5" t="str">
        <f t="shared" si="91"/>
        <v/>
      </c>
      <c r="J2905" t="str">
        <f t="shared" si="90"/>
        <v>OR dbo.v_R_System.Name0 like''</v>
      </c>
    </row>
    <row r="2906" spans="2:10" x14ac:dyDescent="0.25">
      <c r="B2906" s="2" t="str">
        <f>_xlfn.IFNA(VLOOKUP(A2906,SQLReport!A:F,2,FALSE),IF(A2906="","","Not in SCCM"))</f>
        <v/>
      </c>
      <c r="C2906" s="2" t="b">
        <f>COUNTIF(SQLReport!A:A, A2906)&gt;1</f>
        <v>0</v>
      </c>
      <c r="D2906" s="5" t="str">
        <f>IF(B2906="No",VLOOKUP(A2906,SQLReport!A:F,4,FALSE),"")</f>
        <v/>
      </c>
      <c r="E2906" s="5" t="str">
        <f>_xlfn.IFNA(IF(VLOOKUP(A2906,NewCMDB!A:N,1,FALSE)="","No","Yes"),IF(A2906="","","No"))</f>
        <v/>
      </c>
      <c r="F2906" s="5" t="e">
        <f>VLOOKUP(A2906,LastLogonDate!A:D,2,FALSE)</f>
        <v>#N/A</v>
      </c>
      <c r="G2906" s="5" t="e">
        <f>VLOOKUP(A2906,LastLogonDate!A:D,3,FALSE)</f>
        <v>#N/A</v>
      </c>
      <c r="H2906" s="5" t="e">
        <f>VLOOKUP(A2906,LastLogonDate!A:D,4,FALSE)</f>
        <v>#N/A</v>
      </c>
      <c r="I2906" s="5" t="str">
        <f t="shared" si="91"/>
        <v/>
      </c>
      <c r="J2906" t="str">
        <f t="shared" si="90"/>
        <v>OR dbo.v_R_System.Name0 like''</v>
      </c>
    </row>
    <row r="2907" spans="2:10" x14ac:dyDescent="0.25">
      <c r="B2907" s="2" t="str">
        <f>_xlfn.IFNA(VLOOKUP(A2907,SQLReport!A:F,2,FALSE),IF(A2907="","","Not in SCCM"))</f>
        <v/>
      </c>
      <c r="C2907" s="2" t="b">
        <f>COUNTIF(SQLReport!A:A, A2907)&gt;1</f>
        <v>0</v>
      </c>
      <c r="D2907" s="5" t="str">
        <f>IF(B2907="No",VLOOKUP(A2907,SQLReport!A:F,4,FALSE),"")</f>
        <v/>
      </c>
      <c r="E2907" s="5" t="str">
        <f>_xlfn.IFNA(IF(VLOOKUP(A2907,NewCMDB!A:N,1,FALSE)="","No","Yes"),IF(A2907="","","No"))</f>
        <v/>
      </c>
      <c r="F2907" s="5" t="e">
        <f>VLOOKUP(A2907,LastLogonDate!A:D,2,FALSE)</f>
        <v>#N/A</v>
      </c>
      <c r="G2907" s="5" t="e">
        <f>VLOOKUP(A2907,LastLogonDate!A:D,3,FALSE)</f>
        <v>#N/A</v>
      </c>
      <c r="H2907" s="5" t="e">
        <f>VLOOKUP(A2907,LastLogonDate!A:D,4,FALSE)</f>
        <v>#N/A</v>
      </c>
      <c r="I2907" s="5" t="str">
        <f t="shared" si="91"/>
        <v/>
      </c>
      <c r="J2907" t="str">
        <f t="shared" si="90"/>
        <v>OR dbo.v_R_System.Name0 like''</v>
      </c>
    </row>
    <row r="2908" spans="2:10" x14ac:dyDescent="0.25">
      <c r="B2908" s="2" t="str">
        <f>_xlfn.IFNA(VLOOKUP(A2908,SQLReport!A:F,2,FALSE),IF(A2908="","","Not in SCCM"))</f>
        <v/>
      </c>
      <c r="C2908" s="2" t="b">
        <f>COUNTIF(SQLReport!A:A, A2908)&gt;1</f>
        <v>0</v>
      </c>
      <c r="D2908" s="5" t="str">
        <f>IF(B2908="No",VLOOKUP(A2908,SQLReport!A:F,4,FALSE),"")</f>
        <v/>
      </c>
      <c r="E2908" s="5" t="str">
        <f>_xlfn.IFNA(IF(VLOOKUP(A2908,NewCMDB!A:N,1,FALSE)="","No","Yes"),IF(A2908="","","No"))</f>
        <v/>
      </c>
      <c r="F2908" s="5" t="e">
        <f>VLOOKUP(A2908,LastLogonDate!A:D,2,FALSE)</f>
        <v>#N/A</v>
      </c>
      <c r="G2908" s="5" t="e">
        <f>VLOOKUP(A2908,LastLogonDate!A:D,3,FALSE)</f>
        <v>#N/A</v>
      </c>
      <c r="H2908" s="5" t="e">
        <f>VLOOKUP(A2908,LastLogonDate!A:D,4,FALSE)</f>
        <v>#N/A</v>
      </c>
      <c r="I2908" s="5" t="str">
        <f t="shared" si="91"/>
        <v/>
      </c>
      <c r="J2908" t="str">
        <f t="shared" si="90"/>
        <v>OR dbo.v_R_System.Name0 like''</v>
      </c>
    </row>
    <row r="2909" spans="2:10" x14ac:dyDescent="0.25">
      <c r="B2909" s="2" t="str">
        <f>_xlfn.IFNA(VLOOKUP(A2909,SQLReport!A:F,2,FALSE),IF(A2909="","","Not in SCCM"))</f>
        <v/>
      </c>
      <c r="C2909" s="2" t="b">
        <f>COUNTIF(SQLReport!A:A, A2909)&gt;1</f>
        <v>0</v>
      </c>
      <c r="D2909" s="5" t="str">
        <f>IF(B2909="No",VLOOKUP(A2909,SQLReport!A:F,4,FALSE),"")</f>
        <v/>
      </c>
      <c r="E2909" s="5" t="str">
        <f>_xlfn.IFNA(IF(VLOOKUP(A2909,NewCMDB!A:N,1,FALSE)="","No","Yes"),IF(A2909="","","No"))</f>
        <v/>
      </c>
      <c r="F2909" s="5" t="e">
        <f>VLOOKUP(A2909,LastLogonDate!A:D,2,FALSE)</f>
        <v>#N/A</v>
      </c>
      <c r="G2909" s="5" t="e">
        <f>VLOOKUP(A2909,LastLogonDate!A:D,3,FALSE)</f>
        <v>#N/A</v>
      </c>
      <c r="H2909" s="5" t="e">
        <f>VLOOKUP(A2909,LastLogonDate!A:D,4,FALSE)</f>
        <v>#N/A</v>
      </c>
      <c r="I2909" s="5" t="str">
        <f t="shared" si="91"/>
        <v/>
      </c>
      <c r="J2909" t="str">
        <f t="shared" si="90"/>
        <v>OR dbo.v_R_System.Name0 like''</v>
      </c>
    </row>
    <row r="2910" spans="2:10" x14ac:dyDescent="0.25">
      <c r="B2910" s="2" t="str">
        <f>_xlfn.IFNA(VLOOKUP(A2910,SQLReport!A:F,2,FALSE),IF(A2910="","","Not in SCCM"))</f>
        <v/>
      </c>
      <c r="C2910" s="2" t="b">
        <f>COUNTIF(SQLReport!A:A, A2910)&gt;1</f>
        <v>0</v>
      </c>
      <c r="D2910" s="5" t="str">
        <f>IF(B2910="No",VLOOKUP(A2910,SQLReport!A:F,4,FALSE),"")</f>
        <v/>
      </c>
      <c r="E2910" s="5" t="str">
        <f>_xlfn.IFNA(IF(VLOOKUP(A2910,NewCMDB!A:N,1,FALSE)="","No","Yes"),IF(A2910="","","No"))</f>
        <v/>
      </c>
      <c r="F2910" s="5" t="e">
        <f>VLOOKUP(A2910,LastLogonDate!A:D,2,FALSE)</f>
        <v>#N/A</v>
      </c>
      <c r="G2910" s="5" t="e">
        <f>VLOOKUP(A2910,LastLogonDate!A:D,3,FALSE)</f>
        <v>#N/A</v>
      </c>
      <c r="H2910" s="5" t="e">
        <f>VLOOKUP(A2910,LastLogonDate!A:D,4,FALSE)</f>
        <v>#N/A</v>
      </c>
      <c r="I2910" s="5" t="str">
        <f t="shared" si="91"/>
        <v/>
      </c>
      <c r="J2910" t="str">
        <f t="shared" si="90"/>
        <v>OR dbo.v_R_System.Name0 like''</v>
      </c>
    </row>
    <row r="2911" spans="2:10" x14ac:dyDescent="0.25">
      <c r="B2911" s="2" t="str">
        <f>_xlfn.IFNA(VLOOKUP(A2911,SQLReport!A:F,2,FALSE),IF(A2911="","","Not in SCCM"))</f>
        <v/>
      </c>
      <c r="C2911" s="2" t="b">
        <f>COUNTIF(SQLReport!A:A, A2911)&gt;1</f>
        <v>0</v>
      </c>
      <c r="D2911" s="5" t="str">
        <f>IF(B2911="No",VLOOKUP(A2911,SQLReport!A:F,4,FALSE),"")</f>
        <v/>
      </c>
      <c r="E2911" s="5" t="str">
        <f>_xlfn.IFNA(IF(VLOOKUP(A2911,NewCMDB!A:N,1,FALSE)="","No","Yes"),IF(A2911="","","No"))</f>
        <v/>
      </c>
      <c r="F2911" s="5" t="e">
        <f>VLOOKUP(A2911,LastLogonDate!A:D,2,FALSE)</f>
        <v>#N/A</v>
      </c>
      <c r="G2911" s="5" t="e">
        <f>VLOOKUP(A2911,LastLogonDate!A:D,3,FALSE)</f>
        <v>#N/A</v>
      </c>
      <c r="H2911" s="5" t="e">
        <f>VLOOKUP(A2911,LastLogonDate!A:D,4,FALSE)</f>
        <v>#N/A</v>
      </c>
      <c r="I2911" s="5" t="str">
        <f t="shared" si="91"/>
        <v/>
      </c>
      <c r="J2911" t="str">
        <f t="shared" si="90"/>
        <v>OR dbo.v_R_System.Name0 like''</v>
      </c>
    </row>
    <row r="2912" spans="2:10" x14ac:dyDescent="0.25">
      <c r="B2912" s="2" t="str">
        <f>_xlfn.IFNA(VLOOKUP(A2912,SQLReport!A:F,2,FALSE),IF(A2912="","","Not in SCCM"))</f>
        <v/>
      </c>
      <c r="C2912" s="2" t="b">
        <f>COUNTIF(SQLReport!A:A, A2912)&gt;1</f>
        <v>0</v>
      </c>
      <c r="D2912" s="5" t="str">
        <f>IF(B2912="No",VLOOKUP(A2912,SQLReport!A:F,4,FALSE),"")</f>
        <v/>
      </c>
      <c r="E2912" s="5" t="str">
        <f>_xlfn.IFNA(IF(VLOOKUP(A2912,NewCMDB!A:N,1,FALSE)="","No","Yes"),IF(A2912="","","No"))</f>
        <v/>
      </c>
      <c r="F2912" s="5" t="e">
        <f>VLOOKUP(A2912,LastLogonDate!A:D,2,FALSE)</f>
        <v>#N/A</v>
      </c>
      <c r="G2912" s="5" t="e">
        <f>VLOOKUP(A2912,LastLogonDate!A:D,3,FALSE)</f>
        <v>#N/A</v>
      </c>
      <c r="H2912" s="5" t="e">
        <f>VLOOKUP(A2912,LastLogonDate!A:D,4,FALSE)</f>
        <v>#N/A</v>
      </c>
      <c r="I2912" s="5" t="str">
        <f t="shared" si="91"/>
        <v/>
      </c>
      <c r="J2912" t="str">
        <f t="shared" si="90"/>
        <v>OR dbo.v_R_System.Name0 like''</v>
      </c>
    </row>
    <row r="2913" spans="2:10" x14ac:dyDescent="0.25">
      <c r="B2913" s="2" t="str">
        <f>_xlfn.IFNA(VLOOKUP(A2913,SQLReport!A:F,2,FALSE),IF(A2913="","","Not in SCCM"))</f>
        <v/>
      </c>
      <c r="C2913" s="2" t="b">
        <f>COUNTIF(SQLReport!A:A, A2913)&gt;1</f>
        <v>0</v>
      </c>
      <c r="D2913" s="5" t="str">
        <f>IF(B2913="No",VLOOKUP(A2913,SQLReport!A:F,4,FALSE),"")</f>
        <v/>
      </c>
      <c r="E2913" s="5" t="str">
        <f>_xlfn.IFNA(IF(VLOOKUP(A2913,NewCMDB!A:N,1,FALSE)="","No","Yes"),IF(A2913="","","No"))</f>
        <v/>
      </c>
      <c r="F2913" s="5" t="e">
        <f>VLOOKUP(A2913,LastLogonDate!A:D,2,FALSE)</f>
        <v>#N/A</v>
      </c>
      <c r="G2913" s="5" t="e">
        <f>VLOOKUP(A2913,LastLogonDate!A:D,3,FALSE)</f>
        <v>#N/A</v>
      </c>
      <c r="H2913" s="5" t="e">
        <f>VLOOKUP(A2913,LastLogonDate!A:D,4,FALSE)</f>
        <v>#N/A</v>
      </c>
      <c r="I2913" s="5" t="str">
        <f t="shared" si="91"/>
        <v/>
      </c>
      <c r="J2913" t="str">
        <f t="shared" si="90"/>
        <v>OR dbo.v_R_System.Name0 like''</v>
      </c>
    </row>
    <row r="2914" spans="2:10" x14ac:dyDescent="0.25">
      <c r="B2914" s="2" t="str">
        <f>_xlfn.IFNA(VLOOKUP(A2914,SQLReport!A:F,2,FALSE),IF(A2914="","","Not in SCCM"))</f>
        <v/>
      </c>
      <c r="C2914" s="2" t="b">
        <f>COUNTIF(SQLReport!A:A, A2914)&gt;1</f>
        <v>0</v>
      </c>
      <c r="D2914" s="5" t="str">
        <f>IF(B2914="No",VLOOKUP(A2914,SQLReport!A:F,4,FALSE),"")</f>
        <v/>
      </c>
      <c r="E2914" s="5" t="str">
        <f>_xlfn.IFNA(IF(VLOOKUP(A2914,NewCMDB!A:N,1,FALSE)="","No","Yes"),IF(A2914="","","No"))</f>
        <v/>
      </c>
      <c r="F2914" s="5" t="e">
        <f>VLOOKUP(A2914,LastLogonDate!A:D,2,FALSE)</f>
        <v>#N/A</v>
      </c>
      <c r="G2914" s="5" t="e">
        <f>VLOOKUP(A2914,LastLogonDate!A:D,3,FALSE)</f>
        <v>#N/A</v>
      </c>
      <c r="H2914" s="5" t="e">
        <f>VLOOKUP(A2914,LastLogonDate!A:D,4,FALSE)</f>
        <v>#N/A</v>
      </c>
      <c r="I2914" s="5" t="str">
        <f t="shared" si="91"/>
        <v/>
      </c>
      <c r="J2914" t="str">
        <f t="shared" si="90"/>
        <v>OR dbo.v_R_System.Name0 like''</v>
      </c>
    </row>
    <row r="2915" spans="2:10" x14ac:dyDescent="0.25">
      <c r="B2915" s="2" t="str">
        <f>_xlfn.IFNA(VLOOKUP(A2915,SQLReport!A:F,2,FALSE),IF(A2915="","","Not in SCCM"))</f>
        <v/>
      </c>
      <c r="C2915" s="2" t="b">
        <f>COUNTIF(SQLReport!A:A, A2915)&gt;1</f>
        <v>0</v>
      </c>
      <c r="D2915" s="5" t="str">
        <f>IF(B2915="No",VLOOKUP(A2915,SQLReport!A:F,4,FALSE),"")</f>
        <v/>
      </c>
      <c r="E2915" s="5" t="str">
        <f>_xlfn.IFNA(IF(VLOOKUP(A2915,NewCMDB!A:N,1,FALSE)="","No","Yes"),IF(A2915="","","No"))</f>
        <v/>
      </c>
      <c r="F2915" s="5" t="e">
        <f>VLOOKUP(A2915,LastLogonDate!A:D,2,FALSE)</f>
        <v>#N/A</v>
      </c>
      <c r="G2915" s="5" t="e">
        <f>VLOOKUP(A2915,LastLogonDate!A:D,3,FALSE)</f>
        <v>#N/A</v>
      </c>
      <c r="H2915" s="5" t="e">
        <f>VLOOKUP(A2915,LastLogonDate!A:D,4,FALSE)</f>
        <v>#N/A</v>
      </c>
      <c r="I2915" s="5" t="str">
        <f t="shared" si="91"/>
        <v/>
      </c>
      <c r="J2915" t="str">
        <f t="shared" si="90"/>
        <v>OR dbo.v_R_System.Name0 like''</v>
      </c>
    </row>
    <row r="2916" spans="2:10" x14ac:dyDescent="0.25">
      <c r="B2916" s="2" t="str">
        <f>_xlfn.IFNA(VLOOKUP(A2916,SQLReport!A:F,2,FALSE),IF(A2916="","","Not in SCCM"))</f>
        <v/>
      </c>
      <c r="C2916" s="2" t="b">
        <f>COUNTIF(SQLReport!A:A, A2916)&gt;1</f>
        <v>0</v>
      </c>
      <c r="D2916" s="5" t="str">
        <f>IF(B2916="No",VLOOKUP(A2916,SQLReport!A:F,4,FALSE),"")</f>
        <v/>
      </c>
      <c r="E2916" s="5" t="str">
        <f>_xlfn.IFNA(IF(VLOOKUP(A2916,NewCMDB!A:N,1,FALSE)="","No","Yes"),IF(A2916="","","No"))</f>
        <v/>
      </c>
      <c r="F2916" s="5" t="e">
        <f>VLOOKUP(A2916,LastLogonDate!A:D,2,FALSE)</f>
        <v>#N/A</v>
      </c>
      <c r="G2916" s="5" t="e">
        <f>VLOOKUP(A2916,LastLogonDate!A:D,3,FALSE)</f>
        <v>#N/A</v>
      </c>
      <c r="H2916" s="5" t="e">
        <f>VLOOKUP(A2916,LastLogonDate!A:D,4,FALSE)</f>
        <v>#N/A</v>
      </c>
      <c r="I2916" s="5" t="str">
        <f t="shared" si="91"/>
        <v/>
      </c>
      <c r="J2916" t="str">
        <f t="shared" si="90"/>
        <v>OR dbo.v_R_System.Name0 like''</v>
      </c>
    </row>
    <row r="2917" spans="2:10" x14ac:dyDescent="0.25">
      <c r="B2917" s="2" t="str">
        <f>_xlfn.IFNA(VLOOKUP(A2917,SQLReport!A:F,2,FALSE),IF(A2917="","","Not in SCCM"))</f>
        <v/>
      </c>
      <c r="C2917" s="2" t="b">
        <f>COUNTIF(SQLReport!A:A, A2917)&gt;1</f>
        <v>0</v>
      </c>
      <c r="D2917" s="5" t="str">
        <f>IF(B2917="No",VLOOKUP(A2917,SQLReport!A:F,4,FALSE),"")</f>
        <v/>
      </c>
      <c r="E2917" s="5" t="str">
        <f>_xlfn.IFNA(IF(VLOOKUP(A2917,NewCMDB!A:N,1,FALSE)="","No","Yes"),IF(A2917="","","No"))</f>
        <v/>
      </c>
      <c r="F2917" s="5" t="e">
        <f>VLOOKUP(A2917,LastLogonDate!A:D,2,FALSE)</f>
        <v>#N/A</v>
      </c>
      <c r="G2917" s="5" t="e">
        <f>VLOOKUP(A2917,LastLogonDate!A:D,3,FALSE)</f>
        <v>#N/A</v>
      </c>
      <c r="H2917" s="5" t="e">
        <f>VLOOKUP(A2917,LastLogonDate!A:D,4,FALSE)</f>
        <v>#N/A</v>
      </c>
      <c r="I2917" s="5" t="str">
        <f t="shared" si="91"/>
        <v/>
      </c>
      <c r="J2917" t="str">
        <f t="shared" si="90"/>
        <v>OR dbo.v_R_System.Name0 like''</v>
      </c>
    </row>
    <row r="2918" spans="2:10" x14ac:dyDescent="0.25">
      <c r="B2918" s="2" t="str">
        <f>_xlfn.IFNA(VLOOKUP(A2918,SQLReport!A:F,2,FALSE),IF(A2918="","","Not in SCCM"))</f>
        <v/>
      </c>
      <c r="C2918" s="2" t="b">
        <f>COUNTIF(SQLReport!A:A, A2918)&gt;1</f>
        <v>0</v>
      </c>
      <c r="D2918" s="5" t="str">
        <f>IF(B2918="No",VLOOKUP(A2918,SQLReport!A:F,4,FALSE),"")</f>
        <v/>
      </c>
      <c r="E2918" s="5" t="str">
        <f>_xlfn.IFNA(IF(VLOOKUP(A2918,NewCMDB!A:N,1,FALSE)="","No","Yes"),IF(A2918="","","No"))</f>
        <v/>
      </c>
      <c r="F2918" s="5" t="e">
        <f>VLOOKUP(A2918,LastLogonDate!A:D,2,FALSE)</f>
        <v>#N/A</v>
      </c>
      <c r="G2918" s="5" t="e">
        <f>VLOOKUP(A2918,LastLogonDate!A:D,3,FALSE)</f>
        <v>#N/A</v>
      </c>
      <c r="H2918" s="5" t="e">
        <f>VLOOKUP(A2918,LastLogonDate!A:D,4,FALSE)</f>
        <v>#N/A</v>
      </c>
      <c r="I2918" s="5" t="str">
        <f t="shared" si="91"/>
        <v/>
      </c>
      <c r="J2918" t="str">
        <f t="shared" si="90"/>
        <v>OR dbo.v_R_System.Name0 like''</v>
      </c>
    </row>
    <row r="2919" spans="2:10" x14ac:dyDescent="0.25">
      <c r="B2919" s="2" t="str">
        <f>_xlfn.IFNA(VLOOKUP(A2919,SQLReport!A:F,2,FALSE),IF(A2919="","","Not in SCCM"))</f>
        <v/>
      </c>
      <c r="C2919" s="2" t="b">
        <f>COUNTIF(SQLReport!A:A, A2919)&gt;1</f>
        <v>0</v>
      </c>
      <c r="D2919" s="5" t="str">
        <f>IF(B2919="No",VLOOKUP(A2919,SQLReport!A:F,4,FALSE),"")</f>
        <v/>
      </c>
      <c r="E2919" s="5" t="str">
        <f>_xlfn.IFNA(IF(VLOOKUP(A2919,NewCMDB!A:N,1,FALSE)="","No","Yes"),IF(A2919="","","No"))</f>
        <v/>
      </c>
      <c r="F2919" s="5" t="e">
        <f>VLOOKUP(A2919,LastLogonDate!A:D,2,FALSE)</f>
        <v>#N/A</v>
      </c>
      <c r="G2919" s="5" t="e">
        <f>VLOOKUP(A2919,LastLogonDate!A:D,3,FALSE)</f>
        <v>#N/A</v>
      </c>
      <c r="H2919" s="5" t="e">
        <f>VLOOKUP(A2919,LastLogonDate!A:D,4,FALSE)</f>
        <v>#N/A</v>
      </c>
      <c r="I2919" s="5" t="str">
        <f t="shared" si="91"/>
        <v/>
      </c>
      <c r="J2919" t="str">
        <f t="shared" si="90"/>
        <v>OR dbo.v_R_System.Name0 like''</v>
      </c>
    </row>
    <row r="2920" spans="2:10" x14ac:dyDescent="0.25">
      <c r="B2920" s="2" t="str">
        <f>_xlfn.IFNA(VLOOKUP(A2920,SQLReport!A:F,2,FALSE),IF(A2920="","","Not in SCCM"))</f>
        <v/>
      </c>
      <c r="C2920" s="2" t="b">
        <f>COUNTIF(SQLReport!A:A, A2920)&gt;1</f>
        <v>0</v>
      </c>
      <c r="D2920" s="5" t="str">
        <f>IF(B2920="No",VLOOKUP(A2920,SQLReport!A:F,4,FALSE),"")</f>
        <v/>
      </c>
      <c r="E2920" s="5" t="str">
        <f>_xlfn.IFNA(IF(VLOOKUP(A2920,NewCMDB!A:N,1,FALSE)="","No","Yes"),IF(A2920="","","No"))</f>
        <v/>
      </c>
      <c r="F2920" s="5" t="e">
        <f>VLOOKUP(A2920,LastLogonDate!A:D,2,FALSE)</f>
        <v>#N/A</v>
      </c>
      <c r="G2920" s="5" t="e">
        <f>VLOOKUP(A2920,LastLogonDate!A:D,3,FALSE)</f>
        <v>#N/A</v>
      </c>
      <c r="H2920" s="5" t="e">
        <f>VLOOKUP(A2920,LastLogonDate!A:D,4,FALSE)</f>
        <v>#N/A</v>
      </c>
      <c r="I2920" s="5" t="str">
        <f t="shared" si="91"/>
        <v/>
      </c>
      <c r="J2920" t="str">
        <f t="shared" si="90"/>
        <v>OR dbo.v_R_System.Name0 like''</v>
      </c>
    </row>
    <row r="2921" spans="2:10" x14ac:dyDescent="0.25">
      <c r="B2921" s="2" t="str">
        <f>_xlfn.IFNA(VLOOKUP(A2921,SQLReport!A:F,2,FALSE),IF(A2921="","","Not in SCCM"))</f>
        <v/>
      </c>
      <c r="C2921" s="2" t="b">
        <f>COUNTIF(SQLReport!A:A, A2921)&gt;1</f>
        <v>0</v>
      </c>
      <c r="D2921" s="5" t="str">
        <f>IF(B2921="No",VLOOKUP(A2921,SQLReport!A:F,4,FALSE),"")</f>
        <v/>
      </c>
      <c r="E2921" s="5" t="str">
        <f>_xlfn.IFNA(IF(VLOOKUP(A2921,NewCMDB!A:N,1,FALSE)="","No","Yes"),IF(A2921="","","No"))</f>
        <v/>
      </c>
      <c r="F2921" s="5" t="e">
        <f>VLOOKUP(A2921,LastLogonDate!A:D,2,FALSE)</f>
        <v>#N/A</v>
      </c>
      <c r="G2921" s="5" t="e">
        <f>VLOOKUP(A2921,LastLogonDate!A:D,3,FALSE)</f>
        <v>#N/A</v>
      </c>
      <c r="H2921" s="5" t="e">
        <f>VLOOKUP(A2921,LastLogonDate!A:D,4,FALSE)</f>
        <v>#N/A</v>
      </c>
      <c r="I2921" s="5" t="str">
        <f t="shared" si="91"/>
        <v/>
      </c>
      <c r="J2921" t="str">
        <f t="shared" si="90"/>
        <v>OR dbo.v_R_System.Name0 like''</v>
      </c>
    </row>
    <row r="2922" spans="2:10" x14ac:dyDescent="0.25">
      <c r="B2922" s="2" t="str">
        <f>_xlfn.IFNA(VLOOKUP(A2922,SQLReport!A:F,2,FALSE),IF(A2922="","","Not in SCCM"))</f>
        <v/>
      </c>
      <c r="C2922" s="2" t="b">
        <f>COUNTIF(SQLReport!A:A, A2922)&gt;1</f>
        <v>0</v>
      </c>
      <c r="D2922" s="5" t="str">
        <f>IF(B2922="No",VLOOKUP(A2922,SQLReport!A:F,4,FALSE),"")</f>
        <v/>
      </c>
      <c r="E2922" s="5" t="str">
        <f>_xlfn.IFNA(IF(VLOOKUP(A2922,NewCMDB!A:N,1,FALSE)="","No","Yes"),IF(A2922="","","No"))</f>
        <v/>
      </c>
      <c r="F2922" s="5" t="e">
        <f>VLOOKUP(A2922,LastLogonDate!A:D,2,FALSE)</f>
        <v>#N/A</v>
      </c>
      <c r="G2922" s="5" t="e">
        <f>VLOOKUP(A2922,LastLogonDate!A:D,3,FALSE)</f>
        <v>#N/A</v>
      </c>
      <c r="H2922" s="5" t="e">
        <f>VLOOKUP(A2922,LastLogonDate!A:D,4,FALSE)</f>
        <v>#N/A</v>
      </c>
      <c r="I2922" s="5" t="str">
        <f t="shared" si="91"/>
        <v/>
      </c>
      <c r="J2922" t="str">
        <f t="shared" si="90"/>
        <v>OR dbo.v_R_System.Name0 like''</v>
      </c>
    </row>
    <row r="2923" spans="2:10" x14ac:dyDescent="0.25">
      <c r="B2923" s="2" t="str">
        <f>_xlfn.IFNA(VLOOKUP(A2923,SQLReport!A:F,2,FALSE),IF(A2923="","","Not in SCCM"))</f>
        <v/>
      </c>
      <c r="C2923" s="2" t="b">
        <f>COUNTIF(SQLReport!A:A, A2923)&gt;1</f>
        <v>0</v>
      </c>
      <c r="D2923" s="5" t="str">
        <f>IF(B2923="No",VLOOKUP(A2923,SQLReport!A:F,4,FALSE),"")</f>
        <v/>
      </c>
      <c r="E2923" s="5" t="str">
        <f>_xlfn.IFNA(IF(VLOOKUP(A2923,NewCMDB!A:N,1,FALSE)="","No","Yes"),IF(A2923="","","No"))</f>
        <v/>
      </c>
      <c r="F2923" s="5" t="e">
        <f>VLOOKUP(A2923,LastLogonDate!A:D,2,FALSE)</f>
        <v>#N/A</v>
      </c>
      <c r="G2923" s="5" t="e">
        <f>VLOOKUP(A2923,LastLogonDate!A:D,3,FALSE)</f>
        <v>#N/A</v>
      </c>
      <c r="H2923" s="5" t="e">
        <f>VLOOKUP(A2923,LastLogonDate!A:D,4,FALSE)</f>
        <v>#N/A</v>
      </c>
      <c r="I2923" s="5" t="str">
        <f t="shared" si="91"/>
        <v/>
      </c>
      <c r="J2923" t="str">
        <f t="shared" si="90"/>
        <v>OR dbo.v_R_System.Name0 like''</v>
      </c>
    </row>
    <row r="2924" spans="2:10" x14ac:dyDescent="0.25">
      <c r="B2924" s="2" t="str">
        <f>_xlfn.IFNA(VLOOKUP(A2924,SQLReport!A:F,2,FALSE),IF(A2924="","","Not in SCCM"))</f>
        <v/>
      </c>
      <c r="C2924" s="2" t="b">
        <f>COUNTIF(SQLReport!A:A, A2924)&gt;1</f>
        <v>0</v>
      </c>
      <c r="D2924" s="5" t="str">
        <f>IF(B2924="No",VLOOKUP(A2924,SQLReport!A:F,4,FALSE),"")</f>
        <v/>
      </c>
      <c r="E2924" s="5" t="str">
        <f>_xlfn.IFNA(IF(VLOOKUP(A2924,NewCMDB!A:N,1,FALSE)="","No","Yes"),IF(A2924="","","No"))</f>
        <v/>
      </c>
      <c r="F2924" s="5" t="e">
        <f>VLOOKUP(A2924,LastLogonDate!A:D,2,FALSE)</f>
        <v>#N/A</v>
      </c>
      <c r="G2924" s="5" t="e">
        <f>VLOOKUP(A2924,LastLogonDate!A:D,3,FALSE)</f>
        <v>#N/A</v>
      </c>
      <c r="H2924" s="5" t="e">
        <f>VLOOKUP(A2924,LastLogonDate!A:D,4,FALSE)</f>
        <v>#N/A</v>
      </c>
      <c r="I2924" s="5" t="str">
        <f t="shared" si="91"/>
        <v/>
      </c>
      <c r="J2924" t="str">
        <f t="shared" si="90"/>
        <v>OR dbo.v_R_System.Name0 like''</v>
      </c>
    </row>
    <row r="2925" spans="2:10" x14ac:dyDescent="0.25">
      <c r="B2925" s="2" t="str">
        <f>_xlfn.IFNA(VLOOKUP(A2925,SQLReport!A:F,2,FALSE),IF(A2925="","","Not in SCCM"))</f>
        <v/>
      </c>
      <c r="C2925" s="2" t="b">
        <f>COUNTIF(SQLReport!A:A, A2925)&gt;1</f>
        <v>0</v>
      </c>
      <c r="D2925" s="5" t="str">
        <f>IF(B2925="No",VLOOKUP(A2925,SQLReport!A:F,4,FALSE),"")</f>
        <v/>
      </c>
      <c r="E2925" s="5" t="str">
        <f>_xlfn.IFNA(IF(VLOOKUP(A2925,NewCMDB!A:N,1,FALSE)="","No","Yes"),IF(A2925="","","No"))</f>
        <v/>
      </c>
      <c r="F2925" s="5" t="e">
        <f>VLOOKUP(A2925,LastLogonDate!A:D,2,FALSE)</f>
        <v>#N/A</v>
      </c>
      <c r="G2925" s="5" t="e">
        <f>VLOOKUP(A2925,LastLogonDate!A:D,3,FALSE)</f>
        <v>#N/A</v>
      </c>
      <c r="H2925" s="5" t="e">
        <f>VLOOKUP(A2925,LastLogonDate!A:D,4,FALSE)</f>
        <v>#N/A</v>
      </c>
      <c r="I2925" s="5" t="str">
        <f t="shared" si="91"/>
        <v/>
      </c>
      <c r="J2925" t="str">
        <f t="shared" si="90"/>
        <v>OR dbo.v_R_System.Name0 like''</v>
      </c>
    </row>
    <row r="2926" spans="2:10" x14ac:dyDescent="0.25">
      <c r="B2926" s="2" t="str">
        <f>_xlfn.IFNA(VLOOKUP(A2926,SQLReport!A:F,2,FALSE),IF(A2926="","","Not in SCCM"))</f>
        <v/>
      </c>
      <c r="C2926" s="2" t="b">
        <f>COUNTIF(SQLReport!A:A, A2926)&gt;1</f>
        <v>0</v>
      </c>
      <c r="D2926" s="5" t="str">
        <f>IF(B2926="No",VLOOKUP(A2926,SQLReport!A:F,4,FALSE),"")</f>
        <v/>
      </c>
      <c r="E2926" s="5" t="str">
        <f>_xlfn.IFNA(IF(VLOOKUP(A2926,NewCMDB!A:N,1,FALSE)="","No","Yes"),IF(A2926="","","No"))</f>
        <v/>
      </c>
      <c r="F2926" s="5" t="e">
        <f>VLOOKUP(A2926,LastLogonDate!A:D,2,FALSE)</f>
        <v>#N/A</v>
      </c>
      <c r="G2926" s="5" t="e">
        <f>VLOOKUP(A2926,LastLogonDate!A:D,3,FALSE)</f>
        <v>#N/A</v>
      </c>
      <c r="H2926" s="5" t="e">
        <f>VLOOKUP(A2926,LastLogonDate!A:D,4,FALSE)</f>
        <v>#N/A</v>
      </c>
      <c r="I2926" s="5" t="str">
        <f t="shared" si="91"/>
        <v/>
      </c>
      <c r="J2926" t="str">
        <f t="shared" si="90"/>
        <v>OR dbo.v_R_System.Name0 like''</v>
      </c>
    </row>
    <row r="2927" spans="2:10" x14ac:dyDescent="0.25">
      <c r="B2927" s="2" t="str">
        <f>_xlfn.IFNA(VLOOKUP(A2927,SQLReport!A:F,2,FALSE),IF(A2927="","","Not in SCCM"))</f>
        <v/>
      </c>
      <c r="C2927" s="2" t="b">
        <f>COUNTIF(SQLReport!A:A, A2927)&gt;1</f>
        <v>0</v>
      </c>
      <c r="D2927" s="5" t="str">
        <f>IF(B2927="No",VLOOKUP(A2927,SQLReport!A:F,4,FALSE),"")</f>
        <v/>
      </c>
      <c r="E2927" s="5" t="str">
        <f>_xlfn.IFNA(IF(VLOOKUP(A2927,NewCMDB!A:N,1,FALSE)="","No","Yes"),IF(A2927="","","No"))</f>
        <v/>
      </c>
      <c r="F2927" s="5" t="e">
        <f>VLOOKUP(A2927,LastLogonDate!A:D,2,FALSE)</f>
        <v>#N/A</v>
      </c>
      <c r="G2927" s="5" t="e">
        <f>VLOOKUP(A2927,LastLogonDate!A:D,3,FALSE)</f>
        <v>#N/A</v>
      </c>
      <c r="H2927" s="5" t="e">
        <f>VLOOKUP(A2927,LastLogonDate!A:D,4,FALSE)</f>
        <v>#N/A</v>
      </c>
      <c r="I2927" s="5" t="str">
        <f t="shared" si="91"/>
        <v/>
      </c>
      <c r="J2927" t="str">
        <f t="shared" si="90"/>
        <v>OR dbo.v_R_System.Name0 like''</v>
      </c>
    </row>
    <row r="2928" spans="2:10" x14ac:dyDescent="0.25">
      <c r="B2928" s="2" t="str">
        <f>_xlfn.IFNA(VLOOKUP(A2928,SQLReport!A:F,2,FALSE),IF(A2928="","","Not in SCCM"))</f>
        <v/>
      </c>
      <c r="C2928" s="2" t="b">
        <f>COUNTIF(SQLReport!A:A, A2928)&gt;1</f>
        <v>0</v>
      </c>
      <c r="D2928" s="5" t="str">
        <f>IF(B2928="No",VLOOKUP(A2928,SQLReport!A:F,4,FALSE),"")</f>
        <v/>
      </c>
      <c r="E2928" s="5" t="str">
        <f>_xlfn.IFNA(IF(VLOOKUP(A2928,NewCMDB!A:N,1,FALSE)="","No","Yes"),IF(A2928="","","No"))</f>
        <v/>
      </c>
      <c r="F2928" s="5" t="e">
        <f>VLOOKUP(A2928,LastLogonDate!A:D,2,FALSE)</f>
        <v>#N/A</v>
      </c>
      <c r="G2928" s="5" t="e">
        <f>VLOOKUP(A2928,LastLogonDate!A:D,3,FALSE)</f>
        <v>#N/A</v>
      </c>
      <c r="H2928" s="5" t="e">
        <f>VLOOKUP(A2928,LastLogonDate!A:D,4,FALSE)</f>
        <v>#N/A</v>
      </c>
      <c r="I2928" s="5" t="str">
        <f t="shared" si="91"/>
        <v/>
      </c>
      <c r="J2928" t="str">
        <f t="shared" si="90"/>
        <v>OR dbo.v_R_System.Name0 like''</v>
      </c>
    </row>
    <row r="2929" spans="2:10" x14ac:dyDescent="0.25">
      <c r="B2929" s="2" t="str">
        <f>_xlfn.IFNA(VLOOKUP(A2929,SQLReport!A:F,2,FALSE),IF(A2929="","","Not in SCCM"))</f>
        <v/>
      </c>
      <c r="C2929" s="2" t="b">
        <f>COUNTIF(SQLReport!A:A, A2929)&gt;1</f>
        <v>0</v>
      </c>
      <c r="D2929" s="5" t="str">
        <f>IF(B2929="No",VLOOKUP(A2929,SQLReport!A:F,4,FALSE),"")</f>
        <v/>
      </c>
      <c r="E2929" s="5" t="str">
        <f>_xlfn.IFNA(IF(VLOOKUP(A2929,NewCMDB!A:N,1,FALSE)="","No","Yes"),IF(A2929="","","No"))</f>
        <v/>
      </c>
      <c r="F2929" s="5" t="e">
        <f>VLOOKUP(A2929,LastLogonDate!A:D,2,FALSE)</f>
        <v>#N/A</v>
      </c>
      <c r="G2929" s="5" t="e">
        <f>VLOOKUP(A2929,LastLogonDate!A:D,3,FALSE)</f>
        <v>#N/A</v>
      </c>
      <c r="H2929" s="5" t="e">
        <f>VLOOKUP(A2929,LastLogonDate!A:D,4,FALSE)</f>
        <v>#N/A</v>
      </c>
      <c r="I2929" s="5" t="str">
        <f t="shared" si="91"/>
        <v/>
      </c>
      <c r="J2929" t="str">
        <f t="shared" si="90"/>
        <v>OR dbo.v_R_System.Name0 like''</v>
      </c>
    </row>
    <row r="2930" spans="2:10" x14ac:dyDescent="0.25">
      <c r="B2930" s="2" t="str">
        <f>_xlfn.IFNA(VLOOKUP(A2930,SQLReport!A:F,2,FALSE),IF(A2930="","","Not in SCCM"))</f>
        <v/>
      </c>
      <c r="C2930" s="2" t="b">
        <f>COUNTIF(SQLReport!A:A, A2930)&gt;1</f>
        <v>0</v>
      </c>
      <c r="D2930" s="5" t="str">
        <f>IF(B2930="No",VLOOKUP(A2930,SQLReport!A:F,4,FALSE),"")</f>
        <v/>
      </c>
      <c r="E2930" s="5" t="str">
        <f>_xlfn.IFNA(IF(VLOOKUP(A2930,NewCMDB!A:N,1,FALSE)="","No","Yes"),IF(A2930="","","No"))</f>
        <v/>
      </c>
      <c r="F2930" s="5" t="e">
        <f>VLOOKUP(A2930,LastLogonDate!A:D,2,FALSE)</f>
        <v>#N/A</v>
      </c>
      <c r="G2930" s="5" t="e">
        <f>VLOOKUP(A2930,LastLogonDate!A:D,3,FALSE)</f>
        <v>#N/A</v>
      </c>
      <c r="H2930" s="5" t="e">
        <f>VLOOKUP(A2930,LastLogonDate!A:D,4,FALSE)</f>
        <v>#N/A</v>
      </c>
      <c r="I2930" s="5" t="str">
        <f t="shared" si="91"/>
        <v/>
      </c>
      <c r="J2930" t="str">
        <f t="shared" si="90"/>
        <v>OR dbo.v_R_System.Name0 like''</v>
      </c>
    </row>
    <row r="2931" spans="2:10" x14ac:dyDescent="0.25">
      <c r="B2931" s="2" t="str">
        <f>_xlfn.IFNA(VLOOKUP(A2931,SQLReport!A:F,2,FALSE),IF(A2931="","","Not in SCCM"))</f>
        <v/>
      </c>
      <c r="C2931" s="2" t="b">
        <f>COUNTIF(SQLReport!A:A, A2931)&gt;1</f>
        <v>0</v>
      </c>
      <c r="D2931" s="5" t="str">
        <f>IF(B2931="No",VLOOKUP(A2931,SQLReport!A:F,4,FALSE),"")</f>
        <v/>
      </c>
      <c r="E2931" s="5" t="str">
        <f>_xlfn.IFNA(IF(VLOOKUP(A2931,NewCMDB!A:N,1,FALSE)="","No","Yes"),IF(A2931="","","No"))</f>
        <v/>
      </c>
      <c r="F2931" s="5" t="e">
        <f>VLOOKUP(A2931,LastLogonDate!A:D,2,FALSE)</f>
        <v>#N/A</v>
      </c>
      <c r="G2931" s="5" t="e">
        <f>VLOOKUP(A2931,LastLogonDate!A:D,3,FALSE)</f>
        <v>#N/A</v>
      </c>
      <c r="H2931" s="5" t="e">
        <f>VLOOKUP(A2931,LastLogonDate!A:D,4,FALSE)</f>
        <v>#N/A</v>
      </c>
      <c r="I2931" s="5" t="str">
        <f t="shared" si="91"/>
        <v/>
      </c>
      <c r="J2931" t="str">
        <f t="shared" si="90"/>
        <v>OR dbo.v_R_System.Name0 like''</v>
      </c>
    </row>
    <row r="2932" spans="2:10" x14ac:dyDescent="0.25">
      <c r="B2932" s="2" t="str">
        <f>_xlfn.IFNA(VLOOKUP(A2932,SQLReport!A:F,2,FALSE),IF(A2932="","","Not in SCCM"))</f>
        <v/>
      </c>
      <c r="C2932" s="2" t="b">
        <f>COUNTIF(SQLReport!A:A, A2932)&gt;1</f>
        <v>0</v>
      </c>
      <c r="D2932" s="5" t="str">
        <f>IF(B2932="No",VLOOKUP(A2932,SQLReport!A:F,4,FALSE),"")</f>
        <v/>
      </c>
      <c r="E2932" s="5" t="str">
        <f>_xlfn.IFNA(IF(VLOOKUP(A2932,NewCMDB!A:N,1,FALSE)="","No","Yes"),IF(A2932="","","No"))</f>
        <v/>
      </c>
      <c r="F2932" s="5" t="e">
        <f>VLOOKUP(A2932,LastLogonDate!A:D,2,FALSE)</f>
        <v>#N/A</v>
      </c>
      <c r="G2932" s="5" t="e">
        <f>VLOOKUP(A2932,LastLogonDate!A:D,3,FALSE)</f>
        <v>#N/A</v>
      </c>
      <c r="H2932" s="5" t="e">
        <f>VLOOKUP(A2932,LastLogonDate!A:D,4,FALSE)</f>
        <v>#N/A</v>
      </c>
      <c r="I2932" s="5" t="str">
        <f t="shared" si="91"/>
        <v/>
      </c>
      <c r="J2932" t="str">
        <f t="shared" si="90"/>
        <v>OR dbo.v_R_System.Name0 like''</v>
      </c>
    </row>
    <row r="2933" spans="2:10" x14ac:dyDescent="0.25">
      <c r="B2933" s="2" t="str">
        <f>_xlfn.IFNA(VLOOKUP(A2933,SQLReport!A:F,2,FALSE),IF(A2933="","","Not in SCCM"))</f>
        <v/>
      </c>
      <c r="C2933" s="2" t="b">
        <f>COUNTIF(SQLReport!A:A, A2933)&gt;1</f>
        <v>0</v>
      </c>
      <c r="D2933" s="5" t="str">
        <f>IF(B2933="No",VLOOKUP(A2933,SQLReport!A:F,4,FALSE),"")</f>
        <v/>
      </c>
      <c r="E2933" s="5" t="str">
        <f>_xlfn.IFNA(IF(VLOOKUP(A2933,NewCMDB!A:N,1,FALSE)="","No","Yes"),IF(A2933="","","No"))</f>
        <v/>
      </c>
      <c r="F2933" s="5" t="e">
        <f>VLOOKUP(A2933,LastLogonDate!A:D,2,FALSE)</f>
        <v>#N/A</v>
      </c>
      <c r="G2933" s="5" t="e">
        <f>VLOOKUP(A2933,LastLogonDate!A:D,3,FALSE)</f>
        <v>#N/A</v>
      </c>
      <c r="H2933" s="5" t="e">
        <f>VLOOKUP(A2933,LastLogonDate!A:D,4,FALSE)</f>
        <v>#N/A</v>
      </c>
      <c r="I2933" s="5" t="str">
        <f t="shared" si="91"/>
        <v/>
      </c>
      <c r="J2933" t="str">
        <f t="shared" si="90"/>
        <v>OR dbo.v_R_System.Name0 like''</v>
      </c>
    </row>
    <row r="2934" spans="2:10" x14ac:dyDescent="0.25">
      <c r="B2934" s="2" t="str">
        <f>_xlfn.IFNA(VLOOKUP(A2934,SQLReport!A:F,2,FALSE),IF(A2934="","","Not in SCCM"))</f>
        <v/>
      </c>
      <c r="C2934" s="2" t="b">
        <f>COUNTIF(SQLReport!A:A, A2934)&gt;1</f>
        <v>0</v>
      </c>
      <c r="D2934" s="5" t="str">
        <f>IF(B2934="No",VLOOKUP(A2934,SQLReport!A:F,4,FALSE),"")</f>
        <v/>
      </c>
      <c r="E2934" s="5" t="str">
        <f>_xlfn.IFNA(IF(VLOOKUP(A2934,NewCMDB!A:N,1,FALSE)="","No","Yes"),IF(A2934="","","No"))</f>
        <v/>
      </c>
      <c r="F2934" s="5" t="e">
        <f>VLOOKUP(A2934,LastLogonDate!A:D,2,FALSE)</f>
        <v>#N/A</v>
      </c>
      <c r="G2934" s="5" t="e">
        <f>VLOOKUP(A2934,LastLogonDate!A:D,3,FALSE)</f>
        <v>#N/A</v>
      </c>
      <c r="H2934" s="5" t="e">
        <f>VLOOKUP(A2934,LastLogonDate!A:D,4,FALSE)</f>
        <v>#N/A</v>
      </c>
      <c r="I2934" s="5" t="str">
        <f t="shared" si="91"/>
        <v/>
      </c>
      <c r="J2934" t="str">
        <f t="shared" si="90"/>
        <v>OR dbo.v_R_System.Name0 like''</v>
      </c>
    </row>
    <row r="2935" spans="2:10" x14ac:dyDescent="0.25">
      <c r="B2935" s="2" t="str">
        <f>_xlfn.IFNA(VLOOKUP(A2935,SQLReport!A:F,2,FALSE),IF(A2935="","","Not in SCCM"))</f>
        <v/>
      </c>
      <c r="C2935" s="2" t="b">
        <f>COUNTIF(SQLReport!A:A, A2935)&gt;1</f>
        <v>0</v>
      </c>
      <c r="D2935" s="5" t="str">
        <f>IF(B2935="No",VLOOKUP(A2935,SQLReport!A:F,4,FALSE),"")</f>
        <v/>
      </c>
      <c r="E2935" s="5" t="str">
        <f>_xlfn.IFNA(IF(VLOOKUP(A2935,NewCMDB!A:N,1,FALSE)="","No","Yes"),IF(A2935="","","No"))</f>
        <v/>
      </c>
      <c r="F2935" s="5" t="e">
        <f>VLOOKUP(A2935,LastLogonDate!A:D,2,FALSE)</f>
        <v>#N/A</v>
      </c>
      <c r="G2935" s="5" t="e">
        <f>VLOOKUP(A2935,LastLogonDate!A:D,3,FALSE)</f>
        <v>#N/A</v>
      </c>
      <c r="H2935" s="5" t="e">
        <f>VLOOKUP(A2935,LastLogonDate!A:D,4,FALSE)</f>
        <v>#N/A</v>
      </c>
      <c r="I2935" s="5" t="str">
        <f t="shared" si="91"/>
        <v/>
      </c>
      <c r="J2935" t="str">
        <f t="shared" si="90"/>
        <v>OR dbo.v_R_System.Name0 like''</v>
      </c>
    </row>
    <row r="2936" spans="2:10" x14ac:dyDescent="0.25">
      <c r="B2936" s="2" t="str">
        <f>_xlfn.IFNA(VLOOKUP(A2936,SQLReport!A:F,2,FALSE),IF(A2936="","","Not in SCCM"))</f>
        <v/>
      </c>
      <c r="C2936" s="2" t="b">
        <f>COUNTIF(SQLReport!A:A, A2936)&gt;1</f>
        <v>0</v>
      </c>
      <c r="D2936" s="5" t="str">
        <f>IF(B2936="No",VLOOKUP(A2936,SQLReport!A:F,4,FALSE),"")</f>
        <v/>
      </c>
      <c r="E2936" s="5" t="str">
        <f>_xlfn.IFNA(IF(VLOOKUP(A2936,NewCMDB!A:N,1,FALSE)="","No","Yes"),IF(A2936="","","No"))</f>
        <v/>
      </c>
      <c r="F2936" s="5" t="e">
        <f>VLOOKUP(A2936,LastLogonDate!A:D,2,FALSE)</f>
        <v>#N/A</v>
      </c>
      <c r="G2936" s="5" t="e">
        <f>VLOOKUP(A2936,LastLogonDate!A:D,3,FALSE)</f>
        <v>#N/A</v>
      </c>
      <c r="H2936" s="5" t="e">
        <f>VLOOKUP(A2936,LastLogonDate!A:D,4,FALSE)</f>
        <v>#N/A</v>
      </c>
      <c r="I2936" s="5" t="str">
        <f t="shared" si="91"/>
        <v/>
      </c>
      <c r="J2936" t="str">
        <f t="shared" si="90"/>
        <v>OR dbo.v_R_System.Name0 like''</v>
      </c>
    </row>
    <row r="2937" spans="2:10" x14ac:dyDescent="0.25">
      <c r="B2937" s="2" t="str">
        <f>_xlfn.IFNA(VLOOKUP(A2937,SQLReport!A:F,2,FALSE),IF(A2937="","","Not in SCCM"))</f>
        <v/>
      </c>
      <c r="C2937" s="2" t="b">
        <f>COUNTIF(SQLReport!A:A, A2937)&gt;1</f>
        <v>0</v>
      </c>
      <c r="D2937" s="5" t="str">
        <f>IF(B2937="No",VLOOKUP(A2937,SQLReport!A:F,4,FALSE),"")</f>
        <v/>
      </c>
      <c r="E2937" s="5" t="str">
        <f>_xlfn.IFNA(IF(VLOOKUP(A2937,NewCMDB!A:N,1,FALSE)="","No","Yes"),IF(A2937="","","No"))</f>
        <v/>
      </c>
      <c r="F2937" s="5" t="e">
        <f>VLOOKUP(A2937,LastLogonDate!A:D,2,FALSE)</f>
        <v>#N/A</v>
      </c>
      <c r="G2937" s="5" t="e">
        <f>VLOOKUP(A2937,LastLogonDate!A:D,3,FALSE)</f>
        <v>#N/A</v>
      </c>
      <c r="H2937" s="5" t="e">
        <f>VLOOKUP(A2937,LastLogonDate!A:D,4,FALSE)</f>
        <v>#N/A</v>
      </c>
      <c r="I2937" s="5" t="str">
        <f t="shared" si="91"/>
        <v/>
      </c>
      <c r="J2937" t="str">
        <f t="shared" si="90"/>
        <v>OR dbo.v_R_System.Name0 like''</v>
      </c>
    </row>
    <row r="2938" spans="2:10" x14ac:dyDescent="0.25">
      <c r="B2938" s="2" t="str">
        <f>_xlfn.IFNA(VLOOKUP(A2938,SQLReport!A:F,2,FALSE),IF(A2938="","","Not in SCCM"))</f>
        <v/>
      </c>
      <c r="C2938" s="2" t="b">
        <f>COUNTIF(SQLReport!A:A, A2938)&gt;1</f>
        <v>0</v>
      </c>
      <c r="D2938" s="5" t="str">
        <f>IF(B2938="No",VLOOKUP(A2938,SQLReport!A:F,4,FALSE),"")</f>
        <v/>
      </c>
      <c r="E2938" s="5" t="str">
        <f>_xlfn.IFNA(IF(VLOOKUP(A2938,NewCMDB!A:N,1,FALSE)="","No","Yes"),IF(A2938="","","No"))</f>
        <v/>
      </c>
      <c r="F2938" s="5" t="e">
        <f>VLOOKUP(A2938,LastLogonDate!A:D,2,FALSE)</f>
        <v>#N/A</v>
      </c>
      <c r="G2938" s="5" t="e">
        <f>VLOOKUP(A2938,LastLogonDate!A:D,3,FALSE)</f>
        <v>#N/A</v>
      </c>
      <c r="H2938" s="5" t="e">
        <f>VLOOKUP(A2938,LastLogonDate!A:D,4,FALSE)</f>
        <v>#N/A</v>
      </c>
      <c r="I2938" s="5" t="str">
        <f t="shared" si="91"/>
        <v/>
      </c>
      <c r="J2938" t="str">
        <f t="shared" si="90"/>
        <v>OR dbo.v_R_System.Name0 like''</v>
      </c>
    </row>
    <row r="2939" spans="2:10" x14ac:dyDescent="0.25">
      <c r="B2939" s="2" t="str">
        <f>_xlfn.IFNA(VLOOKUP(A2939,SQLReport!A:F,2,FALSE),IF(A2939="","","Not in SCCM"))</f>
        <v/>
      </c>
      <c r="C2939" s="2" t="b">
        <f>COUNTIF(SQLReport!A:A, A2939)&gt;1</f>
        <v>0</v>
      </c>
      <c r="D2939" s="5" t="str">
        <f>IF(B2939="No",VLOOKUP(A2939,SQLReport!A:F,4,FALSE),"")</f>
        <v/>
      </c>
      <c r="E2939" s="5" t="str">
        <f>_xlfn.IFNA(IF(VLOOKUP(A2939,NewCMDB!A:N,1,FALSE)="","No","Yes"),IF(A2939="","","No"))</f>
        <v/>
      </c>
      <c r="F2939" s="5" t="e">
        <f>VLOOKUP(A2939,LastLogonDate!A:D,2,FALSE)</f>
        <v>#N/A</v>
      </c>
      <c r="G2939" s="5" t="e">
        <f>VLOOKUP(A2939,LastLogonDate!A:D,3,FALSE)</f>
        <v>#N/A</v>
      </c>
      <c r="H2939" s="5" t="e">
        <f>VLOOKUP(A2939,LastLogonDate!A:D,4,FALSE)</f>
        <v>#N/A</v>
      </c>
      <c r="I2939" s="5" t="str">
        <f t="shared" si="91"/>
        <v/>
      </c>
      <c r="J2939" t="str">
        <f t="shared" si="90"/>
        <v>OR dbo.v_R_System.Name0 like''</v>
      </c>
    </row>
    <row r="2940" spans="2:10" x14ac:dyDescent="0.25">
      <c r="B2940" s="2" t="str">
        <f>_xlfn.IFNA(VLOOKUP(A2940,SQLReport!A:F,2,FALSE),IF(A2940="","","Not in SCCM"))</f>
        <v/>
      </c>
      <c r="C2940" s="2" t="b">
        <f>COUNTIF(SQLReport!A:A, A2940)&gt;1</f>
        <v>0</v>
      </c>
      <c r="D2940" s="5" t="str">
        <f>IF(B2940="No",VLOOKUP(A2940,SQLReport!A:F,4,FALSE),"")</f>
        <v/>
      </c>
      <c r="E2940" s="5" t="str">
        <f>_xlfn.IFNA(IF(VLOOKUP(A2940,NewCMDB!A:N,1,FALSE)="","No","Yes"),IF(A2940="","","No"))</f>
        <v/>
      </c>
      <c r="F2940" s="5" t="e">
        <f>VLOOKUP(A2940,LastLogonDate!A:D,2,FALSE)</f>
        <v>#N/A</v>
      </c>
      <c r="G2940" s="5" t="e">
        <f>VLOOKUP(A2940,LastLogonDate!A:D,3,FALSE)</f>
        <v>#N/A</v>
      </c>
      <c r="H2940" s="5" t="e">
        <f>VLOOKUP(A2940,LastLogonDate!A:D,4,FALSE)</f>
        <v>#N/A</v>
      </c>
      <c r="I2940" s="5" t="str">
        <f t="shared" si="91"/>
        <v/>
      </c>
      <c r="J2940" t="str">
        <f t="shared" si="90"/>
        <v>OR dbo.v_R_System.Name0 like''</v>
      </c>
    </row>
    <row r="2941" spans="2:10" x14ac:dyDescent="0.25">
      <c r="B2941" s="2" t="str">
        <f>_xlfn.IFNA(VLOOKUP(A2941,SQLReport!A:F,2,FALSE),IF(A2941="","","Not in SCCM"))</f>
        <v/>
      </c>
      <c r="C2941" s="2" t="b">
        <f>COUNTIF(SQLReport!A:A, A2941)&gt;1</f>
        <v>0</v>
      </c>
      <c r="D2941" s="5" t="str">
        <f>IF(B2941="No",VLOOKUP(A2941,SQLReport!A:F,4,FALSE),"")</f>
        <v/>
      </c>
      <c r="E2941" s="5" t="str">
        <f>_xlfn.IFNA(IF(VLOOKUP(A2941,NewCMDB!A:N,1,FALSE)="","No","Yes"),IF(A2941="","","No"))</f>
        <v/>
      </c>
      <c r="F2941" s="5" t="e">
        <f>VLOOKUP(A2941,LastLogonDate!A:D,2,FALSE)</f>
        <v>#N/A</v>
      </c>
      <c r="G2941" s="5" t="e">
        <f>VLOOKUP(A2941,LastLogonDate!A:D,3,FALSE)</f>
        <v>#N/A</v>
      </c>
      <c r="H2941" s="5" t="e">
        <f>VLOOKUP(A2941,LastLogonDate!A:D,4,FALSE)</f>
        <v>#N/A</v>
      </c>
      <c r="I2941" s="5" t="str">
        <f t="shared" si="91"/>
        <v/>
      </c>
      <c r="J2941" t="str">
        <f t="shared" si="90"/>
        <v>OR dbo.v_R_System.Name0 like''</v>
      </c>
    </row>
    <row r="2942" spans="2:10" x14ac:dyDescent="0.25">
      <c r="B2942" s="2" t="str">
        <f>_xlfn.IFNA(VLOOKUP(A2942,SQLReport!A:F,2,FALSE),IF(A2942="","","Not in SCCM"))</f>
        <v/>
      </c>
      <c r="C2942" s="2" t="b">
        <f>COUNTIF(SQLReport!A:A, A2942)&gt;1</f>
        <v>0</v>
      </c>
      <c r="D2942" s="5" t="str">
        <f>IF(B2942="No",VLOOKUP(A2942,SQLReport!A:F,4,FALSE),"")</f>
        <v/>
      </c>
      <c r="E2942" s="5" t="str">
        <f>_xlfn.IFNA(IF(VLOOKUP(A2942,NewCMDB!A:N,1,FALSE)="","No","Yes"),IF(A2942="","","No"))</f>
        <v/>
      </c>
      <c r="F2942" s="5" t="e">
        <f>VLOOKUP(A2942,LastLogonDate!A:D,2,FALSE)</f>
        <v>#N/A</v>
      </c>
      <c r="G2942" s="5" t="e">
        <f>VLOOKUP(A2942,LastLogonDate!A:D,3,FALSE)</f>
        <v>#N/A</v>
      </c>
      <c r="H2942" s="5" t="e">
        <f>VLOOKUP(A2942,LastLogonDate!A:D,4,FALSE)</f>
        <v>#N/A</v>
      </c>
      <c r="I2942" s="5" t="str">
        <f t="shared" si="91"/>
        <v/>
      </c>
      <c r="J2942" t="str">
        <f t="shared" si="90"/>
        <v>OR dbo.v_R_System.Name0 like''</v>
      </c>
    </row>
    <row r="2943" spans="2:10" x14ac:dyDescent="0.25">
      <c r="B2943" s="2" t="str">
        <f>_xlfn.IFNA(VLOOKUP(A2943,SQLReport!A:F,2,FALSE),IF(A2943="","","Not in SCCM"))</f>
        <v/>
      </c>
      <c r="C2943" s="2" t="b">
        <f>COUNTIF(SQLReport!A:A, A2943)&gt;1</f>
        <v>0</v>
      </c>
      <c r="D2943" s="5" t="str">
        <f>IF(B2943="No",VLOOKUP(A2943,SQLReport!A:F,4,FALSE),"")</f>
        <v/>
      </c>
      <c r="E2943" s="5" t="str">
        <f>_xlfn.IFNA(IF(VLOOKUP(A2943,NewCMDB!A:N,1,FALSE)="","No","Yes"),IF(A2943="","","No"))</f>
        <v/>
      </c>
      <c r="F2943" s="5" t="e">
        <f>VLOOKUP(A2943,LastLogonDate!A:D,2,FALSE)</f>
        <v>#N/A</v>
      </c>
      <c r="G2943" s="5" t="e">
        <f>VLOOKUP(A2943,LastLogonDate!A:D,3,FALSE)</f>
        <v>#N/A</v>
      </c>
      <c r="H2943" s="5" t="e">
        <f>VLOOKUP(A2943,LastLogonDate!A:D,4,FALSE)</f>
        <v>#N/A</v>
      </c>
      <c r="I2943" s="5" t="str">
        <f t="shared" si="91"/>
        <v/>
      </c>
      <c r="J2943" t="str">
        <f t="shared" si="90"/>
        <v>OR dbo.v_R_System.Name0 like''</v>
      </c>
    </row>
    <row r="2944" spans="2:10" x14ac:dyDescent="0.25">
      <c r="B2944" s="2" t="str">
        <f>_xlfn.IFNA(VLOOKUP(A2944,SQLReport!A:F,2,FALSE),IF(A2944="","","Not in SCCM"))</f>
        <v/>
      </c>
      <c r="C2944" s="2" t="b">
        <f>COUNTIF(SQLReport!A:A, A2944)&gt;1</f>
        <v>0</v>
      </c>
      <c r="D2944" s="5" t="str">
        <f>IF(B2944="No",VLOOKUP(A2944,SQLReport!A:F,4,FALSE),"")</f>
        <v/>
      </c>
      <c r="E2944" s="5" t="str">
        <f>_xlfn.IFNA(IF(VLOOKUP(A2944,NewCMDB!A:N,1,FALSE)="","No","Yes"),IF(A2944="","","No"))</f>
        <v/>
      </c>
      <c r="F2944" s="5" t="e">
        <f>VLOOKUP(A2944,LastLogonDate!A:D,2,FALSE)</f>
        <v>#N/A</v>
      </c>
      <c r="G2944" s="5" t="e">
        <f>VLOOKUP(A2944,LastLogonDate!A:D,3,FALSE)</f>
        <v>#N/A</v>
      </c>
      <c r="H2944" s="5" t="e">
        <f>VLOOKUP(A2944,LastLogonDate!A:D,4,FALSE)</f>
        <v>#N/A</v>
      </c>
      <c r="I2944" s="5" t="str">
        <f t="shared" si="91"/>
        <v/>
      </c>
      <c r="J2944" t="str">
        <f t="shared" si="90"/>
        <v>OR dbo.v_R_System.Name0 like''</v>
      </c>
    </row>
    <row r="2945" spans="2:10" x14ac:dyDescent="0.25">
      <c r="B2945" s="2" t="str">
        <f>_xlfn.IFNA(VLOOKUP(A2945,SQLReport!A:F,2,FALSE),IF(A2945="","","Not in SCCM"))</f>
        <v/>
      </c>
      <c r="C2945" s="2" t="b">
        <f>COUNTIF(SQLReport!A:A, A2945)&gt;1</f>
        <v>0</v>
      </c>
      <c r="D2945" s="5" t="str">
        <f>IF(B2945="No",VLOOKUP(A2945,SQLReport!A:F,4,FALSE),"")</f>
        <v/>
      </c>
      <c r="E2945" s="5" t="str">
        <f>_xlfn.IFNA(IF(VLOOKUP(A2945,NewCMDB!A:N,1,FALSE)="","No","Yes"),IF(A2945="","","No"))</f>
        <v/>
      </c>
      <c r="F2945" s="5" t="e">
        <f>VLOOKUP(A2945,LastLogonDate!A:D,2,FALSE)</f>
        <v>#N/A</v>
      </c>
      <c r="G2945" s="5" t="e">
        <f>VLOOKUP(A2945,LastLogonDate!A:D,3,FALSE)</f>
        <v>#N/A</v>
      </c>
      <c r="H2945" s="5" t="e">
        <f>VLOOKUP(A2945,LastLogonDate!A:D,4,FALSE)</f>
        <v>#N/A</v>
      </c>
      <c r="I2945" s="5" t="str">
        <f t="shared" si="91"/>
        <v/>
      </c>
      <c r="J2945" t="str">
        <f t="shared" si="90"/>
        <v>OR dbo.v_R_System.Name0 like''</v>
      </c>
    </row>
    <row r="2946" spans="2:10" x14ac:dyDescent="0.25">
      <c r="B2946" s="2" t="str">
        <f>_xlfn.IFNA(VLOOKUP(A2946,SQLReport!A:F,2,FALSE),IF(A2946="","","Not in SCCM"))</f>
        <v/>
      </c>
      <c r="C2946" s="2" t="b">
        <f>COUNTIF(SQLReport!A:A, A2946)&gt;1</f>
        <v>0</v>
      </c>
      <c r="D2946" s="5" t="str">
        <f>IF(B2946="No",VLOOKUP(A2946,SQLReport!A:F,4,FALSE),"")</f>
        <v/>
      </c>
      <c r="E2946" s="5" t="str">
        <f>_xlfn.IFNA(IF(VLOOKUP(A2946,NewCMDB!A:N,1,FALSE)="","No","Yes"),IF(A2946="","","No"))</f>
        <v/>
      </c>
      <c r="F2946" s="5" t="e">
        <f>VLOOKUP(A2946,LastLogonDate!A:D,2,FALSE)</f>
        <v>#N/A</v>
      </c>
      <c r="G2946" s="5" t="e">
        <f>VLOOKUP(A2946,LastLogonDate!A:D,3,FALSE)</f>
        <v>#N/A</v>
      </c>
      <c r="H2946" s="5" t="e">
        <f>VLOOKUP(A2946,LastLogonDate!A:D,4,FALSE)</f>
        <v>#N/A</v>
      </c>
      <c r="I2946" s="5" t="str">
        <f t="shared" si="91"/>
        <v/>
      </c>
      <c r="J2946" t="str">
        <f t="shared" ref="J2946:J3000" si="92">"OR dbo.v_R_System.Name0 like'"&amp;A2946&amp;"'"</f>
        <v>OR dbo.v_R_System.Name0 like''</v>
      </c>
    </row>
    <row r="2947" spans="2:10" x14ac:dyDescent="0.25">
      <c r="B2947" s="2" t="str">
        <f>_xlfn.IFNA(VLOOKUP(A2947,SQLReport!A:F,2,FALSE),IF(A2947="","","Not in SCCM"))</f>
        <v/>
      </c>
      <c r="C2947" s="2" t="b">
        <f>COUNTIF(SQLReport!A:A, A2947)&gt;1</f>
        <v>0</v>
      </c>
      <c r="D2947" s="5" t="str">
        <f>IF(B2947="No",VLOOKUP(A2947,SQLReport!A:F,4,FALSE),"")</f>
        <v/>
      </c>
      <c r="E2947" s="5" t="str">
        <f>_xlfn.IFNA(IF(VLOOKUP(A2947,NewCMDB!A:N,1,FALSE)="","No","Yes"),IF(A2947="","","No"))</f>
        <v/>
      </c>
      <c r="F2947" s="5" t="e">
        <f>VLOOKUP(A2947,LastLogonDate!A:D,2,FALSE)</f>
        <v>#N/A</v>
      </c>
      <c r="G2947" s="5" t="e">
        <f>VLOOKUP(A2947,LastLogonDate!A:D,3,FALSE)</f>
        <v>#N/A</v>
      </c>
      <c r="H2947" s="5" t="e">
        <f>VLOOKUP(A2947,LastLogonDate!A:D,4,FALSE)</f>
        <v>#N/A</v>
      </c>
      <c r="I2947" s="5" t="str">
        <f t="shared" ref="I2947:I3000" si="93">IF(C2947=TRUE,"Duplicate - SD to Delete",
    IF(B2947="No",("No Client - Creation Date "&amp;TEXT(D2947,"dd/mm/yyyy")),
        IF(B2947="Not In SCCM",B2947,
            IF(E2947="Yes","Now In CMDB",
                IF(AND(B2947="Yes",E2947="No"),"Broken Client / Communications Issue",
                    IF(B2947="",B2947,"#Manual Response")
                )
            )
        )
    )
)</f>
        <v/>
      </c>
      <c r="J2947" t="str">
        <f t="shared" si="92"/>
        <v>OR dbo.v_R_System.Name0 like''</v>
      </c>
    </row>
    <row r="2948" spans="2:10" x14ac:dyDescent="0.25">
      <c r="B2948" s="2" t="str">
        <f>_xlfn.IFNA(VLOOKUP(A2948,SQLReport!A:F,2,FALSE),IF(A2948="","","Not in SCCM"))</f>
        <v/>
      </c>
      <c r="C2948" s="2" t="b">
        <f>COUNTIF(SQLReport!A:A, A2948)&gt;1</f>
        <v>0</v>
      </c>
      <c r="D2948" s="5" t="str">
        <f>IF(B2948="No",VLOOKUP(A2948,SQLReport!A:F,4,FALSE),"")</f>
        <v/>
      </c>
      <c r="E2948" s="5" t="str">
        <f>_xlfn.IFNA(IF(VLOOKUP(A2948,NewCMDB!A:N,1,FALSE)="","No","Yes"),IF(A2948="","","No"))</f>
        <v/>
      </c>
      <c r="F2948" s="5" t="e">
        <f>VLOOKUP(A2948,LastLogonDate!A:D,2,FALSE)</f>
        <v>#N/A</v>
      </c>
      <c r="G2948" s="5" t="e">
        <f>VLOOKUP(A2948,LastLogonDate!A:D,3,FALSE)</f>
        <v>#N/A</v>
      </c>
      <c r="H2948" s="5" t="e">
        <f>VLOOKUP(A2948,LastLogonDate!A:D,4,FALSE)</f>
        <v>#N/A</v>
      </c>
      <c r="I2948" s="5" t="str">
        <f t="shared" si="93"/>
        <v/>
      </c>
      <c r="J2948" t="str">
        <f t="shared" si="92"/>
        <v>OR dbo.v_R_System.Name0 like''</v>
      </c>
    </row>
    <row r="2949" spans="2:10" x14ac:dyDescent="0.25">
      <c r="B2949" s="2" t="str">
        <f>_xlfn.IFNA(VLOOKUP(A2949,SQLReport!A:F,2,FALSE),IF(A2949="","","Not in SCCM"))</f>
        <v/>
      </c>
      <c r="C2949" s="2" t="b">
        <f>COUNTIF(SQLReport!A:A, A2949)&gt;1</f>
        <v>0</v>
      </c>
      <c r="D2949" s="5" t="str">
        <f>IF(B2949="No",VLOOKUP(A2949,SQLReport!A:F,4,FALSE),"")</f>
        <v/>
      </c>
      <c r="E2949" s="5" t="str">
        <f>_xlfn.IFNA(IF(VLOOKUP(A2949,NewCMDB!A:N,1,FALSE)="","No","Yes"),IF(A2949="","","No"))</f>
        <v/>
      </c>
      <c r="F2949" s="5" t="e">
        <f>VLOOKUP(A2949,LastLogonDate!A:D,2,FALSE)</f>
        <v>#N/A</v>
      </c>
      <c r="G2949" s="5" t="e">
        <f>VLOOKUP(A2949,LastLogonDate!A:D,3,FALSE)</f>
        <v>#N/A</v>
      </c>
      <c r="H2949" s="5" t="e">
        <f>VLOOKUP(A2949,LastLogonDate!A:D,4,FALSE)</f>
        <v>#N/A</v>
      </c>
      <c r="I2949" s="5" t="str">
        <f t="shared" si="93"/>
        <v/>
      </c>
      <c r="J2949" t="str">
        <f t="shared" si="92"/>
        <v>OR dbo.v_R_System.Name0 like''</v>
      </c>
    </row>
    <row r="2950" spans="2:10" x14ac:dyDescent="0.25">
      <c r="B2950" s="2" t="str">
        <f>_xlfn.IFNA(VLOOKUP(A2950,SQLReport!A:F,2,FALSE),IF(A2950="","","Not in SCCM"))</f>
        <v/>
      </c>
      <c r="C2950" s="2" t="b">
        <f>COUNTIF(SQLReport!A:A, A2950)&gt;1</f>
        <v>0</v>
      </c>
      <c r="D2950" s="5" t="str">
        <f>IF(B2950="No",VLOOKUP(A2950,SQLReport!A:F,4,FALSE),"")</f>
        <v/>
      </c>
      <c r="E2950" s="5" t="str">
        <f>_xlfn.IFNA(IF(VLOOKUP(A2950,NewCMDB!A:N,1,FALSE)="","No","Yes"),IF(A2950="","","No"))</f>
        <v/>
      </c>
      <c r="F2950" s="5" t="e">
        <f>VLOOKUP(A2950,LastLogonDate!A:D,2,FALSE)</f>
        <v>#N/A</v>
      </c>
      <c r="G2950" s="5" t="e">
        <f>VLOOKUP(A2950,LastLogonDate!A:D,3,FALSE)</f>
        <v>#N/A</v>
      </c>
      <c r="H2950" s="5" t="e">
        <f>VLOOKUP(A2950,LastLogonDate!A:D,4,FALSE)</f>
        <v>#N/A</v>
      </c>
      <c r="I2950" s="5" t="str">
        <f t="shared" si="93"/>
        <v/>
      </c>
      <c r="J2950" t="str">
        <f t="shared" si="92"/>
        <v>OR dbo.v_R_System.Name0 like''</v>
      </c>
    </row>
    <row r="2951" spans="2:10" x14ac:dyDescent="0.25">
      <c r="B2951" s="2" t="str">
        <f>_xlfn.IFNA(VLOOKUP(A2951,SQLReport!A:F,2,FALSE),IF(A2951="","","Not in SCCM"))</f>
        <v/>
      </c>
      <c r="C2951" s="2" t="b">
        <f>COUNTIF(SQLReport!A:A, A2951)&gt;1</f>
        <v>0</v>
      </c>
      <c r="D2951" s="5" t="str">
        <f>IF(B2951="No",VLOOKUP(A2951,SQLReport!A:F,4,FALSE),"")</f>
        <v/>
      </c>
      <c r="E2951" s="5" t="str">
        <f>_xlfn.IFNA(IF(VLOOKUP(A2951,NewCMDB!A:N,1,FALSE)="","No","Yes"),IF(A2951="","","No"))</f>
        <v/>
      </c>
      <c r="F2951" s="5" t="e">
        <f>VLOOKUP(A2951,LastLogonDate!A:D,2,FALSE)</f>
        <v>#N/A</v>
      </c>
      <c r="G2951" s="5" t="e">
        <f>VLOOKUP(A2951,LastLogonDate!A:D,3,FALSE)</f>
        <v>#N/A</v>
      </c>
      <c r="H2951" s="5" t="e">
        <f>VLOOKUP(A2951,LastLogonDate!A:D,4,FALSE)</f>
        <v>#N/A</v>
      </c>
      <c r="I2951" s="5" t="str">
        <f t="shared" si="93"/>
        <v/>
      </c>
      <c r="J2951" t="str">
        <f t="shared" si="92"/>
        <v>OR dbo.v_R_System.Name0 like''</v>
      </c>
    </row>
    <row r="2952" spans="2:10" x14ac:dyDescent="0.25">
      <c r="B2952" s="2" t="str">
        <f>_xlfn.IFNA(VLOOKUP(A2952,SQLReport!A:F,2,FALSE),IF(A2952="","","Not in SCCM"))</f>
        <v/>
      </c>
      <c r="C2952" s="2" t="b">
        <f>COUNTIF(SQLReport!A:A, A2952)&gt;1</f>
        <v>0</v>
      </c>
      <c r="D2952" s="5" t="str">
        <f>IF(B2952="No",VLOOKUP(A2952,SQLReport!A:F,4,FALSE),"")</f>
        <v/>
      </c>
      <c r="E2952" s="5" t="str">
        <f>_xlfn.IFNA(IF(VLOOKUP(A2952,NewCMDB!A:N,1,FALSE)="","No","Yes"),IF(A2952="","","No"))</f>
        <v/>
      </c>
      <c r="F2952" s="5" t="e">
        <f>VLOOKUP(A2952,LastLogonDate!A:D,2,FALSE)</f>
        <v>#N/A</v>
      </c>
      <c r="G2952" s="5" t="e">
        <f>VLOOKUP(A2952,LastLogonDate!A:D,3,FALSE)</f>
        <v>#N/A</v>
      </c>
      <c r="H2952" s="5" t="e">
        <f>VLOOKUP(A2952,LastLogonDate!A:D,4,FALSE)</f>
        <v>#N/A</v>
      </c>
      <c r="I2952" s="5" t="str">
        <f t="shared" si="93"/>
        <v/>
      </c>
      <c r="J2952" t="str">
        <f t="shared" si="92"/>
        <v>OR dbo.v_R_System.Name0 like''</v>
      </c>
    </row>
    <row r="2953" spans="2:10" x14ac:dyDescent="0.25">
      <c r="B2953" s="2" t="str">
        <f>_xlfn.IFNA(VLOOKUP(A2953,SQLReport!A:F,2,FALSE),IF(A2953="","","Not in SCCM"))</f>
        <v/>
      </c>
      <c r="C2953" s="2" t="b">
        <f>COUNTIF(SQLReport!A:A, A2953)&gt;1</f>
        <v>0</v>
      </c>
      <c r="D2953" s="5" t="str">
        <f>IF(B2953="No",VLOOKUP(A2953,SQLReport!A:F,4,FALSE),"")</f>
        <v/>
      </c>
      <c r="E2953" s="5" t="str">
        <f>_xlfn.IFNA(IF(VLOOKUP(A2953,NewCMDB!A:N,1,FALSE)="","No","Yes"),IF(A2953="","","No"))</f>
        <v/>
      </c>
      <c r="F2953" s="5" t="e">
        <f>VLOOKUP(A2953,LastLogonDate!A:D,2,FALSE)</f>
        <v>#N/A</v>
      </c>
      <c r="G2953" s="5" t="e">
        <f>VLOOKUP(A2953,LastLogonDate!A:D,3,FALSE)</f>
        <v>#N/A</v>
      </c>
      <c r="H2953" s="5" t="e">
        <f>VLOOKUP(A2953,LastLogonDate!A:D,4,FALSE)</f>
        <v>#N/A</v>
      </c>
      <c r="I2953" s="5" t="str">
        <f t="shared" si="93"/>
        <v/>
      </c>
      <c r="J2953" t="str">
        <f t="shared" si="92"/>
        <v>OR dbo.v_R_System.Name0 like''</v>
      </c>
    </row>
    <row r="2954" spans="2:10" x14ac:dyDescent="0.25">
      <c r="B2954" s="2" t="str">
        <f>_xlfn.IFNA(VLOOKUP(A2954,SQLReport!A:F,2,FALSE),IF(A2954="","","Not in SCCM"))</f>
        <v/>
      </c>
      <c r="C2954" s="2" t="b">
        <f>COUNTIF(SQLReport!A:A, A2954)&gt;1</f>
        <v>0</v>
      </c>
      <c r="D2954" s="5" t="str">
        <f>IF(B2954="No",VLOOKUP(A2954,SQLReport!A:F,4,FALSE),"")</f>
        <v/>
      </c>
      <c r="E2954" s="5" t="str">
        <f>_xlfn.IFNA(IF(VLOOKUP(A2954,NewCMDB!A:N,1,FALSE)="","No","Yes"),IF(A2954="","","No"))</f>
        <v/>
      </c>
      <c r="F2954" s="5" t="e">
        <f>VLOOKUP(A2954,LastLogonDate!A:D,2,FALSE)</f>
        <v>#N/A</v>
      </c>
      <c r="G2954" s="5" t="e">
        <f>VLOOKUP(A2954,LastLogonDate!A:D,3,FALSE)</f>
        <v>#N/A</v>
      </c>
      <c r="H2954" s="5" t="e">
        <f>VLOOKUP(A2954,LastLogonDate!A:D,4,FALSE)</f>
        <v>#N/A</v>
      </c>
      <c r="I2954" s="5" t="str">
        <f t="shared" si="93"/>
        <v/>
      </c>
      <c r="J2954" t="str">
        <f t="shared" si="92"/>
        <v>OR dbo.v_R_System.Name0 like''</v>
      </c>
    </row>
    <row r="2955" spans="2:10" x14ac:dyDescent="0.25">
      <c r="B2955" s="2" t="str">
        <f>_xlfn.IFNA(VLOOKUP(A2955,SQLReport!A:F,2,FALSE),IF(A2955="","","Not in SCCM"))</f>
        <v/>
      </c>
      <c r="C2955" s="2" t="b">
        <f>COUNTIF(SQLReport!A:A, A2955)&gt;1</f>
        <v>0</v>
      </c>
      <c r="D2955" s="5" t="str">
        <f>IF(B2955="No",VLOOKUP(A2955,SQLReport!A:F,4,FALSE),"")</f>
        <v/>
      </c>
      <c r="E2955" s="5" t="str">
        <f>_xlfn.IFNA(IF(VLOOKUP(A2955,NewCMDB!A:N,1,FALSE)="","No","Yes"),IF(A2955="","","No"))</f>
        <v/>
      </c>
      <c r="F2955" s="5" t="e">
        <f>VLOOKUP(A2955,LastLogonDate!A:D,2,FALSE)</f>
        <v>#N/A</v>
      </c>
      <c r="G2955" s="5" t="e">
        <f>VLOOKUP(A2955,LastLogonDate!A:D,3,FALSE)</f>
        <v>#N/A</v>
      </c>
      <c r="H2955" s="5" t="e">
        <f>VLOOKUP(A2955,LastLogonDate!A:D,4,FALSE)</f>
        <v>#N/A</v>
      </c>
      <c r="I2955" s="5" t="str">
        <f t="shared" si="93"/>
        <v/>
      </c>
      <c r="J2955" t="str">
        <f t="shared" si="92"/>
        <v>OR dbo.v_R_System.Name0 like''</v>
      </c>
    </row>
    <row r="2956" spans="2:10" x14ac:dyDescent="0.25">
      <c r="B2956" s="2" t="str">
        <f>_xlfn.IFNA(VLOOKUP(A2956,SQLReport!A:F,2,FALSE),IF(A2956="","","Not in SCCM"))</f>
        <v/>
      </c>
      <c r="C2956" s="2" t="b">
        <f>COUNTIF(SQLReport!A:A, A2956)&gt;1</f>
        <v>0</v>
      </c>
      <c r="D2956" s="5" t="str">
        <f>IF(B2956="No",VLOOKUP(A2956,SQLReport!A:F,4,FALSE),"")</f>
        <v/>
      </c>
      <c r="E2956" s="5" t="str">
        <f>_xlfn.IFNA(IF(VLOOKUP(A2956,NewCMDB!A:N,1,FALSE)="","No","Yes"),IF(A2956="","","No"))</f>
        <v/>
      </c>
      <c r="F2956" s="5" t="e">
        <f>VLOOKUP(A2956,LastLogonDate!A:D,2,FALSE)</f>
        <v>#N/A</v>
      </c>
      <c r="G2956" s="5" t="e">
        <f>VLOOKUP(A2956,LastLogonDate!A:D,3,FALSE)</f>
        <v>#N/A</v>
      </c>
      <c r="H2956" s="5" t="e">
        <f>VLOOKUP(A2956,LastLogonDate!A:D,4,FALSE)</f>
        <v>#N/A</v>
      </c>
      <c r="I2956" s="5" t="str">
        <f t="shared" si="93"/>
        <v/>
      </c>
      <c r="J2956" t="str">
        <f t="shared" si="92"/>
        <v>OR dbo.v_R_System.Name0 like''</v>
      </c>
    </row>
    <row r="2957" spans="2:10" x14ac:dyDescent="0.25">
      <c r="B2957" s="2" t="str">
        <f>_xlfn.IFNA(VLOOKUP(A2957,SQLReport!A:F,2,FALSE),IF(A2957="","","Not in SCCM"))</f>
        <v/>
      </c>
      <c r="C2957" s="2" t="b">
        <f>COUNTIF(SQLReport!A:A, A2957)&gt;1</f>
        <v>0</v>
      </c>
      <c r="D2957" s="5" t="str">
        <f>IF(B2957="No",VLOOKUP(A2957,SQLReport!A:F,4,FALSE),"")</f>
        <v/>
      </c>
      <c r="E2957" s="5" t="str">
        <f>_xlfn.IFNA(IF(VLOOKUP(A2957,NewCMDB!A:N,1,FALSE)="","No","Yes"),IF(A2957="","","No"))</f>
        <v/>
      </c>
      <c r="F2957" s="5" t="e">
        <f>VLOOKUP(A2957,LastLogonDate!A:D,2,FALSE)</f>
        <v>#N/A</v>
      </c>
      <c r="G2957" s="5" t="e">
        <f>VLOOKUP(A2957,LastLogonDate!A:D,3,FALSE)</f>
        <v>#N/A</v>
      </c>
      <c r="H2957" s="5" t="e">
        <f>VLOOKUP(A2957,LastLogonDate!A:D,4,FALSE)</f>
        <v>#N/A</v>
      </c>
      <c r="I2957" s="5" t="str">
        <f t="shared" si="93"/>
        <v/>
      </c>
      <c r="J2957" t="str">
        <f t="shared" si="92"/>
        <v>OR dbo.v_R_System.Name0 like''</v>
      </c>
    </row>
    <row r="2958" spans="2:10" x14ac:dyDescent="0.25">
      <c r="B2958" s="2" t="str">
        <f>_xlfn.IFNA(VLOOKUP(A2958,SQLReport!A:F,2,FALSE),IF(A2958="","","Not in SCCM"))</f>
        <v/>
      </c>
      <c r="C2958" s="2" t="b">
        <f>COUNTIF(SQLReport!A:A, A2958)&gt;1</f>
        <v>0</v>
      </c>
      <c r="D2958" s="5" t="str">
        <f>IF(B2958="No",VLOOKUP(A2958,SQLReport!A:F,4,FALSE),"")</f>
        <v/>
      </c>
      <c r="E2958" s="5" t="str">
        <f>_xlfn.IFNA(IF(VLOOKUP(A2958,NewCMDB!A:N,1,FALSE)="","No","Yes"),IF(A2958="","","No"))</f>
        <v/>
      </c>
      <c r="F2958" s="5" t="e">
        <f>VLOOKUP(A2958,LastLogonDate!A:D,2,FALSE)</f>
        <v>#N/A</v>
      </c>
      <c r="G2958" s="5" t="e">
        <f>VLOOKUP(A2958,LastLogonDate!A:D,3,FALSE)</f>
        <v>#N/A</v>
      </c>
      <c r="H2958" s="5" t="e">
        <f>VLOOKUP(A2958,LastLogonDate!A:D,4,FALSE)</f>
        <v>#N/A</v>
      </c>
      <c r="I2958" s="5" t="str">
        <f t="shared" si="93"/>
        <v/>
      </c>
      <c r="J2958" t="str">
        <f t="shared" si="92"/>
        <v>OR dbo.v_R_System.Name0 like''</v>
      </c>
    </row>
    <row r="2959" spans="2:10" x14ac:dyDescent="0.25">
      <c r="B2959" s="2" t="str">
        <f>_xlfn.IFNA(VLOOKUP(A2959,SQLReport!A:F,2,FALSE),IF(A2959="","","Not in SCCM"))</f>
        <v/>
      </c>
      <c r="C2959" s="2" t="b">
        <f>COUNTIF(SQLReport!A:A, A2959)&gt;1</f>
        <v>0</v>
      </c>
      <c r="D2959" s="5" t="str">
        <f>IF(B2959="No",VLOOKUP(A2959,SQLReport!A:F,4,FALSE),"")</f>
        <v/>
      </c>
      <c r="E2959" s="5" t="str">
        <f>_xlfn.IFNA(IF(VLOOKUP(A2959,NewCMDB!A:N,1,FALSE)="","No","Yes"),IF(A2959="","","No"))</f>
        <v/>
      </c>
      <c r="F2959" s="5" t="e">
        <f>VLOOKUP(A2959,LastLogonDate!A:D,2,FALSE)</f>
        <v>#N/A</v>
      </c>
      <c r="G2959" s="5" t="e">
        <f>VLOOKUP(A2959,LastLogonDate!A:D,3,FALSE)</f>
        <v>#N/A</v>
      </c>
      <c r="H2959" s="5" t="e">
        <f>VLOOKUP(A2959,LastLogonDate!A:D,4,FALSE)</f>
        <v>#N/A</v>
      </c>
      <c r="I2959" s="5" t="str">
        <f t="shared" si="93"/>
        <v/>
      </c>
      <c r="J2959" t="str">
        <f t="shared" si="92"/>
        <v>OR dbo.v_R_System.Name0 like''</v>
      </c>
    </row>
    <row r="2960" spans="2:10" x14ac:dyDescent="0.25">
      <c r="B2960" s="2" t="str">
        <f>_xlfn.IFNA(VLOOKUP(A2960,SQLReport!A:F,2,FALSE),IF(A2960="","","Not in SCCM"))</f>
        <v/>
      </c>
      <c r="C2960" s="2" t="b">
        <f>COUNTIF(SQLReport!A:A, A2960)&gt;1</f>
        <v>0</v>
      </c>
      <c r="D2960" s="5" t="str">
        <f>IF(B2960="No",VLOOKUP(A2960,SQLReport!A:F,4,FALSE),"")</f>
        <v/>
      </c>
      <c r="E2960" s="5" t="str">
        <f>_xlfn.IFNA(IF(VLOOKUP(A2960,NewCMDB!A:N,1,FALSE)="","No","Yes"),IF(A2960="","","No"))</f>
        <v/>
      </c>
      <c r="F2960" s="5" t="e">
        <f>VLOOKUP(A2960,LastLogonDate!A:D,2,FALSE)</f>
        <v>#N/A</v>
      </c>
      <c r="G2960" s="5" t="e">
        <f>VLOOKUP(A2960,LastLogonDate!A:D,3,FALSE)</f>
        <v>#N/A</v>
      </c>
      <c r="H2960" s="5" t="e">
        <f>VLOOKUP(A2960,LastLogonDate!A:D,4,FALSE)</f>
        <v>#N/A</v>
      </c>
      <c r="I2960" s="5" t="str">
        <f t="shared" si="93"/>
        <v/>
      </c>
      <c r="J2960" t="str">
        <f t="shared" si="92"/>
        <v>OR dbo.v_R_System.Name0 like''</v>
      </c>
    </row>
    <row r="2961" spans="2:10" x14ac:dyDescent="0.25">
      <c r="B2961" s="2" t="str">
        <f>_xlfn.IFNA(VLOOKUP(A2961,SQLReport!A:F,2,FALSE),IF(A2961="","","Not in SCCM"))</f>
        <v/>
      </c>
      <c r="C2961" s="2" t="b">
        <f>COUNTIF(SQLReport!A:A, A2961)&gt;1</f>
        <v>0</v>
      </c>
      <c r="D2961" s="5" t="str">
        <f>IF(B2961="No",VLOOKUP(A2961,SQLReport!A:F,4,FALSE),"")</f>
        <v/>
      </c>
      <c r="E2961" s="5" t="str">
        <f>_xlfn.IFNA(IF(VLOOKUP(A2961,NewCMDB!A:N,1,FALSE)="","No","Yes"),IF(A2961="","","No"))</f>
        <v/>
      </c>
      <c r="F2961" s="5" t="e">
        <f>VLOOKUP(A2961,LastLogonDate!A:D,2,FALSE)</f>
        <v>#N/A</v>
      </c>
      <c r="G2961" s="5" t="e">
        <f>VLOOKUP(A2961,LastLogonDate!A:D,3,FALSE)</f>
        <v>#N/A</v>
      </c>
      <c r="H2961" s="5" t="e">
        <f>VLOOKUP(A2961,LastLogonDate!A:D,4,FALSE)</f>
        <v>#N/A</v>
      </c>
      <c r="I2961" s="5" t="str">
        <f t="shared" si="93"/>
        <v/>
      </c>
      <c r="J2961" t="str">
        <f t="shared" si="92"/>
        <v>OR dbo.v_R_System.Name0 like''</v>
      </c>
    </row>
    <row r="2962" spans="2:10" x14ac:dyDescent="0.25">
      <c r="B2962" s="2" t="str">
        <f>_xlfn.IFNA(VLOOKUP(A2962,SQLReport!A:F,2,FALSE),IF(A2962="","","Not in SCCM"))</f>
        <v/>
      </c>
      <c r="C2962" s="2" t="b">
        <f>COUNTIF(SQLReport!A:A, A2962)&gt;1</f>
        <v>0</v>
      </c>
      <c r="D2962" s="5" t="str">
        <f>IF(B2962="No",VLOOKUP(A2962,SQLReport!A:F,4,FALSE),"")</f>
        <v/>
      </c>
      <c r="E2962" s="5" t="str">
        <f>_xlfn.IFNA(IF(VLOOKUP(A2962,NewCMDB!A:N,1,FALSE)="","No","Yes"),IF(A2962="","","No"))</f>
        <v/>
      </c>
      <c r="F2962" s="5" t="e">
        <f>VLOOKUP(A2962,LastLogonDate!A:D,2,FALSE)</f>
        <v>#N/A</v>
      </c>
      <c r="G2962" s="5" t="e">
        <f>VLOOKUP(A2962,LastLogonDate!A:D,3,FALSE)</f>
        <v>#N/A</v>
      </c>
      <c r="H2962" s="5" t="e">
        <f>VLOOKUP(A2962,LastLogonDate!A:D,4,FALSE)</f>
        <v>#N/A</v>
      </c>
      <c r="I2962" s="5" t="str">
        <f t="shared" si="93"/>
        <v/>
      </c>
      <c r="J2962" t="str">
        <f t="shared" si="92"/>
        <v>OR dbo.v_R_System.Name0 like''</v>
      </c>
    </row>
    <row r="2963" spans="2:10" x14ac:dyDescent="0.25">
      <c r="B2963" s="2" t="str">
        <f>_xlfn.IFNA(VLOOKUP(A2963,SQLReport!A:F,2,FALSE),IF(A2963="","","Not in SCCM"))</f>
        <v/>
      </c>
      <c r="C2963" s="2" t="b">
        <f>COUNTIF(SQLReport!A:A, A2963)&gt;1</f>
        <v>0</v>
      </c>
      <c r="D2963" s="5" t="str">
        <f>IF(B2963="No",VLOOKUP(A2963,SQLReport!A:F,4,FALSE),"")</f>
        <v/>
      </c>
      <c r="E2963" s="5" t="str">
        <f>_xlfn.IFNA(IF(VLOOKUP(A2963,NewCMDB!A:N,1,FALSE)="","No","Yes"),IF(A2963="","","No"))</f>
        <v/>
      </c>
      <c r="F2963" s="5" t="e">
        <f>VLOOKUP(A2963,LastLogonDate!A:D,2,FALSE)</f>
        <v>#N/A</v>
      </c>
      <c r="G2963" s="5" t="e">
        <f>VLOOKUP(A2963,LastLogonDate!A:D,3,FALSE)</f>
        <v>#N/A</v>
      </c>
      <c r="H2963" s="5" t="e">
        <f>VLOOKUP(A2963,LastLogonDate!A:D,4,FALSE)</f>
        <v>#N/A</v>
      </c>
      <c r="I2963" s="5" t="str">
        <f t="shared" si="93"/>
        <v/>
      </c>
      <c r="J2963" t="str">
        <f t="shared" si="92"/>
        <v>OR dbo.v_R_System.Name0 like''</v>
      </c>
    </row>
    <row r="2964" spans="2:10" x14ac:dyDescent="0.25">
      <c r="B2964" s="2" t="str">
        <f>_xlfn.IFNA(VLOOKUP(A2964,SQLReport!A:F,2,FALSE),IF(A2964="","","Not in SCCM"))</f>
        <v/>
      </c>
      <c r="C2964" s="2" t="b">
        <f>COUNTIF(SQLReport!A:A, A2964)&gt;1</f>
        <v>0</v>
      </c>
      <c r="D2964" s="5" t="str">
        <f>IF(B2964="No",VLOOKUP(A2964,SQLReport!A:F,4,FALSE),"")</f>
        <v/>
      </c>
      <c r="E2964" s="5" t="str">
        <f>_xlfn.IFNA(IF(VLOOKUP(A2964,NewCMDB!A:N,1,FALSE)="","No","Yes"),IF(A2964="","","No"))</f>
        <v/>
      </c>
      <c r="F2964" s="5" t="e">
        <f>VLOOKUP(A2964,LastLogonDate!A:D,2,FALSE)</f>
        <v>#N/A</v>
      </c>
      <c r="G2964" s="5" t="e">
        <f>VLOOKUP(A2964,LastLogonDate!A:D,3,FALSE)</f>
        <v>#N/A</v>
      </c>
      <c r="H2964" s="5" t="e">
        <f>VLOOKUP(A2964,LastLogonDate!A:D,4,FALSE)</f>
        <v>#N/A</v>
      </c>
      <c r="I2964" s="5" t="str">
        <f t="shared" si="93"/>
        <v/>
      </c>
      <c r="J2964" t="str">
        <f t="shared" si="92"/>
        <v>OR dbo.v_R_System.Name0 like''</v>
      </c>
    </row>
    <row r="2965" spans="2:10" x14ac:dyDescent="0.25">
      <c r="B2965" s="2" t="str">
        <f>_xlfn.IFNA(VLOOKUP(A2965,SQLReport!A:F,2,FALSE),IF(A2965="","","Not in SCCM"))</f>
        <v/>
      </c>
      <c r="C2965" s="2" t="b">
        <f>COUNTIF(SQLReport!A:A, A2965)&gt;1</f>
        <v>0</v>
      </c>
      <c r="D2965" s="5" t="str">
        <f>IF(B2965="No",VLOOKUP(A2965,SQLReport!A:F,4,FALSE),"")</f>
        <v/>
      </c>
      <c r="E2965" s="5" t="str">
        <f>_xlfn.IFNA(IF(VLOOKUP(A2965,NewCMDB!A:N,1,FALSE)="","No","Yes"),IF(A2965="","","No"))</f>
        <v/>
      </c>
      <c r="F2965" s="5" t="e">
        <f>VLOOKUP(A2965,LastLogonDate!A:D,2,FALSE)</f>
        <v>#N/A</v>
      </c>
      <c r="G2965" s="5" t="e">
        <f>VLOOKUP(A2965,LastLogonDate!A:D,3,FALSE)</f>
        <v>#N/A</v>
      </c>
      <c r="H2965" s="5" t="e">
        <f>VLOOKUP(A2965,LastLogonDate!A:D,4,FALSE)</f>
        <v>#N/A</v>
      </c>
      <c r="I2965" s="5" t="str">
        <f t="shared" si="93"/>
        <v/>
      </c>
      <c r="J2965" t="str">
        <f t="shared" si="92"/>
        <v>OR dbo.v_R_System.Name0 like''</v>
      </c>
    </row>
    <row r="2966" spans="2:10" x14ac:dyDescent="0.25">
      <c r="B2966" s="2" t="str">
        <f>_xlfn.IFNA(VLOOKUP(A2966,SQLReport!A:F,2,FALSE),IF(A2966="","","Not in SCCM"))</f>
        <v/>
      </c>
      <c r="C2966" s="2" t="b">
        <f>COUNTIF(SQLReport!A:A, A2966)&gt;1</f>
        <v>0</v>
      </c>
      <c r="D2966" s="5" t="str">
        <f>IF(B2966="No",VLOOKUP(A2966,SQLReport!A:F,4,FALSE),"")</f>
        <v/>
      </c>
      <c r="E2966" s="5" t="str">
        <f>_xlfn.IFNA(IF(VLOOKUP(A2966,NewCMDB!A:N,1,FALSE)="","No","Yes"),IF(A2966="","","No"))</f>
        <v/>
      </c>
      <c r="F2966" s="5" t="e">
        <f>VLOOKUP(A2966,LastLogonDate!A:D,2,FALSE)</f>
        <v>#N/A</v>
      </c>
      <c r="G2966" s="5" t="e">
        <f>VLOOKUP(A2966,LastLogonDate!A:D,3,FALSE)</f>
        <v>#N/A</v>
      </c>
      <c r="H2966" s="5" t="e">
        <f>VLOOKUP(A2966,LastLogonDate!A:D,4,FALSE)</f>
        <v>#N/A</v>
      </c>
      <c r="I2966" s="5" t="str">
        <f t="shared" si="93"/>
        <v/>
      </c>
      <c r="J2966" t="str">
        <f t="shared" si="92"/>
        <v>OR dbo.v_R_System.Name0 like''</v>
      </c>
    </row>
    <row r="2967" spans="2:10" x14ac:dyDescent="0.25">
      <c r="B2967" s="2" t="str">
        <f>_xlfn.IFNA(VLOOKUP(A2967,SQLReport!A:F,2,FALSE),IF(A2967="","","Not in SCCM"))</f>
        <v/>
      </c>
      <c r="C2967" s="2" t="b">
        <f>COUNTIF(SQLReport!A:A, A2967)&gt;1</f>
        <v>0</v>
      </c>
      <c r="D2967" s="5" t="str">
        <f>IF(B2967="No",VLOOKUP(A2967,SQLReport!A:F,4,FALSE),"")</f>
        <v/>
      </c>
      <c r="E2967" s="5" t="str">
        <f>_xlfn.IFNA(IF(VLOOKUP(A2967,NewCMDB!A:N,1,FALSE)="","No","Yes"),IF(A2967="","","No"))</f>
        <v/>
      </c>
      <c r="F2967" s="5" t="e">
        <f>VLOOKUP(A2967,LastLogonDate!A:D,2,FALSE)</f>
        <v>#N/A</v>
      </c>
      <c r="G2967" s="5" t="e">
        <f>VLOOKUP(A2967,LastLogonDate!A:D,3,FALSE)</f>
        <v>#N/A</v>
      </c>
      <c r="H2967" s="5" t="e">
        <f>VLOOKUP(A2967,LastLogonDate!A:D,4,FALSE)</f>
        <v>#N/A</v>
      </c>
      <c r="I2967" s="5" t="str">
        <f t="shared" si="93"/>
        <v/>
      </c>
      <c r="J2967" t="str">
        <f t="shared" si="92"/>
        <v>OR dbo.v_R_System.Name0 like''</v>
      </c>
    </row>
    <row r="2968" spans="2:10" x14ac:dyDescent="0.25">
      <c r="B2968" s="2" t="str">
        <f>_xlfn.IFNA(VLOOKUP(A2968,SQLReport!A:F,2,FALSE),IF(A2968="","","Not in SCCM"))</f>
        <v/>
      </c>
      <c r="C2968" s="2" t="b">
        <f>COUNTIF(SQLReport!A:A, A2968)&gt;1</f>
        <v>0</v>
      </c>
      <c r="D2968" s="5" t="str">
        <f>IF(B2968="No",VLOOKUP(A2968,SQLReport!A:F,4,FALSE),"")</f>
        <v/>
      </c>
      <c r="E2968" s="5" t="str">
        <f>_xlfn.IFNA(IF(VLOOKUP(A2968,NewCMDB!A:N,1,FALSE)="","No","Yes"),IF(A2968="","","No"))</f>
        <v/>
      </c>
      <c r="F2968" s="5" t="e">
        <f>VLOOKUP(A2968,LastLogonDate!A:D,2,FALSE)</f>
        <v>#N/A</v>
      </c>
      <c r="G2968" s="5" t="e">
        <f>VLOOKUP(A2968,LastLogonDate!A:D,3,FALSE)</f>
        <v>#N/A</v>
      </c>
      <c r="H2968" s="5" t="e">
        <f>VLOOKUP(A2968,LastLogonDate!A:D,4,FALSE)</f>
        <v>#N/A</v>
      </c>
      <c r="I2968" s="5" t="str">
        <f t="shared" si="93"/>
        <v/>
      </c>
      <c r="J2968" t="str">
        <f t="shared" si="92"/>
        <v>OR dbo.v_R_System.Name0 like''</v>
      </c>
    </row>
    <row r="2969" spans="2:10" x14ac:dyDescent="0.25">
      <c r="B2969" s="2" t="str">
        <f>_xlfn.IFNA(VLOOKUP(A2969,SQLReport!A:F,2,FALSE),IF(A2969="","","Not in SCCM"))</f>
        <v/>
      </c>
      <c r="C2969" s="2" t="b">
        <f>COUNTIF(SQLReport!A:A, A2969)&gt;1</f>
        <v>0</v>
      </c>
      <c r="D2969" s="5" t="str">
        <f>IF(B2969="No",VLOOKUP(A2969,SQLReport!A:F,4,FALSE),"")</f>
        <v/>
      </c>
      <c r="E2969" s="5" t="str">
        <f>_xlfn.IFNA(IF(VLOOKUP(A2969,NewCMDB!A:N,1,FALSE)="","No","Yes"),IF(A2969="","","No"))</f>
        <v/>
      </c>
      <c r="F2969" s="5" t="e">
        <f>VLOOKUP(A2969,LastLogonDate!A:D,2,FALSE)</f>
        <v>#N/A</v>
      </c>
      <c r="G2969" s="5" t="e">
        <f>VLOOKUP(A2969,LastLogonDate!A:D,3,FALSE)</f>
        <v>#N/A</v>
      </c>
      <c r="H2969" s="5" t="e">
        <f>VLOOKUP(A2969,LastLogonDate!A:D,4,FALSE)</f>
        <v>#N/A</v>
      </c>
      <c r="I2969" s="5" t="str">
        <f t="shared" si="93"/>
        <v/>
      </c>
      <c r="J2969" t="str">
        <f t="shared" si="92"/>
        <v>OR dbo.v_R_System.Name0 like''</v>
      </c>
    </row>
    <row r="2970" spans="2:10" x14ac:dyDescent="0.25">
      <c r="B2970" s="2" t="str">
        <f>_xlfn.IFNA(VLOOKUP(A2970,SQLReport!A:F,2,FALSE),IF(A2970="","","Not in SCCM"))</f>
        <v/>
      </c>
      <c r="C2970" s="2" t="b">
        <f>COUNTIF(SQLReport!A:A, A2970)&gt;1</f>
        <v>0</v>
      </c>
      <c r="D2970" s="5" t="str">
        <f>IF(B2970="No",VLOOKUP(A2970,SQLReport!A:F,4,FALSE),"")</f>
        <v/>
      </c>
      <c r="E2970" s="5" t="str">
        <f>_xlfn.IFNA(IF(VLOOKUP(A2970,NewCMDB!A:N,1,FALSE)="","No","Yes"),IF(A2970="","","No"))</f>
        <v/>
      </c>
      <c r="F2970" s="5" t="e">
        <f>VLOOKUP(A2970,LastLogonDate!A:D,2,FALSE)</f>
        <v>#N/A</v>
      </c>
      <c r="G2970" s="5" t="e">
        <f>VLOOKUP(A2970,LastLogonDate!A:D,3,FALSE)</f>
        <v>#N/A</v>
      </c>
      <c r="H2970" s="5" t="e">
        <f>VLOOKUP(A2970,LastLogonDate!A:D,4,FALSE)</f>
        <v>#N/A</v>
      </c>
      <c r="I2970" s="5" t="str">
        <f t="shared" si="93"/>
        <v/>
      </c>
      <c r="J2970" t="str">
        <f t="shared" si="92"/>
        <v>OR dbo.v_R_System.Name0 like''</v>
      </c>
    </row>
    <row r="2971" spans="2:10" x14ac:dyDescent="0.25">
      <c r="B2971" s="2" t="str">
        <f>_xlfn.IFNA(VLOOKUP(A2971,SQLReport!A:F,2,FALSE),IF(A2971="","","Not in SCCM"))</f>
        <v/>
      </c>
      <c r="C2971" s="2" t="b">
        <f>COUNTIF(SQLReport!A:A, A2971)&gt;1</f>
        <v>0</v>
      </c>
      <c r="D2971" s="5" t="str">
        <f>IF(B2971="No",VLOOKUP(A2971,SQLReport!A:F,4,FALSE),"")</f>
        <v/>
      </c>
      <c r="E2971" s="5" t="str">
        <f>_xlfn.IFNA(IF(VLOOKUP(A2971,NewCMDB!A:N,1,FALSE)="","No","Yes"),IF(A2971="","","No"))</f>
        <v/>
      </c>
      <c r="F2971" s="5" t="e">
        <f>VLOOKUP(A2971,LastLogonDate!A:D,2,FALSE)</f>
        <v>#N/A</v>
      </c>
      <c r="G2971" s="5" t="e">
        <f>VLOOKUP(A2971,LastLogonDate!A:D,3,FALSE)</f>
        <v>#N/A</v>
      </c>
      <c r="H2971" s="5" t="e">
        <f>VLOOKUP(A2971,LastLogonDate!A:D,4,FALSE)</f>
        <v>#N/A</v>
      </c>
      <c r="I2971" s="5" t="str">
        <f t="shared" si="93"/>
        <v/>
      </c>
      <c r="J2971" t="str">
        <f t="shared" si="92"/>
        <v>OR dbo.v_R_System.Name0 like''</v>
      </c>
    </row>
    <row r="2972" spans="2:10" x14ac:dyDescent="0.25">
      <c r="B2972" s="2" t="str">
        <f>_xlfn.IFNA(VLOOKUP(A2972,SQLReport!A:F,2,FALSE),IF(A2972="","","Not in SCCM"))</f>
        <v/>
      </c>
      <c r="C2972" s="2" t="b">
        <f>COUNTIF(SQLReport!A:A, A2972)&gt;1</f>
        <v>0</v>
      </c>
      <c r="D2972" s="5" t="str">
        <f>IF(B2972="No",VLOOKUP(A2972,SQLReport!A:F,4,FALSE),"")</f>
        <v/>
      </c>
      <c r="E2972" s="5" t="str">
        <f>_xlfn.IFNA(IF(VLOOKUP(A2972,NewCMDB!A:N,1,FALSE)="","No","Yes"),IF(A2972="","","No"))</f>
        <v/>
      </c>
      <c r="F2972" s="5" t="e">
        <f>VLOOKUP(A2972,LastLogonDate!A:D,2,FALSE)</f>
        <v>#N/A</v>
      </c>
      <c r="G2972" s="5" t="e">
        <f>VLOOKUP(A2972,LastLogonDate!A:D,3,FALSE)</f>
        <v>#N/A</v>
      </c>
      <c r="H2972" s="5" t="e">
        <f>VLOOKUP(A2972,LastLogonDate!A:D,4,FALSE)</f>
        <v>#N/A</v>
      </c>
      <c r="I2972" s="5" t="str">
        <f t="shared" si="93"/>
        <v/>
      </c>
      <c r="J2972" t="str">
        <f t="shared" si="92"/>
        <v>OR dbo.v_R_System.Name0 like''</v>
      </c>
    </row>
    <row r="2973" spans="2:10" x14ac:dyDescent="0.25">
      <c r="B2973" s="2" t="str">
        <f>_xlfn.IFNA(VLOOKUP(A2973,SQLReport!A:F,2,FALSE),IF(A2973="","","Not in SCCM"))</f>
        <v/>
      </c>
      <c r="C2973" s="2" t="b">
        <f>COUNTIF(SQLReport!A:A, A2973)&gt;1</f>
        <v>0</v>
      </c>
      <c r="D2973" s="5" t="str">
        <f>IF(B2973="No",VLOOKUP(A2973,SQLReport!A:F,4,FALSE),"")</f>
        <v/>
      </c>
      <c r="E2973" s="5" t="str">
        <f>_xlfn.IFNA(IF(VLOOKUP(A2973,NewCMDB!A:N,1,FALSE)="","No","Yes"),IF(A2973="","","No"))</f>
        <v/>
      </c>
      <c r="F2973" s="5" t="e">
        <f>VLOOKUP(A2973,LastLogonDate!A:D,2,FALSE)</f>
        <v>#N/A</v>
      </c>
      <c r="G2973" s="5" t="e">
        <f>VLOOKUP(A2973,LastLogonDate!A:D,3,FALSE)</f>
        <v>#N/A</v>
      </c>
      <c r="H2973" s="5" t="e">
        <f>VLOOKUP(A2973,LastLogonDate!A:D,4,FALSE)</f>
        <v>#N/A</v>
      </c>
      <c r="I2973" s="5" t="str">
        <f t="shared" si="93"/>
        <v/>
      </c>
      <c r="J2973" t="str">
        <f t="shared" si="92"/>
        <v>OR dbo.v_R_System.Name0 like''</v>
      </c>
    </row>
    <row r="2974" spans="2:10" x14ac:dyDescent="0.25">
      <c r="B2974" s="2" t="str">
        <f>_xlfn.IFNA(VLOOKUP(A2974,SQLReport!A:F,2,FALSE),IF(A2974="","","Not in SCCM"))</f>
        <v/>
      </c>
      <c r="C2974" s="2" t="b">
        <f>COUNTIF(SQLReport!A:A, A2974)&gt;1</f>
        <v>0</v>
      </c>
      <c r="D2974" s="5" t="str">
        <f>IF(B2974="No",VLOOKUP(A2974,SQLReport!A:F,4,FALSE),"")</f>
        <v/>
      </c>
      <c r="E2974" s="5" t="str">
        <f>_xlfn.IFNA(IF(VLOOKUP(A2974,NewCMDB!A:N,1,FALSE)="","No","Yes"),IF(A2974="","","No"))</f>
        <v/>
      </c>
      <c r="F2974" s="5" t="e">
        <f>VLOOKUP(A2974,LastLogonDate!A:D,2,FALSE)</f>
        <v>#N/A</v>
      </c>
      <c r="G2974" s="5" t="e">
        <f>VLOOKUP(A2974,LastLogonDate!A:D,3,FALSE)</f>
        <v>#N/A</v>
      </c>
      <c r="H2974" s="5" t="e">
        <f>VLOOKUP(A2974,LastLogonDate!A:D,4,FALSE)</f>
        <v>#N/A</v>
      </c>
      <c r="I2974" s="5" t="str">
        <f t="shared" si="93"/>
        <v/>
      </c>
      <c r="J2974" t="str">
        <f t="shared" si="92"/>
        <v>OR dbo.v_R_System.Name0 like''</v>
      </c>
    </row>
    <row r="2975" spans="2:10" x14ac:dyDescent="0.25">
      <c r="B2975" s="2" t="str">
        <f>_xlfn.IFNA(VLOOKUP(A2975,SQLReport!A:F,2,FALSE),IF(A2975="","","Not in SCCM"))</f>
        <v/>
      </c>
      <c r="C2975" s="2" t="b">
        <f>COUNTIF(SQLReport!A:A, A2975)&gt;1</f>
        <v>0</v>
      </c>
      <c r="D2975" s="5" t="str">
        <f>IF(B2975="No",VLOOKUP(A2975,SQLReport!A:F,4,FALSE),"")</f>
        <v/>
      </c>
      <c r="E2975" s="5" t="str">
        <f>_xlfn.IFNA(IF(VLOOKUP(A2975,NewCMDB!A:N,1,FALSE)="","No","Yes"),IF(A2975="","","No"))</f>
        <v/>
      </c>
      <c r="F2975" s="5" t="e">
        <f>VLOOKUP(A2975,LastLogonDate!A:D,2,FALSE)</f>
        <v>#N/A</v>
      </c>
      <c r="G2975" s="5" t="e">
        <f>VLOOKUP(A2975,LastLogonDate!A:D,3,FALSE)</f>
        <v>#N/A</v>
      </c>
      <c r="H2975" s="5" t="e">
        <f>VLOOKUP(A2975,LastLogonDate!A:D,4,FALSE)</f>
        <v>#N/A</v>
      </c>
      <c r="I2975" s="5" t="str">
        <f t="shared" si="93"/>
        <v/>
      </c>
      <c r="J2975" t="str">
        <f t="shared" si="92"/>
        <v>OR dbo.v_R_System.Name0 like''</v>
      </c>
    </row>
    <row r="2976" spans="2:10" x14ac:dyDescent="0.25">
      <c r="B2976" s="2" t="str">
        <f>_xlfn.IFNA(VLOOKUP(A2976,SQLReport!A:F,2,FALSE),IF(A2976="","","Not in SCCM"))</f>
        <v/>
      </c>
      <c r="C2976" s="2" t="b">
        <f>COUNTIF(SQLReport!A:A, A2976)&gt;1</f>
        <v>0</v>
      </c>
      <c r="D2976" s="5" t="str">
        <f>IF(B2976="No",VLOOKUP(A2976,SQLReport!A:F,4,FALSE),"")</f>
        <v/>
      </c>
      <c r="E2976" s="5" t="str">
        <f>_xlfn.IFNA(IF(VLOOKUP(A2976,NewCMDB!A:N,1,FALSE)="","No","Yes"),IF(A2976="","","No"))</f>
        <v/>
      </c>
      <c r="F2976" s="5" t="e">
        <f>VLOOKUP(A2976,LastLogonDate!A:D,2,FALSE)</f>
        <v>#N/A</v>
      </c>
      <c r="G2976" s="5" t="e">
        <f>VLOOKUP(A2976,LastLogonDate!A:D,3,FALSE)</f>
        <v>#N/A</v>
      </c>
      <c r="H2976" s="5" t="e">
        <f>VLOOKUP(A2976,LastLogonDate!A:D,4,FALSE)</f>
        <v>#N/A</v>
      </c>
      <c r="I2976" s="5" t="str">
        <f t="shared" si="93"/>
        <v/>
      </c>
      <c r="J2976" t="str">
        <f t="shared" si="92"/>
        <v>OR dbo.v_R_System.Name0 like''</v>
      </c>
    </row>
    <row r="2977" spans="2:10" x14ac:dyDescent="0.25">
      <c r="B2977" s="2" t="str">
        <f>_xlfn.IFNA(VLOOKUP(A2977,SQLReport!A:F,2,FALSE),IF(A2977="","","Not in SCCM"))</f>
        <v/>
      </c>
      <c r="C2977" s="2" t="b">
        <f>COUNTIF(SQLReport!A:A, A2977)&gt;1</f>
        <v>0</v>
      </c>
      <c r="D2977" s="5" t="str">
        <f>IF(B2977="No",VLOOKUP(A2977,SQLReport!A:F,4,FALSE),"")</f>
        <v/>
      </c>
      <c r="E2977" s="5" t="str">
        <f>_xlfn.IFNA(IF(VLOOKUP(A2977,NewCMDB!A:N,1,FALSE)="","No","Yes"),IF(A2977="","","No"))</f>
        <v/>
      </c>
      <c r="F2977" s="5" t="e">
        <f>VLOOKUP(A2977,LastLogonDate!A:D,2,FALSE)</f>
        <v>#N/A</v>
      </c>
      <c r="G2977" s="5" t="e">
        <f>VLOOKUP(A2977,LastLogonDate!A:D,3,FALSE)</f>
        <v>#N/A</v>
      </c>
      <c r="H2977" s="5" t="e">
        <f>VLOOKUP(A2977,LastLogonDate!A:D,4,FALSE)</f>
        <v>#N/A</v>
      </c>
      <c r="I2977" s="5" t="str">
        <f t="shared" si="93"/>
        <v/>
      </c>
      <c r="J2977" t="str">
        <f t="shared" si="92"/>
        <v>OR dbo.v_R_System.Name0 like''</v>
      </c>
    </row>
    <row r="2978" spans="2:10" x14ac:dyDescent="0.25">
      <c r="B2978" s="2" t="str">
        <f>_xlfn.IFNA(VLOOKUP(A2978,SQLReport!A:F,2,FALSE),IF(A2978="","","Not in SCCM"))</f>
        <v/>
      </c>
      <c r="C2978" s="2" t="b">
        <f>COUNTIF(SQLReport!A:A, A2978)&gt;1</f>
        <v>0</v>
      </c>
      <c r="D2978" s="5" t="str">
        <f>IF(B2978="No",VLOOKUP(A2978,SQLReport!A:F,4,FALSE),"")</f>
        <v/>
      </c>
      <c r="E2978" s="5" t="str">
        <f>_xlfn.IFNA(IF(VLOOKUP(A2978,NewCMDB!A:N,1,FALSE)="","No","Yes"),IF(A2978="","","No"))</f>
        <v/>
      </c>
      <c r="F2978" s="5" t="e">
        <f>VLOOKUP(A2978,LastLogonDate!A:D,2,FALSE)</f>
        <v>#N/A</v>
      </c>
      <c r="G2978" s="5" t="e">
        <f>VLOOKUP(A2978,LastLogonDate!A:D,3,FALSE)</f>
        <v>#N/A</v>
      </c>
      <c r="H2978" s="5" t="e">
        <f>VLOOKUP(A2978,LastLogonDate!A:D,4,FALSE)</f>
        <v>#N/A</v>
      </c>
      <c r="I2978" s="5" t="str">
        <f t="shared" si="93"/>
        <v/>
      </c>
      <c r="J2978" t="str">
        <f t="shared" si="92"/>
        <v>OR dbo.v_R_System.Name0 like''</v>
      </c>
    </row>
    <row r="2979" spans="2:10" x14ac:dyDescent="0.25">
      <c r="B2979" s="2" t="str">
        <f>_xlfn.IFNA(VLOOKUP(A2979,SQLReport!A:F,2,FALSE),IF(A2979="","","Not in SCCM"))</f>
        <v/>
      </c>
      <c r="C2979" s="2" t="b">
        <f>COUNTIF(SQLReport!A:A, A2979)&gt;1</f>
        <v>0</v>
      </c>
      <c r="D2979" s="5" t="str">
        <f>IF(B2979="No",VLOOKUP(A2979,SQLReport!A:F,4,FALSE),"")</f>
        <v/>
      </c>
      <c r="E2979" s="5" t="str">
        <f>_xlfn.IFNA(IF(VLOOKUP(A2979,NewCMDB!A:N,1,FALSE)="","No","Yes"),IF(A2979="","","No"))</f>
        <v/>
      </c>
      <c r="F2979" s="5" t="e">
        <f>VLOOKUP(A2979,LastLogonDate!A:D,2,FALSE)</f>
        <v>#N/A</v>
      </c>
      <c r="G2979" s="5" t="e">
        <f>VLOOKUP(A2979,LastLogonDate!A:D,3,FALSE)</f>
        <v>#N/A</v>
      </c>
      <c r="H2979" s="5" t="e">
        <f>VLOOKUP(A2979,LastLogonDate!A:D,4,FALSE)</f>
        <v>#N/A</v>
      </c>
      <c r="I2979" s="5" t="str">
        <f t="shared" si="93"/>
        <v/>
      </c>
      <c r="J2979" t="str">
        <f t="shared" si="92"/>
        <v>OR dbo.v_R_System.Name0 like''</v>
      </c>
    </row>
    <row r="2980" spans="2:10" x14ac:dyDescent="0.25">
      <c r="B2980" s="2" t="str">
        <f>_xlfn.IFNA(VLOOKUP(A2980,SQLReport!A:F,2,FALSE),IF(A2980="","","Not in SCCM"))</f>
        <v/>
      </c>
      <c r="C2980" s="2" t="b">
        <f>COUNTIF(SQLReport!A:A, A2980)&gt;1</f>
        <v>0</v>
      </c>
      <c r="D2980" s="5" t="str">
        <f>IF(B2980="No",VLOOKUP(A2980,SQLReport!A:F,4,FALSE),"")</f>
        <v/>
      </c>
      <c r="E2980" s="5" t="str">
        <f>_xlfn.IFNA(IF(VLOOKUP(A2980,NewCMDB!A:N,1,FALSE)="","No","Yes"),IF(A2980="","","No"))</f>
        <v/>
      </c>
      <c r="F2980" s="5" t="e">
        <f>VLOOKUP(A2980,LastLogonDate!A:D,2,FALSE)</f>
        <v>#N/A</v>
      </c>
      <c r="G2980" s="5" t="e">
        <f>VLOOKUP(A2980,LastLogonDate!A:D,3,FALSE)</f>
        <v>#N/A</v>
      </c>
      <c r="H2980" s="5" t="e">
        <f>VLOOKUP(A2980,LastLogonDate!A:D,4,FALSE)</f>
        <v>#N/A</v>
      </c>
      <c r="I2980" s="5" t="str">
        <f t="shared" si="93"/>
        <v/>
      </c>
      <c r="J2980" t="str">
        <f t="shared" si="92"/>
        <v>OR dbo.v_R_System.Name0 like''</v>
      </c>
    </row>
    <row r="2981" spans="2:10" x14ac:dyDescent="0.25">
      <c r="B2981" s="2" t="str">
        <f>_xlfn.IFNA(VLOOKUP(A2981,SQLReport!A:F,2,FALSE),IF(A2981="","","Not in SCCM"))</f>
        <v/>
      </c>
      <c r="C2981" s="2" t="b">
        <f>COUNTIF(SQLReport!A:A, A2981)&gt;1</f>
        <v>0</v>
      </c>
      <c r="D2981" s="5" t="str">
        <f>IF(B2981="No",VLOOKUP(A2981,SQLReport!A:F,4,FALSE),"")</f>
        <v/>
      </c>
      <c r="E2981" s="5" t="str">
        <f>_xlfn.IFNA(IF(VLOOKUP(A2981,NewCMDB!A:N,1,FALSE)="","No","Yes"),IF(A2981="","","No"))</f>
        <v/>
      </c>
      <c r="F2981" s="5" t="e">
        <f>VLOOKUP(A2981,LastLogonDate!A:D,2,FALSE)</f>
        <v>#N/A</v>
      </c>
      <c r="G2981" s="5" t="e">
        <f>VLOOKUP(A2981,LastLogonDate!A:D,3,FALSE)</f>
        <v>#N/A</v>
      </c>
      <c r="H2981" s="5" t="e">
        <f>VLOOKUP(A2981,LastLogonDate!A:D,4,FALSE)</f>
        <v>#N/A</v>
      </c>
      <c r="I2981" s="5" t="str">
        <f t="shared" si="93"/>
        <v/>
      </c>
      <c r="J2981" t="str">
        <f t="shared" si="92"/>
        <v>OR dbo.v_R_System.Name0 like''</v>
      </c>
    </row>
    <row r="2982" spans="2:10" x14ac:dyDescent="0.25">
      <c r="B2982" s="2" t="str">
        <f>_xlfn.IFNA(VLOOKUP(A2982,SQLReport!A:F,2,FALSE),IF(A2982="","","Not in SCCM"))</f>
        <v/>
      </c>
      <c r="C2982" s="2" t="b">
        <f>COUNTIF(SQLReport!A:A, A2982)&gt;1</f>
        <v>0</v>
      </c>
      <c r="D2982" s="5" t="str">
        <f>IF(B2982="No",VLOOKUP(A2982,SQLReport!A:F,4,FALSE),"")</f>
        <v/>
      </c>
      <c r="E2982" s="5" t="str">
        <f>_xlfn.IFNA(IF(VLOOKUP(A2982,NewCMDB!A:N,1,FALSE)="","No","Yes"),IF(A2982="","","No"))</f>
        <v/>
      </c>
      <c r="F2982" s="5" t="e">
        <f>VLOOKUP(A2982,LastLogonDate!A:D,2,FALSE)</f>
        <v>#N/A</v>
      </c>
      <c r="G2982" s="5" t="e">
        <f>VLOOKUP(A2982,LastLogonDate!A:D,3,FALSE)</f>
        <v>#N/A</v>
      </c>
      <c r="H2982" s="5" t="e">
        <f>VLOOKUP(A2982,LastLogonDate!A:D,4,FALSE)</f>
        <v>#N/A</v>
      </c>
      <c r="I2982" s="5" t="str">
        <f t="shared" si="93"/>
        <v/>
      </c>
      <c r="J2982" t="str">
        <f t="shared" si="92"/>
        <v>OR dbo.v_R_System.Name0 like''</v>
      </c>
    </row>
    <row r="2983" spans="2:10" x14ac:dyDescent="0.25">
      <c r="B2983" s="2" t="str">
        <f>_xlfn.IFNA(VLOOKUP(A2983,SQLReport!A:F,2,FALSE),IF(A2983="","","Not in SCCM"))</f>
        <v/>
      </c>
      <c r="C2983" s="2" t="b">
        <f>COUNTIF(SQLReport!A:A, A2983)&gt;1</f>
        <v>0</v>
      </c>
      <c r="D2983" s="5" t="str">
        <f>IF(B2983="No",VLOOKUP(A2983,SQLReport!A:F,4,FALSE),"")</f>
        <v/>
      </c>
      <c r="E2983" s="5" t="str">
        <f>_xlfn.IFNA(IF(VLOOKUP(A2983,NewCMDB!A:N,1,FALSE)="","No","Yes"),IF(A2983="","","No"))</f>
        <v/>
      </c>
      <c r="F2983" s="5" t="e">
        <f>VLOOKUP(A2983,LastLogonDate!A:D,2,FALSE)</f>
        <v>#N/A</v>
      </c>
      <c r="G2983" s="5" t="e">
        <f>VLOOKUP(A2983,LastLogonDate!A:D,3,FALSE)</f>
        <v>#N/A</v>
      </c>
      <c r="H2983" s="5" t="e">
        <f>VLOOKUP(A2983,LastLogonDate!A:D,4,FALSE)</f>
        <v>#N/A</v>
      </c>
      <c r="I2983" s="5" t="str">
        <f t="shared" si="93"/>
        <v/>
      </c>
      <c r="J2983" t="str">
        <f t="shared" si="92"/>
        <v>OR dbo.v_R_System.Name0 like''</v>
      </c>
    </row>
    <row r="2984" spans="2:10" x14ac:dyDescent="0.25">
      <c r="B2984" s="2" t="str">
        <f>_xlfn.IFNA(VLOOKUP(A2984,SQLReport!A:F,2,FALSE),IF(A2984="","","Not in SCCM"))</f>
        <v/>
      </c>
      <c r="C2984" s="2" t="b">
        <f>COUNTIF(SQLReport!A:A, A2984)&gt;1</f>
        <v>0</v>
      </c>
      <c r="D2984" s="5" t="str">
        <f>IF(B2984="No",VLOOKUP(A2984,SQLReport!A:F,4,FALSE),"")</f>
        <v/>
      </c>
      <c r="E2984" s="5" t="str">
        <f>_xlfn.IFNA(IF(VLOOKUP(A2984,NewCMDB!A:N,1,FALSE)="","No","Yes"),IF(A2984="","","No"))</f>
        <v/>
      </c>
      <c r="F2984" s="5" t="e">
        <f>VLOOKUP(A2984,LastLogonDate!A:D,2,FALSE)</f>
        <v>#N/A</v>
      </c>
      <c r="G2984" s="5" t="e">
        <f>VLOOKUP(A2984,LastLogonDate!A:D,3,FALSE)</f>
        <v>#N/A</v>
      </c>
      <c r="H2984" s="5" t="e">
        <f>VLOOKUP(A2984,LastLogonDate!A:D,4,FALSE)</f>
        <v>#N/A</v>
      </c>
      <c r="I2984" s="5" t="str">
        <f t="shared" si="93"/>
        <v/>
      </c>
      <c r="J2984" t="str">
        <f t="shared" si="92"/>
        <v>OR dbo.v_R_System.Name0 like''</v>
      </c>
    </row>
    <row r="2985" spans="2:10" x14ac:dyDescent="0.25">
      <c r="B2985" s="2" t="str">
        <f>_xlfn.IFNA(VLOOKUP(A2985,SQLReport!A:F,2,FALSE),IF(A2985="","","Not in SCCM"))</f>
        <v/>
      </c>
      <c r="C2985" s="2" t="b">
        <f>COUNTIF(SQLReport!A:A, A2985)&gt;1</f>
        <v>0</v>
      </c>
      <c r="D2985" s="5" t="str">
        <f>IF(B2985="No",VLOOKUP(A2985,SQLReport!A:F,4,FALSE),"")</f>
        <v/>
      </c>
      <c r="E2985" s="5" t="str">
        <f>_xlfn.IFNA(IF(VLOOKUP(A2985,NewCMDB!A:N,1,FALSE)="","No","Yes"),IF(A2985="","","No"))</f>
        <v/>
      </c>
      <c r="F2985" s="5" t="e">
        <f>VLOOKUP(A2985,LastLogonDate!A:D,2,FALSE)</f>
        <v>#N/A</v>
      </c>
      <c r="G2985" s="5" t="e">
        <f>VLOOKUP(A2985,LastLogonDate!A:D,3,FALSE)</f>
        <v>#N/A</v>
      </c>
      <c r="H2985" s="5" t="e">
        <f>VLOOKUP(A2985,LastLogonDate!A:D,4,FALSE)</f>
        <v>#N/A</v>
      </c>
      <c r="I2985" s="5" t="str">
        <f t="shared" si="93"/>
        <v/>
      </c>
      <c r="J2985" t="str">
        <f t="shared" si="92"/>
        <v>OR dbo.v_R_System.Name0 like''</v>
      </c>
    </row>
    <row r="2986" spans="2:10" x14ac:dyDescent="0.25">
      <c r="B2986" s="2" t="str">
        <f>_xlfn.IFNA(VLOOKUP(A2986,SQLReport!A:F,2,FALSE),IF(A2986="","","Not in SCCM"))</f>
        <v/>
      </c>
      <c r="C2986" s="2" t="b">
        <f>COUNTIF(SQLReport!A:A, A2986)&gt;1</f>
        <v>0</v>
      </c>
      <c r="D2986" s="5" t="str">
        <f>IF(B2986="No",VLOOKUP(A2986,SQLReport!A:F,4,FALSE),"")</f>
        <v/>
      </c>
      <c r="E2986" s="5" t="str">
        <f>_xlfn.IFNA(IF(VLOOKUP(A2986,NewCMDB!A:N,1,FALSE)="","No","Yes"),IF(A2986="","","No"))</f>
        <v/>
      </c>
      <c r="F2986" s="5" t="e">
        <f>VLOOKUP(A2986,LastLogonDate!A:D,2,FALSE)</f>
        <v>#N/A</v>
      </c>
      <c r="G2986" s="5" t="e">
        <f>VLOOKUP(A2986,LastLogonDate!A:D,3,FALSE)</f>
        <v>#N/A</v>
      </c>
      <c r="H2986" s="5" t="e">
        <f>VLOOKUP(A2986,LastLogonDate!A:D,4,FALSE)</f>
        <v>#N/A</v>
      </c>
      <c r="I2986" s="5" t="str">
        <f t="shared" si="93"/>
        <v/>
      </c>
      <c r="J2986" t="str">
        <f t="shared" si="92"/>
        <v>OR dbo.v_R_System.Name0 like''</v>
      </c>
    </row>
    <row r="2987" spans="2:10" x14ac:dyDescent="0.25">
      <c r="B2987" s="2" t="str">
        <f>_xlfn.IFNA(VLOOKUP(A2987,SQLReport!A:F,2,FALSE),IF(A2987="","","Not in SCCM"))</f>
        <v/>
      </c>
      <c r="C2987" s="2" t="b">
        <f>COUNTIF(SQLReport!A:A, A2987)&gt;1</f>
        <v>0</v>
      </c>
      <c r="D2987" s="5" t="str">
        <f>IF(B2987="No",VLOOKUP(A2987,SQLReport!A:F,4,FALSE),"")</f>
        <v/>
      </c>
      <c r="E2987" s="5" t="str">
        <f>_xlfn.IFNA(IF(VLOOKUP(A2987,NewCMDB!A:N,1,FALSE)="","No","Yes"),IF(A2987="","","No"))</f>
        <v/>
      </c>
      <c r="F2987" s="5" t="e">
        <f>VLOOKUP(A2987,LastLogonDate!A:D,2,FALSE)</f>
        <v>#N/A</v>
      </c>
      <c r="G2987" s="5" t="e">
        <f>VLOOKUP(A2987,LastLogonDate!A:D,3,FALSE)</f>
        <v>#N/A</v>
      </c>
      <c r="H2987" s="5" t="e">
        <f>VLOOKUP(A2987,LastLogonDate!A:D,4,FALSE)</f>
        <v>#N/A</v>
      </c>
      <c r="I2987" s="5" t="str">
        <f t="shared" si="93"/>
        <v/>
      </c>
      <c r="J2987" t="str">
        <f t="shared" si="92"/>
        <v>OR dbo.v_R_System.Name0 like''</v>
      </c>
    </row>
    <row r="2988" spans="2:10" x14ac:dyDescent="0.25">
      <c r="B2988" s="2" t="str">
        <f>_xlfn.IFNA(VLOOKUP(A2988,SQLReport!A:F,2,FALSE),IF(A2988="","","Not in SCCM"))</f>
        <v/>
      </c>
      <c r="C2988" s="2" t="b">
        <f>COUNTIF(SQLReport!A:A, A2988)&gt;1</f>
        <v>0</v>
      </c>
      <c r="D2988" s="5" t="str">
        <f>IF(B2988="No",VLOOKUP(A2988,SQLReport!A:F,4,FALSE),"")</f>
        <v/>
      </c>
      <c r="E2988" s="5" t="str">
        <f>_xlfn.IFNA(IF(VLOOKUP(A2988,NewCMDB!A:N,1,FALSE)="","No","Yes"),IF(A2988="","","No"))</f>
        <v/>
      </c>
      <c r="F2988" s="5" t="e">
        <f>VLOOKUP(A2988,LastLogonDate!A:D,2,FALSE)</f>
        <v>#N/A</v>
      </c>
      <c r="G2988" s="5" t="e">
        <f>VLOOKUP(A2988,LastLogonDate!A:D,3,FALSE)</f>
        <v>#N/A</v>
      </c>
      <c r="H2988" s="5" t="e">
        <f>VLOOKUP(A2988,LastLogonDate!A:D,4,FALSE)</f>
        <v>#N/A</v>
      </c>
      <c r="I2988" s="5" t="str">
        <f t="shared" si="93"/>
        <v/>
      </c>
      <c r="J2988" t="str">
        <f t="shared" si="92"/>
        <v>OR dbo.v_R_System.Name0 like''</v>
      </c>
    </row>
    <row r="2989" spans="2:10" x14ac:dyDescent="0.25">
      <c r="B2989" s="2" t="str">
        <f>_xlfn.IFNA(VLOOKUP(A2989,SQLReport!A:F,2,FALSE),IF(A2989="","","Not in SCCM"))</f>
        <v/>
      </c>
      <c r="C2989" s="2" t="b">
        <f>COUNTIF(SQLReport!A:A, A2989)&gt;1</f>
        <v>0</v>
      </c>
      <c r="D2989" s="5" t="str">
        <f>IF(B2989="No",VLOOKUP(A2989,SQLReport!A:F,4,FALSE),"")</f>
        <v/>
      </c>
      <c r="E2989" s="5" t="str">
        <f>_xlfn.IFNA(IF(VLOOKUP(A2989,NewCMDB!A:N,1,FALSE)="","No","Yes"),IF(A2989="","","No"))</f>
        <v/>
      </c>
      <c r="F2989" s="5" t="e">
        <f>VLOOKUP(A2989,LastLogonDate!A:D,2,FALSE)</f>
        <v>#N/A</v>
      </c>
      <c r="G2989" s="5" t="e">
        <f>VLOOKUP(A2989,LastLogonDate!A:D,3,FALSE)</f>
        <v>#N/A</v>
      </c>
      <c r="H2989" s="5" t="e">
        <f>VLOOKUP(A2989,LastLogonDate!A:D,4,FALSE)</f>
        <v>#N/A</v>
      </c>
      <c r="I2989" s="5" t="str">
        <f t="shared" si="93"/>
        <v/>
      </c>
      <c r="J2989" t="str">
        <f t="shared" si="92"/>
        <v>OR dbo.v_R_System.Name0 like''</v>
      </c>
    </row>
    <row r="2990" spans="2:10" x14ac:dyDescent="0.25">
      <c r="B2990" s="2" t="str">
        <f>_xlfn.IFNA(VLOOKUP(A2990,SQLReport!A:F,2,FALSE),IF(A2990="","","Not in SCCM"))</f>
        <v/>
      </c>
      <c r="C2990" s="2" t="b">
        <f>COUNTIF(SQLReport!A:A, A2990)&gt;1</f>
        <v>0</v>
      </c>
      <c r="D2990" s="5" t="str">
        <f>IF(B2990="No",VLOOKUP(A2990,SQLReport!A:F,4,FALSE),"")</f>
        <v/>
      </c>
      <c r="E2990" s="5" t="str">
        <f>_xlfn.IFNA(IF(VLOOKUP(A2990,NewCMDB!A:N,1,FALSE)="","No","Yes"),IF(A2990="","","No"))</f>
        <v/>
      </c>
      <c r="F2990" s="5" t="e">
        <f>VLOOKUP(A2990,LastLogonDate!A:D,2,FALSE)</f>
        <v>#N/A</v>
      </c>
      <c r="G2990" s="5" t="e">
        <f>VLOOKUP(A2990,LastLogonDate!A:D,3,FALSE)</f>
        <v>#N/A</v>
      </c>
      <c r="H2990" s="5" t="e">
        <f>VLOOKUP(A2990,LastLogonDate!A:D,4,FALSE)</f>
        <v>#N/A</v>
      </c>
      <c r="I2990" s="5" t="str">
        <f t="shared" si="93"/>
        <v/>
      </c>
      <c r="J2990" t="str">
        <f t="shared" si="92"/>
        <v>OR dbo.v_R_System.Name0 like''</v>
      </c>
    </row>
    <row r="2991" spans="2:10" x14ac:dyDescent="0.25">
      <c r="B2991" s="2" t="str">
        <f>_xlfn.IFNA(VLOOKUP(A2991,SQLReport!A:F,2,FALSE),IF(A2991="","","Not in SCCM"))</f>
        <v/>
      </c>
      <c r="C2991" s="2" t="b">
        <f>COUNTIF(SQLReport!A:A, A2991)&gt;1</f>
        <v>0</v>
      </c>
      <c r="D2991" s="5" t="str">
        <f>IF(B2991="No",VLOOKUP(A2991,SQLReport!A:F,4,FALSE),"")</f>
        <v/>
      </c>
      <c r="E2991" s="5" t="str">
        <f>_xlfn.IFNA(IF(VLOOKUP(A2991,NewCMDB!A:N,1,FALSE)="","No","Yes"),IF(A2991="","","No"))</f>
        <v/>
      </c>
      <c r="F2991" s="5" t="e">
        <f>VLOOKUP(A2991,LastLogonDate!A:D,2,FALSE)</f>
        <v>#N/A</v>
      </c>
      <c r="G2991" s="5" t="e">
        <f>VLOOKUP(A2991,LastLogonDate!A:D,3,FALSE)</f>
        <v>#N/A</v>
      </c>
      <c r="H2991" s="5" t="e">
        <f>VLOOKUP(A2991,LastLogonDate!A:D,4,FALSE)</f>
        <v>#N/A</v>
      </c>
      <c r="I2991" s="5" t="str">
        <f t="shared" si="93"/>
        <v/>
      </c>
      <c r="J2991" t="str">
        <f t="shared" si="92"/>
        <v>OR dbo.v_R_System.Name0 like''</v>
      </c>
    </row>
    <row r="2992" spans="2:10" x14ac:dyDescent="0.25">
      <c r="B2992" s="2" t="str">
        <f>_xlfn.IFNA(VLOOKUP(A2992,SQLReport!A:F,2,FALSE),IF(A2992="","","Not in SCCM"))</f>
        <v/>
      </c>
      <c r="C2992" s="2" t="b">
        <f>COUNTIF(SQLReport!A:A, A2992)&gt;1</f>
        <v>0</v>
      </c>
      <c r="D2992" s="5" t="str">
        <f>IF(B2992="No",VLOOKUP(A2992,SQLReport!A:F,4,FALSE),"")</f>
        <v/>
      </c>
      <c r="E2992" s="5" t="str">
        <f>_xlfn.IFNA(IF(VLOOKUP(A2992,NewCMDB!A:N,1,FALSE)="","No","Yes"),IF(A2992="","","No"))</f>
        <v/>
      </c>
      <c r="F2992" s="5" t="e">
        <f>VLOOKUP(A2992,LastLogonDate!A:D,2,FALSE)</f>
        <v>#N/A</v>
      </c>
      <c r="G2992" s="5" t="e">
        <f>VLOOKUP(A2992,LastLogonDate!A:D,3,FALSE)</f>
        <v>#N/A</v>
      </c>
      <c r="H2992" s="5" t="e">
        <f>VLOOKUP(A2992,LastLogonDate!A:D,4,FALSE)</f>
        <v>#N/A</v>
      </c>
      <c r="I2992" s="5" t="str">
        <f t="shared" si="93"/>
        <v/>
      </c>
      <c r="J2992" t="str">
        <f t="shared" si="92"/>
        <v>OR dbo.v_R_System.Name0 like''</v>
      </c>
    </row>
    <row r="2993" spans="2:10" x14ac:dyDescent="0.25">
      <c r="B2993" s="2" t="str">
        <f>_xlfn.IFNA(VLOOKUP(A2993,SQLReport!A:F,2,FALSE),IF(A2993="","","Not in SCCM"))</f>
        <v/>
      </c>
      <c r="C2993" s="2" t="b">
        <f>COUNTIF(SQLReport!A:A, A2993)&gt;1</f>
        <v>0</v>
      </c>
      <c r="D2993" s="5" t="str">
        <f>IF(B2993="No",VLOOKUP(A2993,SQLReport!A:F,4,FALSE),"")</f>
        <v/>
      </c>
      <c r="E2993" s="5" t="str">
        <f>_xlfn.IFNA(IF(VLOOKUP(A2993,NewCMDB!A:N,1,FALSE)="","No","Yes"),IF(A2993="","","No"))</f>
        <v/>
      </c>
      <c r="F2993" s="5" t="e">
        <f>VLOOKUP(A2993,LastLogonDate!A:D,2,FALSE)</f>
        <v>#N/A</v>
      </c>
      <c r="G2993" s="5" t="e">
        <f>VLOOKUP(A2993,LastLogonDate!A:D,3,FALSE)</f>
        <v>#N/A</v>
      </c>
      <c r="H2993" s="5" t="e">
        <f>VLOOKUP(A2993,LastLogonDate!A:D,4,FALSE)</f>
        <v>#N/A</v>
      </c>
      <c r="I2993" s="5" t="str">
        <f t="shared" si="93"/>
        <v/>
      </c>
      <c r="J2993" t="str">
        <f t="shared" si="92"/>
        <v>OR dbo.v_R_System.Name0 like''</v>
      </c>
    </row>
    <row r="2994" spans="2:10" x14ac:dyDescent="0.25">
      <c r="B2994" s="2" t="str">
        <f>_xlfn.IFNA(VLOOKUP(A2994,SQLReport!A:F,2,FALSE),IF(A2994="","","Not in SCCM"))</f>
        <v/>
      </c>
      <c r="C2994" s="2" t="b">
        <f>COUNTIF(SQLReport!A:A, A2994)&gt;1</f>
        <v>0</v>
      </c>
      <c r="D2994" s="5" t="str">
        <f>IF(B2994="No",VLOOKUP(A2994,SQLReport!A:F,4,FALSE),"")</f>
        <v/>
      </c>
      <c r="E2994" s="5" t="str">
        <f>_xlfn.IFNA(IF(VLOOKUP(A2994,NewCMDB!A:N,1,FALSE)="","No","Yes"),IF(A2994="","","No"))</f>
        <v/>
      </c>
      <c r="F2994" s="5" t="e">
        <f>VLOOKUP(A2994,LastLogonDate!A:D,2,FALSE)</f>
        <v>#N/A</v>
      </c>
      <c r="G2994" s="5" t="e">
        <f>VLOOKUP(A2994,LastLogonDate!A:D,3,FALSE)</f>
        <v>#N/A</v>
      </c>
      <c r="H2994" s="5" t="e">
        <f>VLOOKUP(A2994,LastLogonDate!A:D,4,FALSE)</f>
        <v>#N/A</v>
      </c>
      <c r="I2994" s="5" t="str">
        <f t="shared" si="93"/>
        <v/>
      </c>
      <c r="J2994" t="str">
        <f t="shared" si="92"/>
        <v>OR dbo.v_R_System.Name0 like''</v>
      </c>
    </row>
    <row r="2995" spans="2:10" x14ac:dyDescent="0.25">
      <c r="B2995" s="2" t="str">
        <f>_xlfn.IFNA(VLOOKUP(A2995,SQLReport!A:F,2,FALSE),IF(A2995="","","Not in SCCM"))</f>
        <v/>
      </c>
      <c r="C2995" s="2" t="b">
        <f>COUNTIF(SQLReport!A:A, A2995)&gt;1</f>
        <v>0</v>
      </c>
      <c r="D2995" s="5" t="str">
        <f>IF(B2995="No",VLOOKUP(A2995,SQLReport!A:F,4,FALSE),"")</f>
        <v/>
      </c>
      <c r="E2995" s="5" t="str">
        <f>_xlfn.IFNA(IF(VLOOKUP(A2995,NewCMDB!A:N,1,FALSE)="","No","Yes"),IF(A2995="","","No"))</f>
        <v/>
      </c>
      <c r="F2995" s="5" t="e">
        <f>VLOOKUP(A2995,LastLogonDate!A:D,2,FALSE)</f>
        <v>#N/A</v>
      </c>
      <c r="G2995" s="5" t="e">
        <f>VLOOKUP(A2995,LastLogonDate!A:D,3,FALSE)</f>
        <v>#N/A</v>
      </c>
      <c r="H2995" s="5" t="e">
        <f>VLOOKUP(A2995,LastLogonDate!A:D,4,FALSE)</f>
        <v>#N/A</v>
      </c>
      <c r="I2995" s="5" t="str">
        <f t="shared" si="93"/>
        <v/>
      </c>
      <c r="J2995" t="str">
        <f t="shared" si="92"/>
        <v>OR dbo.v_R_System.Name0 like''</v>
      </c>
    </row>
    <row r="2996" spans="2:10" x14ac:dyDescent="0.25">
      <c r="B2996" s="2" t="str">
        <f>_xlfn.IFNA(VLOOKUP(A2996,SQLReport!A:F,2,FALSE),IF(A2996="","","Not in SCCM"))</f>
        <v/>
      </c>
      <c r="C2996" s="2" t="b">
        <f>COUNTIF(SQLReport!A:A, A2996)&gt;1</f>
        <v>0</v>
      </c>
      <c r="D2996" s="5" t="str">
        <f>IF(B2996="No",VLOOKUP(A2996,SQLReport!A:F,4,FALSE),"")</f>
        <v/>
      </c>
      <c r="E2996" s="5" t="str">
        <f>_xlfn.IFNA(IF(VLOOKUP(A2996,NewCMDB!A:N,1,FALSE)="","No","Yes"),IF(A2996="","","No"))</f>
        <v/>
      </c>
      <c r="F2996" s="5" t="e">
        <f>VLOOKUP(A2996,LastLogonDate!A:D,2,FALSE)</f>
        <v>#N/A</v>
      </c>
      <c r="G2996" s="5" t="e">
        <f>VLOOKUP(A2996,LastLogonDate!A:D,3,FALSE)</f>
        <v>#N/A</v>
      </c>
      <c r="H2996" s="5" t="e">
        <f>VLOOKUP(A2996,LastLogonDate!A:D,4,FALSE)</f>
        <v>#N/A</v>
      </c>
      <c r="I2996" s="5" t="str">
        <f t="shared" si="93"/>
        <v/>
      </c>
      <c r="J2996" t="str">
        <f t="shared" si="92"/>
        <v>OR dbo.v_R_System.Name0 like''</v>
      </c>
    </row>
    <row r="2997" spans="2:10" x14ac:dyDescent="0.25">
      <c r="B2997" s="2" t="str">
        <f>_xlfn.IFNA(VLOOKUP(A2997,SQLReport!A:F,2,FALSE),IF(A2997="","","Not in SCCM"))</f>
        <v/>
      </c>
      <c r="C2997" s="2" t="b">
        <f>COUNTIF(SQLReport!A:A, A2997)&gt;1</f>
        <v>0</v>
      </c>
      <c r="D2997" s="5" t="str">
        <f>IF(B2997="No",VLOOKUP(A2997,SQLReport!A:F,4,FALSE),"")</f>
        <v/>
      </c>
      <c r="E2997" s="5" t="str">
        <f>_xlfn.IFNA(IF(VLOOKUP(A2997,NewCMDB!A:N,1,FALSE)="","No","Yes"),IF(A2997="","","No"))</f>
        <v/>
      </c>
      <c r="F2997" s="5" t="e">
        <f>VLOOKUP(A2997,LastLogonDate!A:D,2,FALSE)</f>
        <v>#N/A</v>
      </c>
      <c r="G2997" s="5" t="e">
        <f>VLOOKUP(A2997,LastLogonDate!A:D,3,FALSE)</f>
        <v>#N/A</v>
      </c>
      <c r="H2997" s="5" t="e">
        <f>VLOOKUP(A2997,LastLogonDate!A:D,4,FALSE)</f>
        <v>#N/A</v>
      </c>
      <c r="I2997" s="5" t="str">
        <f t="shared" si="93"/>
        <v/>
      </c>
      <c r="J2997" t="str">
        <f t="shared" si="92"/>
        <v>OR dbo.v_R_System.Name0 like''</v>
      </c>
    </row>
    <row r="2998" spans="2:10" x14ac:dyDescent="0.25">
      <c r="B2998" s="2" t="str">
        <f>_xlfn.IFNA(VLOOKUP(A2998,SQLReport!A:F,2,FALSE),IF(A2998="","","Not in SCCM"))</f>
        <v/>
      </c>
      <c r="C2998" s="2" t="b">
        <f>COUNTIF(SQLReport!A:A, A2998)&gt;1</f>
        <v>0</v>
      </c>
      <c r="D2998" s="5" t="str">
        <f>IF(B2998="No",VLOOKUP(A2998,SQLReport!A:F,4,FALSE),"")</f>
        <v/>
      </c>
      <c r="E2998" s="5" t="str">
        <f>_xlfn.IFNA(IF(VLOOKUP(A2998,NewCMDB!A:N,1,FALSE)="","No","Yes"),IF(A2998="","","No"))</f>
        <v/>
      </c>
      <c r="F2998" s="5" t="e">
        <f>VLOOKUP(A2998,LastLogonDate!A:D,2,FALSE)</f>
        <v>#N/A</v>
      </c>
      <c r="G2998" s="5" t="e">
        <f>VLOOKUP(A2998,LastLogonDate!A:D,3,FALSE)</f>
        <v>#N/A</v>
      </c>
      <c r="H2998" s="5" t="e">
        <f>VLOOKUP(A2998,LastLogonDate!A:D,4,FALSE)</f>
        <v>#N/A</v>
      </c>
      <c r="I2998" s="5" t="str">
        <f t="shared" si="93"/>
        <v/>
      </c>
      <c r="J2998" t="str">
        <f t="shared" si="92"/>
        <v>OR dbo.v_R_System.Name0 like''</v>
      </c>
    </row>
    <row r="2999" spans="2:10" x14ac:dyDescent="0.25">
      <c r="B2999" s="2" t="str">
        <f>_xlfn.IFNA(VLOOKUP(A2999,SQLReport!A:F,2,FALSE),IF(A2999="","","Not in SCCM"))</f>
        <v/>
      </c>
      <c r="C2999" s="2" t="b">
        <f>COUNTIF(SQLReport!A:A, A2999)&gt;1</f>
        <v>0</v>
      </c>
      <c r="D2999" s="5" t="str">
        <f>IF(B2999="No",VLOOKUP(A2999,SQLReport!A:F,4,FALSE),"")</f>
        <v/>
      </c>
      <c r="E2999" s="5" t="str">
        <f>_xlfn.IFNA(IF(VLOOKUP(A2999,NewCMDB!A:N,1,FALSE)="","No","Yes"),IF(A2999="","","No"))</f>
        <v/>
      </c>
      <c r="F2999" s="5" t="e">
        <f>VLOOKUP(A2999,LastLogonDate!A:D,2,FALSE)</f>
        <v>#N/A</v>
      </c>
      <c r="G2999" s="5" t="e">
        <f>VLOOKUP(A2999,LastLogonDate!A:D,3,FALSE)</f>
        <v>#N/A</v>
      </c>
      <c r="H2999" s="5" t="e">
        <f>VLOOKUP(A2999,LastLogonDate!A:D,4,FALSE)</f>
        <v>#N/A</v>
      </c>
      <c r="I2999" s="5" t="str">
        <f t="shared" si="93"/>
        <v/>
      </c>
      <c r="J2999" t="str">
        <f t="shared" si="92"/>
        <v>OR dbo.v_R_System.Name0 like''</v>
      </c>
    </row>
    <row r="3000" spans="2:10" x14ac:dyDescent="0.25">
      <c r="B3000" s="2" t="str">
        <f>_xlfn.IFNA(VLOOKUP(A3000,SQLReport!A:F,2,FALSE),IF(A3000="","","Not in SCCM"))</f>
        <v/>
      </c>
      <c r="C3000" s="2" t="b">
        <f>COUNTIF(SQLReport!A:A, A3000)&gt;1</f>
        <v>0</v>
      </c>
      <c r="D3000" s="5" t="str">
        <f>IF(B3000="No",VLOOKUP(A3000,SQLReport!A:F,4,FALSE),"")</f>
        <v/>
      </c>
      <c r="E3000" s="5" t="str">
        <f>_xlfn.IFNA(IF(VLOOKUP(A3000,NewCMDB!A:N,1,FALSE)="","No","Yes"),IF(A3000="","","No"))</f>
        <v/>
      </c>
      <c r="F3000" s="5" t="e">
        <f>VLOOKUP(A3000,LastLogonDate!A:D,2,FALSE)</f>
        <v>#N/A</v>
      </c>
      <c r="G3000" s="5" t="e">
        <f>VLOOKUP(A3000,LastLogonDate!A:D,3,FALSE)</f>
        <v>#N/A</v>
      </c>
      <c r="H3000" s="5" t="e">
        <f>VLOOKUP(A3000,LastLogonDate!A:D,4,FALSE)</f>
        <v>#N/A</v>
      </c>
      <c r="I3000" s="5" t="str">
        <f t="shared" si="93"/>
        <v/>
      </c>
      <c r="J3000" t="str">
        <f t="shared" si="92"/>
        <v>OR dbo.v_R_System.Name0 like''</v>
      </c>
    </row>
  </sheetData>
  <autoFilter ref="A1:J3000" xr:uid="{00000000-0009-0000-0000-000000000000}"/>
  <conditionalFormatting sqref="A1:J1048576">
    <cfRule type="expression" dxfId="11" priority="1">
      <formula>$C1=TRUE</formula>
    </cfRule>
    <cfRule type="expression" dxfId="10" priority="2">
      <formula>$B1="No"</formula>
    </cfRule>
  </conditionalFormatting>
  <pageMargins left="0.7" right="0.7" top="0.75" bottom="0.75" header="0.3" footer="0.3"/>
  <pageSetup paperSize="9" orientation="portrait" r:id="rId1"/>
  <headerFooter>
    <oddFooter>&amp;C&amp;1#&amp;"Arial"&amp;10&amp;K000000OFFICIAL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5" x14ac:dyDescent="0.25"/>
  <cols>
    <col min="1" max="1" width="11.42578125" bestFit="1" customWidth="1"/>
    <col min="2" max="2" width="6.28515625" bestFit="1" customWidth="1"/>
    <col min="3" max="3" width="13.5703125" bestFit="1" customWidth="1"/>
    <col min="4" max="4" width="13.5703125" style="1" customWidth="1"/>
    <col min="5" max="5" width="13.5703125" style="1" bestFit="1" customWidth="1"/>
    <col min="6" max="6" width="13.85546875" style="1" bestFit="1" customWidth="1"/>
  </cols>
  <sheetData>
    <row r="1" spans="1:6" x14ac:dyDescent="0.25">
      <c r="A1" s="6" t="s">
        <v>4</v>
      </c>
      <c r="B1" s="6" t="s">
        <v>1</v>
      </c>
      <c r="C1" s="6" t="s">
        <v>3</v>
      </c>
      <c r="D1" s="7" t="s">
        <v>8</v>
      </c>
      <c r="E1" s="7" t="s">
        <v>5</v>
      </c>
      <c r="F1" s="7" t="s">
        <v>6</v>
      </c>
    </row>
  </sheetData>
  <pageMargins left="0.7" right="0.7" top="0.75" bottom="0.75" header="0.3" footer="0.3"/>
  <pageSetup paperSize="9" orientation="portrait" r:id="rId1"/>
  <headerFooter>
    <oddFooter>&amp;C&amp;1#&amp;"Arial"&amp;10&amp;K000000OFFICIAL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16"/>
  <sheetViews>
    <sheetView workbookViewId="0"/>
  </sheetViews>
  <sheetFormatPr defaultRowHeight="15" x14ac:dyDescent="0.25"/>
  <sheetData>
    <row r="1" spans="1:14" x14ac:dyDescent="0.25">
      <c r="A1" s="8" t="s">
        <v>4</v>
      </c>
      <c r="B1" s="8" t="s">
        <v>11</v>
      </c>
      <c r="C1" s="8" t="s">
        <v>12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5</v>
      </c>
      <c r="K1" s="8" t="s">
        <v>18</v>
      </c>
      <c r="L1" s="8" t="s">
        <v>19</v>
      </c>
      <c r="M1" s="8" t="s">
        <v>20</v>
      </c>
      <c r="N1" s="8"/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11"/>
      <c r="K2" s="8"/>
      <c r="L2" s="9"/>
      <c r="M2" s="11"/>
      <c r="N2" s="10"/>
    </row>
    <row r="3" spans="1:14" x14ac:dyDescent="0.25">
      <c r="A3" s="8"/>
      <c r="B3" s="8"/>
      <c r="C3" s="8"/>
      <c r="D3" s="8"/>
      <c r="E3" s="8"/>
      <c r="F3" s="8"/>
      <c r="G3" s="8"/>
      <c r="H3" s="8"/>
      <c r="I3" s="8"/>
      <c r="J3" s="11"/>
      <c r="K3" s="10"/>
      <c r="L3" s="9"/>
      <c r="M3" s="11"/>
      <c r="N3" s="10"/>
    </row>
    <row r="4" spans="1:14" x14ac:dyDescent="0.25">
      <c r="A4" s="8"/>
      <c r="B4" s="8"/>
      <c r="C4" s="8"/>
      <c r="D4" s="8"/>
      <c r="E4" s="8"/>
      <c r="F4" s="8"/>
      <c r="G4" s="8"/>
      <c r="H4" s="8"/>
      <c r="I4" s="8"/>
      <c r="J4" s="11"/>
      <c r="K4" s="8"/>
      <c r="L4" s="9"/>
      <c r="M4" s="11"/>
      <c r="N4" s="10"/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11"/>
      <c r="K5" s="8"/>
      <c r="L5" s="9"/>
      <c r="M5" s="11"/>
      <c r="N5" s="10"/>
    </row>
    <row r="6" spans="1:14" x14ac:dyDescent="0.25">
      <c r="J6" s="12"/>
      <c r="M6" s="12"/>
    </row>
    <row r="7" spans="1:14" x14ac:dyDescent="0.25">
      <c r="J7" s="12"/>
      <c r="M7" s="12"/>
    </row>
    <row r="8" spans="1:14" x14ac:dyDescent="0.25">
      <c r="J8" s="12"/>
      <c r="M8" s="12"/>
    </row>
    <row r="9" spans="1:14" x14ac:dyDescent="0.25">
      <c r="J9" s="12"/>
      <c r="M9" s="12"/>
    </row>
    <row r="10" spans="1:14" x14ac:dyDescent="0.25">
      <c r="J10" s="12"/>
      <c r="M10" s="12"/>
    </row>
    <row r="11" spans="1:14" x14ac:dyDescent="0.25">
      <c r="J11" s="12"/>
      <c r="M11" s="12"/>
    </row>
    <row r="12" spans="1:14" x14ac:dyDescent="0.25">
      <c r="J12" s="12"/>
      <c r="M12" s="12"/>
    </row>
    <row r="13" spans="1:14" x14ac:dyDescent="0.25">
      <c r="J13" s="12"/>
      <c r="M13" s="12"/>
    </row>
    <row r="14" spans="1:14" x14ac:dyDescent="0.25">
      <c r="J14" s="12"/>
      <c r="M14" s="12"/>
    </row>
    <row r="15" spans="1:14" x14ac:dyDescent="0.25">
      <c r="J15" s="12"/>
      <c r="M15" s="12"/>
    </row>
    <row r="16" spans="1:14" x14ac:dyDescent="0.25">
      <c r="J16" s="12"/>
      <c r="M16" s="12"/>
    </row>
    <row r="17" spans="10:13" x14ac:dyDescent="0.25">
      <c r="J17" s="12"/>
      <c r="M17" s="12"/>
    </row>
    <row r="18" spans="10:13" x14ac:dyDescent="0.25">
      <c r="J18" s="12"/>
      <c r="M18" s="12"/>
    </row>
    <row r="19" spans="10:13" x14ac:dyDescent="0.25">
      <c r="J19" s="12"/>
      <c r="M19" s="12"/>
    </row>
    <row r="20" spans="10:13" x14ac:dyDescent="0.25">
      <c r="J20" s="12"/>
      <c r="M20" s="12"/>
    </row>
    <row r="21" spans="10:13" x14ac:dyDescent="0.25">
      <c r="J21" s="12"/>
      <c r="M21" s="12"/>
    </row>
    <row r="22" spans="10:13" x14ac:dyDescent="0.25">
      <c r="J22" s="12"/>
      <c r="M22" s="12"/>
    </row>
    <row r="23" spans="10:13" x14ac:dyDescent="0.25">
      <c r="J23" s="12"/>
      <c r="M23" s="12"/>
    </row>
    <row r="24" spans="10:13" x14ac:dyDescent="0.25">
      <c r="J24" s="12"/>
      <c r="M24" s="12"/>
    </row>
    <row r="25" spans="10:13" x14ac:dyDescent="0.25">
      <c r="J25" s="12"/>
      <c r="M25" s="12"/>
    </row>
    <row r="26" spans="10:13" x14ac:dyDescent="0.25">
      <c r="J26" s="12"/>
      <c r="M26" s="12"/>
    </row>
    <row r="27" spans="10:13" x14ac:dyDescent="0.25">
      <c r="J27" s="12"/>
      <c r="M27" s="12"/>
    </row>
    <row r="28" spans="10:13" x14ac:dyDescent="0.25">
      <c r="J28" s="12"/>
      <c r="M28" s="12"/>
    </row>
    <row r="29" spans="10:13" x14ac:dyDescent="0.25">
      <c r="J29" s="12"/>
      <c r="M29" s="12"/>
    </row>
    <row r="30" spans="10:13" x14ac:dyDescent="0.25">
      <c r="J30" s="12"/>
      <c r="M30" s="12"/>
    </row>
    <row r="31" spans="10:13" x14ac:dyDescent="0.25">
      <c r="J31" s="12"/>
      <c r="M31" s="12"/>
    </row>
    <row r="32" spans="10:13" x14ac:dyDescent="0.25">
      <c r="J32" s="12"/>
      <c r="M32" s="12"/>
    </row>
    <row r="33" spans="10:13" x14ac:dyDescent="0.25">
      <c r="J33" s="12"/>
      <c r="M33" s="12"/>
    </row>
    <row r="34" spans="10:13" x14ac:dyDescent="0.25">
      <c r="J34" s="12"/>
      <c r="M34" s="12"/>
    </row>
    <row r="35" spans="10:13" x14ac:dyDescent="0.25">
      <c r="J35" s="12"/>
      <c r="M35" s="12"/>
    </row>
    <row r="36" spans="10:13" x14ac:dyDescent="0.25">
      <c r="J36" s="12"/>
      <c r="M36" s="12"/>
    </row>
    <row r="37" spans="10:13" x14ac:dyDescent="0.25">
      <c r="J37" s="12"/>
      <c r="M37" s="12"/>
    </row>
    <row r="38" spans="10:13" x14ac:dyDescent="0.25">
      <c r="J38" s="12"/>
      <c r="M38" s="12"/>
    </row>
    <row r="39" spans="10:13" x14ac:dyDescent="0.25">
      <c r="J39" s="12"/>
      <c r="M39" s="12"/>
    </row>
    <row r="40" spans="10:13" x14ac:dyDescent="0.25">
      <c r="J40" s="12"/>
      <c r="M40" s="12"/>
    </row>
    <row r="41" spans="10:13" x14ac:dyDescent="0.25">
      <c r="J41" s="12"/>
      <c r="M41" s="12"/>
    </row>
    <row r="42" spans="10:13" x14ac:dyDescent="0.25">
      <c r="J42" s="12"/>
      <c r="M42" s="12"/>
    </row>
    <row r="43" spans="10:13" x14ac:dyDescent="0.25">
      <c r="J43" s="12"/>
      <c r="M43" s="12"/>
    </row>
    <row r="44" spans="10:13" x14ac:dyDescent="0.25">
      <c r="J44" s="12"/>
      <c r="M44" s="12"/>
    </row>
    <row r="45" spans="10:13" x14ac:dyDescent="0.25">
      <c r="J45" s="12"/>
      <c r="M45" s="12"/>
    </row>
    <row r="46" spans="10:13" x14ac:dyDescent="0.25">
      <c r="J46" s="12"/>
      <c r="M46" s="12"/>
    </row>
    <row r="47" spans="10:13" x14ac:dyDescent="0.25">
      <c r="J47" s="12"/>
      <c r="M47" s="12"/>
    </row>
    <row r="48" spans="10:13" x14ac:dyDescent="0.25">
      <c r="J48" s="12"/>
      <c r="M48" s="12"/>
    </row>
    <row r="49" spans="10:13" x14ac:dyDescent="0.25">
      <c r="J49" s="12"/>
      <c r="M49" s="12"/>
    </row>
    <row r="50" spans="10:13" x14ac:dyDescent="0.25">
      <c r="J50" s="12"/>
      <c r="M50" s="12"/>
    </row>
    <row r="51" spans="10:13" x14ac:dyDescent="0.25">
      <c r="J51" s="12"/>
      <c r="M51" s="12"/>
    </row>
    <row r="52" spans="10:13" x14ac:dyDescent="0.25">
      <c r="J52" s="12"/>
      <c r="M52" s="12"/>
    </row>
    <row r="53" spans="10:13" x14ac:dyDescent="0.25">
      <c r="J53" s="12"/>
      <c r="M53" s="12"/>
    </row>
    <row r="54" spans="10:13" x14ac:dyDescent="0.25">
      <c r="J54" s="12"/>
      <c r="M54" s="12"/>
    </row>
    <row r="55" spans="10:13" x14ac:dyDescent="0.25">
      <c r="J55" s="12"/>
      <c r="M55" s="12"/>
    </row>
    <row r="56" spans="10:13" x14ac:dyDescent="0.25">
      <c r="J56" s="12"/>
      <c r="M56" s="12"/>
    </row>
    <row r="57" spans="10:13" x14ac:dyDescent="0.25">
      <c r="J57" s="12"/>
      <c r="M57" s="12"/>
    </row>
    <row r="58" spans="10:13" x14ac:dyDescent="0.25">
      <c r="J58" s="12"/>
      <c r="M58" s="12"/>
    </row>
    <row r="59" spans="10:13" x14ac:dyDescent="0.25">
      <c r="J59" s="12"/>
      <c r="M59" s="12"/>
    </row>
    <row r="60" spans="10:13" x14ac:dyDescent="0.25">
      <c r="J60" s="12"/>
      <c r="M60" s="12"/>
    </row>
    <row r="61" spans="10:13" x14ac:dyDescent="0.25">
      <c r="J61" s="12"/>
      <c r="M61" s="12"/>
    </row>
    <row r="62" spans="10:13" x14ac:dyDescent="0.25">
      <c r="J62" s="12"/>
      <c r="M62" s="12"/>
    </row>
    <row r="63" spans="10:13" x14ac:dyDescent="0.25">
      <c r="J63" s="12"/>
      <c r="M63" s="12"/>
    </row>
    <row r="64" spans="10:13" x14ac:dyDescent="0.25">
      <c r="J64" s="12"/>
      <c r="M64" s="12"/>
    </row>
    <row r="65" spans="10:13" x14ac:dyDescent="0.25">
      <c r="J65" s="12"/>
      <c r="M65" s="12"/>
    </row>
    <row r="66" spans="10:13" x14ac:dyDescent="0.25">
      <c r="J66" s="12"/>
      <c r="M66" s="12"/>
    </row>
    <row r="67" spans="10:13" x14ac:dyDescent="0.25">
      <c r="J67" s="12"/>
      <c r="M67" s="12"/>
    </row>
    <row r="68" spans="10:13" x14ac:dyDescent="0.25">
      <c r="J68" s="12"/>
      <c r="M68" s="12"/>
    </row>
    <row r="69" spans="10:13" x14ac:dyDescent="0.25">
      <c r="J69" s="12"/>
      <c r="M69" s="12"/>
    </row>
    <row r="70" spans="10:13" x14ac:dyDescent="0.25">
      <c r="J70" s="12"/>
      <c r="M70" s="12"/>
    </row>
    <row r="71" spans="10:13" x14ac:dyDescent="0.25">
      <c r="J71" s="12"/>
      <c r="M71" s="12"/>
    </row>
    <row r="72" spans="10:13" x14ac:dyDescent="0.25">
      <c r="J72" s="12"/>
      <c r="M72" s="12"/>
    </row>
    <row r="73" spans="10:13" x14ac:dyDescent="0.25">
      <c r="J73" s="12"/>
      <c r="M73" s="12"/>
    </row>
    <row r="74" spans="10:13" x14ac:dyDescent="0.25">
      <c r="J74" s="12"/>
      <c r="M74" s="12"/>
    </row>
    <row r="75" spans="10:13" x14ac:dyDescent="0.25">
      <c r="J75" s="12"/>
      <c r="M75" s="12"/>
    </row>
    <row r="76" spans="10:13" x14ac:dyDescent="0.25">
      <c r="J76" s="12"/>
      <c r="M76" s="12"/>
    </row>
    <row r="77" spans="10:13" x14ac:dyDescent="0.25">
      <c r="J77" s="12"/>
      <c r="M77" s="12"/>
    </row>
    <row r="78" spans="10:13" x14ac:dyDescent="0.25">
      <c r="J78" s="12"/>
      <c r="M78" s="12"/>
    </row>
    <row r="79" spans="10:13" x14ac:dyDescent="0.25">
      <c r="J79" s="12"/>
      <c r="M79" s="12"/>
    </row>
    <row r="80" spans="10:13" x14ac:dyDescent="0.25">
      <c r="J80" s="12"/>
      <c r="M80" s="12"/>
    </row>
    <row r="81" spans="10:13" x14ac:dyDescent="0.25">
      <c r="J81" s="12"/>
      <c r="M81" s="12"/>
    </row>
    <row r="82" spans="10:13" x14ac:dyDescent="0.25">
      <c r="J82" s="12"/>
      <c r="M82" s="12"/>
    </row>
    <row r="83" spans="10:13" x14ac:dyDescent="0.25">
      <c r="J83" s="12"/>
      <c r="M83" s="12"/>
    </row>
    <row r="84" spans="10:13" x14ac:dyDescent="0.25">
      <c r="J84" s="12"/>
      <c r="M84" s="12"/>
    </row>
    <row r="85" spans="10:13" x14ac:dyDescent="0.25">
      <c r="J85" s="12"/>
      <c r="M85" s="12"/>
    </row>
    <row r="86" spans="10:13" x14ac:dyDescent="0.25">
      <c r="J86" s="12"/>
      <c r="M86" s="12"/>
    </row>
    <row r="87" spans="10:13" x14ac:dyDescent="0.25">
      <c r="J87" s="12"/>
      <c r="M87" s="12"/>
    </row>
    <row r="88" spans="10:13" x14ac:dyDescent="0.25">
      <c r="J88" s="12"/>
      <c r="M88" s="12"/>
    </row>
    <row r="89" spans="10:13" x14ac:dyDescent="0.25">
      <c r="J89" s="12"/>
      <c r="M89" s="12"/>
    </row>
    <row r="90" spans="10:13" x14ac:dyDescent="0.25">
      <c r="J90" s="12"/>
      <c r="M90" s="12"/>
    </row>
    <row r="91" spans="10:13" x14ac:dyDescent="0.25">
      <c r="J91" s="12"/>
      <c r="M91" s="12"/>
    </row>
    <row r="92" spans="10:13" x14ac:dyDescent="0.25">
      <c r="J92" s="12"/>
      <c r="M92" s="12"/>
    </row>
    <row r="93" spans="10:13" x14ac:dyDescent="0.25">
      <c r="J93" s="12"/>
      <c r="M93" s="12"/>
    </row>
    <row r="94" spans="10:13" x14ac:dyDescent="0.25">
      <c r="J94" s="12"/>
      <c r="M94" s="12"/>
    </row>
    <row r="95" spans="10:13" x14ac:dyDescent="0.25">
      <c r="J95" s="12"/>
      <c r="M95" s="12"/>
    </row>
    <row r="96" spans="10:13" x14ac:dyDescent="0.25">
      <c r="J96" s="12"/>
      <c r="M96" s="12"/>
    </row>
    <row r="97" spans="10:13" x14ac:dyDescent="0.25">
      <c r="J97" s="12"/>
      <c r="M97" s="12"/>
    </row>
    <row r="98" spans="10:13" x14ac:dyDescent="0.25">
      <c r="J98" s="12"/>
      <c r="M98" s="12"/>
    </row>
    <row r="99" spans="10:13" x14ac:dyDescent="0.25">
      <c r="J99" s="12"/>
      <c r="M99" s="12"/>
    </row>
    <row r="100" spans="10:13" x14ac:dyDescent="0.25">
      <c r="J100" s="12"/>
      <c r="M100" s="12"/>
    </row>
    <row r="101" spans="10:13" x14ac:dyDescent="0.25">
      <c r="J101" s="12"/>
      <c r="M101" s="12"/>
    </row>
    <row r="102" spans="10:13" x14ac:dyDescent="0.25">
      <c r="J102" s="12"/>
      <c r="M102" s="12"/>
    </row>
    <row r="103" spans="10:13" x14ac:dyDescent="0.25">
      <c r="J103" s="12"/>
      <c r="M103" s="12"/>
    </row>
    <row r="104" spans="10:13" x14ac:dyDescent="0.25">
      <c r="J104" s="12"/>
      <c r="M104" s="12"/>
    </row>
    <row r="105" spans="10:13" x14ac:dyDescent="0.25">
      <c r="J105" s="12"/>
      <c r="M105" s="12"/>
    </row>
    <row r="106" spans="10:13" x14ac:dyDescent="0.25">
      <c r="J106" s="12"/>
      <c r="M106" s="12"/>
    </row>
    <row r="107" spans="10:13" x14ac:dyDescent="0.25">
      <c r="J107" s="12"/>
      <c r="M107" s="12"/>
    </row>
    <row r="108" spans="10:13" x14ac:dyDescent="0.25">
      <c r="J108" s="12"/>
      <c r="M108" s="12"/>
    </row>
    <row r="109" spans="10:13" x14ac:dyDescent="0.25">
      <c r="J109" s="12"/>
      <c r="M109" s="12"/>
    </row>
    <row r="110" spans="10:13" x14ac:dyDescent="0.25">
      <c r="J110" s="12"/>
      <c r="M110" s="12"/>
    </row>
    <row r="111" spans="10:13" x14ac:dyDescent="0.25">
      <c r="J111" s="12"/>
      <c r="M111" s="12"/>
    </row>
    <row r="112" spans="10:13" x14ac:dyDescent="0.25">
      <c r="J112" s="12"/>
      <c r="M112" s="12"/>
    </row>
    <row r="113" spans="10:13" x14ac:dyDescent="0.25">
      <c r="J113" s="12"/>
      <c r="M113" s="12"/>
    </row>
    <row r="114" spans="10:13" x14ac:dyDescent="0.25">
      <c r="J114" s="12"/>
      <c r="M114" s="12"/>
    </row>
    <row r="115" spans="10:13" x14ac:dyDescent="0.25">
      <c r="J115" s="12"/>
      <c r="M115" s="12"/>
    </row>
    <row r="116" spans="10:13" x14ac:dyDescent="0.25">
      <c r="J116" s="12"/>
      <c r="M116" s="12"/>
    </row>
    <row r="117" spans="10:13" x14ac:dyDescent="0.25">
      <c r="J117" s="12"/>
      <c r="M117" s="12"/>
    </row>
    <row r="118" spans="10:13" x14ac:dyDescent="0.25">
      <c r="J118" s="12"/>
      <c r="M118" s="12"/>
    </row>
    <row r="119" spans="10:13" x14ac:dyDescent="0.25">
      <c r="J119" s="12"/>
      <c r="M119" s="12"/>
    </row>
    <row r="120" spans="10:13" x14ac:dyDescent="0.25">
      <c r="J120" s="12"/>
      <c r="M120" s="12"/>
    </row>
    <row r="121" spans="10:13" x14ac:dyDescent="0.25">
      <c r="J121" s="12"/>
      <c r="M121" s="12"/>
    </row>
    <row r="122" spans="10:13" x14ac:dyDescent="0.25">
      <c r="J122" s="12"/>
      <c r="M122" s="12"/>
    </row>
    <row r="123" spans="10:13" x14ac:dyDescent="0.25">
      <c r="J123" s="12"/>
      <c r="M123" s="12"/>
    </row>
    <row r="124" spans="10:13" x14ac:dyDescent="0.25">
      <c r="J124" s="12"/>
      <c r="M124" s="12"/>
    </row>
    <row r="125" spans="10:13" x14ac:dyDescent="0.25">
      <c r="J125" s="12"/>
      <c r="M125" s="12"/>
    </row>
    <row r="126" spans="10:13" x14ac:dyDescent="0.25">
      <c r="J126" s="12"/>
      <c r="M126" s="12"/>
    </row>
    <row r="127" spans="10:13" x14ac:dyDescent="0.25">
      <c r="J127" s="12"/>
      <c r="M127" s="12"/>
    </row>
    <row r="128" spans="10:13" x14ac:dyDescent="0.25">
      <c r="J128" s="12"/>
      <c r="M128" s="12"/>
    </row>
    <row r="129" spans="10:13" x14ac:dyDescent="0.25">
      <c r="J129" s="12"/>
      <c r="M129" s="12"/>
    </row>
    <row r="130" spans="10:13" x14ac:dyDescent="0.25">
      <c r="J130" s="12"/>
      <c r="M130" s="12"/>
    </row>
    <row r="131" spans="10:13" x14ac:dyDescent="0.25">
      <c r="J131" s="12"/>
      <c r="M131" s="12"/>
    </row>
    <row r="132" spans="10:13" x14ac:dyDescent="0.25">
      <c r="J132" s="12"/>
      <c r="M132" s="12"/>
    </row>
    <row r="133" spans="10:13" x14ac:dyDescent="0.25">
      <c r="J133" s="12"/>
      <c r="M133" s="12"/>
    </row>
    <row r="134" spans="10:13" x14ac:dyDescent="0.25">
      <c r="J134" s="12"/>
      <c r="M134" s="12"/>
    </row>
    <row r="135" spans="10:13" x14ac:dyDescent="0.25">
      <c r="J135" s="12"/>
      <c r="M135" s="12"/>
    </row>
    <row r="136" spans="10:13" x14ac:dyDescent="0.25">
      <c r="J136" s="12"/>
      <c r="M136" s="12"/>
    </row>
    <row r="137" spans="10:13" x14ac:dyDescent="0.25">
      <c r="J137" s="12"/>
      <c r="M137" s="12"/>
    </row>
    <row r="138" spans="10:13" x14ac:dyDescent="0.25">
      <c r="J138" s="12"/>
      <c r="M138" s="12"/>
    </row>
    <row r="139" spans="10:13" x14ac:dyDescent="0.25">
      <c r="J139" s="12"/>
      <c r="M139" s="12"/>
    </row>
    <row r="140" spans="10:13" x14ac:dyDescent="0.25">
      <c r="J140" s="12"/>
      <c r="M140" s="12"/>
    </row>
    <row r="141" spans="10:13" x14ac:dyDescent="0.25">
      <c r="J141" s="12"/>
      <c r="M141" s="12"/>
    </row>
    <row r="142" spans="10:13" x14ac:dyDescent="0.25">
      <c r="J142" s="12"/>
      <c r="M142" s="12"/>
    </row>
    <row r="143" spans="10:13" x14ac:dyDescent="0.25">
      <c r="J143" s="12"/>
      <c r="M143" s="12"/>
    </row>
    <row r="144" spans="10:13" x14ac:dyDescent="0.25">
      <c r="J144" s="12"/>
      <c r="M144" s="12"/>
    </row>
    <row r="145" spans="10:13" x14ac:dyDescent="0.25">
      <c r="J145" s="12"/>
      <c r="M145" s="12"/>
    </row>
    <row r="146" spans="10:13" x14ac:dyDescent="0.25">
      <c r="J146" s="12"/>
      <c r="M146" s="12"/>
    </row>
    <row r="147" spans="10:13" x14ac:dyDescent="0.25">
      <c r="J147" s="12"/>
      <c r="M147" s="12"/>
    </row>
    <row r="148" spans="10:13" x14ac:dyDescent="0.25">
      <c r="J148" s="12"/>
      <c r="M148" s="12"/>
    </row>
    <row r="149" spans="10:13" x14ac:dyDescent="0.25">
      <c r="J149" s="12"/>
      <c r="M149" s="12"/>
    </row>
    <row r="150" spans="10:13" x14ac:dyDescent="0.25">
      <c r="J150" s="12"/>
      <c r="M150" s="12"/>
    </row>
    <row r="151" spans="10:13" x14ac:dyDescent="0.25">
      <c r="J151" s="12"/>
      <c r="M151" s="12"/>
    </row>
    <row r="152" spans="10:13" x14ac:dyDescent="0.25">
      <c r="J152" s="12"/>
      <c r="M152" s="12"/>
    </row>
    <row r="153" spans="10:13" x14ac:dyDescent="0.25">
      <c r="J153" s="12"/>
      <c r="M153" s="12"/>
    </row>
    <row r="154" spans="10:13" x14ac:dyDescent="0.25">
      <c r="J154" s="12"/>
      <c r="M154" s="12"/>
    </row>
    <row r="155" spans="10:13" x14ac:dyDescent="0.25">
      <c r="J155" s="12"/>
      <c r="M155" s="12"/>
    </row>
    <row r="156" spans="10:13" x14ac:dyDescent="0.25">
      <c r="J156" s="12"/>
      <c r="M156" s="12"/>
    </row>
    <row r="157" spans="10:13" x14ac:dyDescent="0.25">
      <c r="J157" s="12"/>
      <c r="M157" s="12"/>
    </row>
    <row r="158" spans="10:13" x14ac:dyDescent="0.25">
      <c r="J158" s="12"/>
      <c r="M158" s="12"/>
    </row>
    <row r="159" spans="10:13" x14ac:dyDescent="0.25">
      <c r="J159" s="12"/>
      <c r="M159" s="12"/>
    </row>
    <row r="160" spans="10:13" x14ac:dyDescent="0.25">
      <c r="J160" s="12"/>
      <c r="M160" s="12"/>
    </row>
    <row r="161" spans="10:13" x14ac:dyDescent="0.25">
      <c r="J161" s="12"/>
      <c r="M161" s="12"/>
    </row>
    <row r="162" spans="10:13" x14ac:dyDescent="0.25">
      <c r="J162" s="12"/>
      <c r="M162" s="12"/>
    </row>
    <row r="163" spans="10:13" x14ac:dyDescent="0.25">
      <c r="J163" s="12"/>
      <c r="M163" s="12"/>
    </row>
    <row r="164" spans="10:13" x14ac:dyDescent="0.25">
      <c r="J164" s="12"/>
      <c r="M164" s="12"/>
    </row>
    <row r="165" spans="10:13" x14ac:dyDescent="0.25">
      <c r="J165" s="12"/>
      <c r="M165" s="12"/>
    </row>
    <row r="166" spans="10:13" x14ac:dyDescent="0.25">
      <c r="J166" s="12"/>
      <c r="M166" s="12"/>
    </row>
    <row r="167" spans="10:13" x14ac:dyDescent="0.25">
      <c r="J167" s="12"/>
      <c r="M167" s="12"/>
    </row>
    <row r="168" spans="10:13" x14ac:dyDescent="0.25">
      <c r="J168" s="12"/>
      <c r="M168" s="12"/>
    </row>
    <row r="169" spans="10:13" x14ac:dyDescent="0.25">
      <c r="J169" s="12"/>
      <c r="M169" s="12"/>
    </row>
    <row r="170" spans="10:13" x14ac:dyDescent="0.25">
      <c r="J170" s="12"/>
      <c r="M170" s="12"/>
    </row>
    <row r="171" spans="10:13" x14ac:dyDescent="0.25">
      <c r="J171" s="12"/>
      <c r="M171" s="12"/>
    </row>
    <row r="172" spans="10:13" x14ac:dyDescent="0.25">
      <c r="J172" s="12"/>
      <c r="M172" s="12"/>
    </row>
    <row r="173" spans="10:13" x14ac:dyDescent="0.25">
      <c r="J173" s="12"/>
      <c r="M173" s="12"/>
    </row>
    <row r="174" spans="10:13" x14ac:dyDescent="0.25">
      <c r="J174" s="12"/>
      <c r="M174" s="12"/>
    </row>
    <row r="175" spans="10:13" x14ac:dyDescent="0.25">
      <c r="J175" s="12"/>
      <c r="M175" s="12"/>
    </row>
    <row r="176" spans="10:13" x14ac:dyDescent="0.25">
      <c r="J176" s="12"/>
      <c r="M176" s="12"/>
    </row>
    <row r="177" spans="10:13" x14ac:dyDescent="0.25">
      <c r="J177" s="12"/>
      <c r="M177" s="12"/>
    </row>
    <row r="178" spans="10:13" x14ac:dyDescent="0.25">
      <c r="J178" s="12"/>
      <c r="M178" s="12"/>
    </row>
    <row r="179" spans="10:13" x14ac:dyDescent="0.25">
      <c r="J179" s="12"/>
      <c r="M179" s="12"/>
    </row>
    <row r="180" spans="10:13" x14ac:dyDescent="0.25">
      <c r="J180" s="12"/>
      <c r="M180" s="12"/>
    </row>
    <row r="181" spans="10:13" x14ac:dyDescent="0.25">
      <c r="J181" s="12"/>
      <c r="M181" s="12"/>
    </row>
    <row r="182" spans="10:13" x14ac:dyDescent="0.25">
      <c r="J182" s="12"/>
      <c r="M182" s="12"/>
    </row>
    <row r="183" spans="10:13" x14ac:dyDescent="0.25">
      <c r="J183" s="12"/>
      <c r="M183" s="12"/>
    </row>
    <row r="184" spans="10:13" x14ac:dyDescent="0.25">
      <c r="J184" s="12"/>
      <c r="M184" s="12"/>
    </row>
    <row r="185" spans="10:13" x14ac:dyDescent="0.25">
      <c r="J185" s="12"/>
      <c r="M185" s="12"/>
    </row>
    <row r="186" spans="10:13" x14ac:dyDescent="0.25">
      <c r="J186" s="12"/>
      <c r="M186" s="12"/>
    </row>
    <row r="187" spans="10:13" x14ac:dyDescent="0.25">
      <c r="J187" s="12"/>
      <c r="M187" s="12"/>
    </row>
    <row r="188" spans="10:13" x14ac:dyDescent="0.25">
      <c r="J188" s="12"/>
      <c r="M188" s="12"/>
    </row>
    <row r="189" spans="10:13" x14ac:dyDescent="0.25">
      <c r="J189" s="12"/>
      <c r="M189" s="12"/>
    </row>
    <row r="190" spans="10:13" x14ac:dyDescent="0.25">
      <c r="J190" s="12"/>
      <c r="M190" s="12"/>
    </row>
    <row r="191" spans="10:13" x14ac:dyDescent="0.25">
      <c r="J191" s="12"/>
      <c r="M191" s="12"/>
    </row>
    <row r="192" spans="10:13" x14ac:dyDescent="0.25">
      <c r="J192" s="12"/>
      <c r="M192" s="12"/>
    </row>
    <row r="193" spans="10:13" x14ac:dyDescent="0.25">
      <c r="J193" s="12"/>
      <c r="M193" s="12"/>
    </row>
    <row r="194" spans="10:13" x14ac:dyDescent="0.25">
      <c r="J194" s="12"/>
      <c r="M194" s="12"/>
    </row>
    <row r="195" spans="10:13" x14ac:dyDescent="0.25">
      <c r="J195" s="12"/>
      <c r="M195" s="12"/>
    </row>
    <row r="196" spans="10:13" x14ac:dyDescent="0.25">
      <c r="J196" s="12"/>
      <c r="M196" s="12"/>
    </row>
    <row r="197" spans="10:13" x14ac:dyDescent="0.25">
      <c r="J197" s="12"/>
      <c r="M197" s="12"/>
    </row>
    <row r="198" spans="10:13" x14ac:dyDescent="0.25">
      <c r="J198" s="12"/>
      <c r="M198" s="12"/>
    </row>
    <row r="199" spans="10:13" x14ac:dyDescent="0.25">
      <c r="J199" s="12"/>
      <c r="M199" s="12"/>
    </row>
    <row r="200" spans="10:13" x14ac:dyDescent="0.25">
      <c r="J200" s="12"/>
      <c r="M200" s="12"/>
    </row>
    <row r="201" spans="10:13" x14ac:dyDescent="0.25">
      <c r="J201" s="12"/>
      <c r="M201" s="12"/>
    </row>
    <row r="202" spans="10:13" x14ac:dyDescent="0.25">
      <c r="J202" s="12"/>
      <c r="M202" s="12"/>
    </row>
    <row r="203" spans="10:13" x14ac:dyDescent="0.25">
      <c r="J203" s="12"/>
      <c r="M203" s="12"/>
    </row>
    <row r="204" spans="10:13" x14ac:dyDescent="0.25">
      <c r="J204" s="12"/>
      <c r="M204" s="12"/>
    </row>
    <row r="205" spans="10:13" x14ac:dyDescent="0.25">
      <c r="J205" s="12"/>
      <c r="M205" s="12"/>
    </row>
    <row r="206" spans="10:13" x14ac:dyDescent="0.25">
      <c r="J206" s="12"/>
      <c r="M206" s="12"/>
    </row>
    <row r="207" spans="10:13" x14ac:dyDescent="0.25">
      <c r="J207" s="12"/>
      <c r="M207" s="12"/>
    </row>
    <row r="208" spans="10:13" x14ac:dyDescent="0.25">
      <c r="J208" s="12"/>
      <c r="M208" s="12"/>
    </row>
    <row r="209" spans="10:13" x14ac:dyDescent="0.25">
      <c r="J209" s="12"/>
      <c r="M209" s="12"/>
    </row>
    <row r="210" spans="10:13" x14ac:dyDescent="0.25">
      <c r="J210" s="12"/>
      <c r="M210" s="12"/>
    </row>
    <row r="211" spans="10:13" x14ac:dyDescent="0.25">
      <c r="J211" s="12"/>
      <c r="M211" s="12"/>
    </row>
    <row r="212" spans="10:13" x14ac:dyDescent="0.25">
      <c r="J212" s="12"/>
      <c r="M212" s="12"/>
    </row>
    <row r="213" spans="10:13" x14ac:dyDescent="0.25">
      <c r="J213" s="12"/>
      <c r="M213" s="12"/>
    </row>
    <row r="214" spans="10:13" x14ac:dyDescent="0.25">
      <c r="J214" s="12"/>
      <c r="M214" s="12"/>
    </row>
    <row r="215" spans="10:13" x14ac:dyDescent="0.25">
      <c r="J215" s="12"/>
      <c r="M215" s="12"/>
    </row>
    <row r="216" spans="10:13" x14ac:dyDescent="0.25">
      <c r="J216" s="12"/>
      <c r="M216" s="12"/>
    </row>
    <row r="217" spans="10:13" x14ac:dyDescent="0.25">
      <c r="J217" s="12"/>
      <c r="M217" s="12"/>
    </row>
    <row r="218" spans="10:13" x14ac:dyDescent="0.25">
      <c r="J218" s="12"/>
      <c r="M218" s="12"/>
    </row>
    <row r="219" spans="10:13" x14ac:dyDescent="0.25">
      <c r="J219" s="12"/>
      <c r="M219" s="12"/>
    </row>
    <row r="220" spans="10:13" x14ac:dyDescent="0.25">
      <c r="J220" s="12"/>
      <c r="M220" s="12"/>
    </row>
    <row r="221" spans="10:13" x14ac:dyDescent="0.25">
      <c r="J221" s="12"/>
      <c r="M221" s="12"/>
    </row>
    <row r="222" spans="10:13" x14ac:dyDescent="0.25">
      <c r="J222" s="12"/>
      <c r="M222" s="12"/>
    </row>
    <row r="223" spans="10:13" x14ac:dyDescent="0.25">
      <c r="J223" s="12"/>
      <c r="M223" s="12"/>
    </row>
    <row r="224" spans="10:13" x14ac:dyDescent="0.25">
      <c r="J224" s="12"/>
      <c r="M224" s="12"/>
    </row>
    <row r="225" spans="10:13" x14ac:dyDescent="0.25">
      <c r="J225" s="12"/>
      <c r="M225" s="12"/>
    </row>
    <row r="226" spans="10:13" x14ac:dyDescent="0.25">
      <c r="J226" s="12"/>
      <c r="M226" s="12"/>
    </row>
    <row r="227" spans="10:13" x14ac:dyDescent="0.25">
      <c r="J227" s="12"/>
      <c r="M227" s="12"/>
    </row>
    <row r="228" spans="10:13" x14ac:dyDescent="0.25">
      <c r="J228" s="12"/>
      <c r="M228" s="12"/>
    </row>
    <row r="229" spans="10:13" x14ac:dyDescent="0.25">
      <c r="J229" s="12"/>
      <c r="M229" s="12"/>
    </row>
    <row r="230" spans="10:13" x14ac:dyDescent="0.25">
      <c r="J230" s="12"/>
      <c r="M230" s="12"/>
    </row>
    <row r="231" spans="10:13" x14ac:dyDescent="0.25">
      <c r="J231" s="12"/>
      <c r="M231" s="12"/>
    </row>
    <row r="232" spans="10:13" x14ac:dyDescent="0.25">
      <c r="J232" s="12"/>
      <c r="M232" s="12"/>
    </row>
    <row r="233" spans="10:13" x14ac:dyDescent="0.25">
      <c r="J233" s="12"/>
      <c r="M233" s="12"/>
    </row>
    <row r="234" spans="10:13" x14ac:dyDescent="0.25">
      <c r="J234" s="12"/>
      <c r="M234" s="12"/>
    </row>
    <row r="235" spans="10:13" x14ac:dyDescent="0.25">
      <c r="J235" s="12"/>
      <c r="M235" s="12"/>
    </row>
    <row r="236" spans="10:13" x14ac:dyDescent="0.25">
      <c r="J236" s="12"/>
      <c r="M236" s="12"/>
    </row>
    <row r="237" spans="10:13" x14ac:dyDescent="0.25">
      <c r="J237" s="12"/>
      <c r="M237" s="12"/>
    </row>
    <row r="238" spans="10:13" x14ac:dyDescent="0.25">
      <c r="J238" s="12"/>
      <c r="M238" s="12"/>
    </row>
    <row r="239" spans="10:13" x14ac:dyDescent="0.25">
      <c r="J239" s="12"/>
      <c r="M239" s="12"/>
    </row>
    <row r="240" spans="10:13" x14ac:dyDescent="0.25">
      <c r="J240" s="12"/>
      <c r="M240" s="12"/>
    </row>
    <row r="241" spans="10:13" x14ac:dyDescent="0.25">
      <c r="J241" s="12"/>
      <c r="M241" s="12"/>
    </row>
    <row r="242" spans="10:13" x14ac:dyDescent="0.25">
      <c r="J242" s="12"/>
      <c r="M242" s="12"/>
    </row>
    <row r="243" spans="10:13" x14ac:dyDescent="0.25">
      <c r="J243" s="12"/>
      <c r="M243" s="12"/>
    </row>
    <row r="244" spans="10:13" x14ac:dyDescent="0.25">
      <c r="J244" s="12"/>
      <c r="M244" s="12"/>
    </row>
    <row r="245" spans="10:13" x14ac:dyDescent="0.25">
      <c r="J245" s="12"/>
      <c r="M245" s="12"/>
    </row>
    <row r="246" spans="10:13" x14ac:dyDescent="0.25">
      <c r="J246" s="12"/>
      <c r="M246" s="12"/>
    </row>
    <row r="247" spans="10:13" x14ac:dyDescent="0.25">
      <c r="J247" s="12"/>
      <c r="M247" s="12"/>
    </row>
    <row r="248" spans="10:13" x14ac:dyDescent="0.25">
      <c r="J248" s="12"/>
      <c r="M248" s="12"/>
    </row>
    <row r="249" spans="10:13" x14ac:dyDescent="0.25">
      <c r="J249" s="12"/>
      <c r="M249" s="12"/>
    </row>
    <row r="250" spans="10:13" x14ac:dyDescent="0.25">
      <c r="J250" s="12"/>
      <c r="M250" s="12"/>
    </row>
    <row r="251" spans="10:13" x14ac:dyDescent="0.25">
      <c r="J251" s="12"/>
      <c r="M251" s="12"/>
    </row>
    <row r="252" spans="10:13" x14ac:dyDescent="0.25">
      <c r="J252" s="12"/>
      <c r="M252" s="12"/>
    </row>
    <row r="253" spans="10:13" x14ac:dyDescent="0.25">
      <c r="J253" s="12"/>
      <c r="M253" s="12"/>
    </row>
    <row r="254" spans="10:13" x14ac:dyDescent="0.25">
      <c r="J254" s="12"/>
      <c r="M254" s="12"/>
    </row>
    <row r="255" spans="10:13" x14ac:dyDescent="0.25">
      <c r="J255" s="12"/>
      <c r="M255" s="12"/>
    </row>
    <row r="256" spans="10:13" x14ac:dyDescent="0.25">
      <c r="J256" s="12"/>
      <c r="M256" s="12"/>
    </row>
    <row r="257" spans="10:13" x14ac:dyDescent="0.25">
      <c r="J257" s="12"/>
      <c r="M257" s="12"/>
    </row>
    <row r="258" spans="10:13" x14ac:dyDescent="0.25">
      <c r="J258" s="12"/>
      <c r="M258" s="12"/>
    </row>
    <row r="259" spans="10:13" x14ac:dyDescent="0.25">
      <c r="J259" s="12"/>
      <c r="M259" s="12"/>
    </row>
    <row r="260" spans="10:13" x14ac:dyDescent="0.25">
      <c r="J260" s="12"/>
      <c r="M260" s="12"/>
    </row>
    <row r="261" spans="10:13" x14ac:dyDescent="0.25">
      <c r="J261" s="12"/>
      <c r="M261" s="12"/>
    </row>
    <row r="262" spans="10:13" x14ac:dyDescent="0.25">
      <c r="J262" s="12"/>
      <c r="M262" s="12"/>
    </row>
    <row r="263" spans="10:13" x14ac:dyDescent="0.25">
      <c r="J263" s="12"/>
      <c r="M263" s="12"/>
    </row>
    <row r="264" spans="10:13" x14ac:dyDescent="0.25">
      <c r="J264" s="12"/>
      <c r="M264" s="12"/>
    </row>
    <row r="265" spans="10:13" x14ac:dyDescent="0.25">
      <c r="J265" s="12"/>
      <c r="M265" s="12"/>
    </row>
    <row r="266" spans="10:13" x14ac:dyDescent="0.25">
      <c r="J266" s="12"/>
      <c r="M266" s="12"/>
    </row>
    <row r="267" spans="10:13" x14ac:dyDescent="0.25">
      <c r="J267" s="12"/>
      <c r="M267" s="12"/>
    </row>
    <row r="268" spans="10:13" x14ac:dyDescent="0.25">
      <c r="J268" s="12"/>
      <c r="M268" s="12"/>
    </row>
    <row r="269" spans="10:13" x14ac:dyDescent="0.25">
      <c r="J269" s="12"/>
      <c r="M269" s="12"/>
    </row>
    <row r="270" spans="10:13" x14ac:dyDescent="0.25">
      <c r="J270" s="12"/>
      <c r="M270" s="12"/>
    </row>
    <row r="271" spans="10:13" x14ac:dyDescent="0.25">
      <c r="J271" s="12"/>
      <c r="M271" s="12"/>
    </row>
    <row r="272" spans="10:13" x14ac:dyDescent="0.25">
      <c r="J272" s="12"/>
      <c r="M272" s="12"/>
    </row>
    <row r="273" spans="10:13" x14ac:dyDescent="0.25">
      <c r="J273" s="12"/>
      <c r="M273" s="12"/>
    </row>
    <row r="274" spans="10:13" x14ac:dyDescent="0.25">
      <c r="J274" s="12"/>
      <c r="M274" s="12"/>
    </row>
    <row r="275" spans="10:13" x14ac:dyDescent="0.25">
      <c r="J275" s="12"/>
      <c r="M275" s="12"/>
    </row>
    <row r="276" spans="10:13" x14ac:dyDescent="0.25">
      <c r="J276" s="12"/>
      <c r="M276" s="12"/>
    </row>
    <row r="277" spans="10:13" x14ac:dyDescent="0.25">
      <c r="J277" s="12"/>
      <c r="M277" s="12"/>
    </row>
    <row r="278" spans="10:13" x14ac:dyDescent="0.25">
      <c r="J278" s="12"/>
      <c r="M278" s="12"/>
    </row>
    <row r="279" spans="10:13" x14ac:dyDescent="0.25">
      <c r="J279" s="12"/>
      <c r="M279" s="12"/>
    </row>
    <row r="280" spans="10:13" x14ac:dyDescent="0.25">
      <c r="J280" s="12"/>
      <c r="M280" s="12"/>
    </row>
    <row r="281" spans="10:13" x14ac:dyDescent="0.25">
      <c r="J281" s="12"/>
      <c r="M281" s="12"/>
    </row>
    <row r="282" spans="10:13" x14ac:dyDescent="0.25">
      <c r="J282" s="12"/>
      <c r="M282" s="12"/>
    </row>
    <row r="283" spans="10:13" x14ac:dyDescent="0.25">
      <c r="J283" s="12"/>
      <c r="M283" s="12"/>
    </row>
    <row r="284" spans="10:13" x14ac:dyDescent="0.25">
      <c r="J284" s="12"/>
      <c r="M284" s="12"/>
    </row>
    <row r="285" spans="10:13" x14ac:dyDescent="0.25">
      <c r="J285" s="12"/>
      <c r="M285" s="12"/>
    </row>
    <row r="286" spans="10:13" x14ac:dyDescent="0.25">
      <c r="J286" s="12"/>
      <c r="M286" s="12"/>
    </row>
    <row r="287" spans="10:13" x14ac:dyDescent="0.25">
      <c r="J287" s="12"/>
      <c r="M287" s="12"/>
    </row>
    <row r="288" spans="10:13" x14ac:dyDescent="0.25">
      <c r="J288" s="12"/>
      <c r="M288" s="12"/>
    </row>
    <row r="289" spans="10:13" x14ac:dyDescent="0.25">
      <c r="J289" s="12"/>
      <c r="M289" s="12"/>
    </row>
    <row r="290" spans="10:13" x14ac:dyDescent="0.25">
      <c r="J290" s="12"/>
      <c r="M290" s="12"/>
    </row>
    <row r="291" spans="10:13" x14ac:dyDescent="0.25">
      <c r="J291" s="12"/>
      <c r="M291" s="12"/>
    </row>
    <row r="292" spans="10:13" x14ac:dyDescent="0.25">
      <c r="J292" s="12"/>
      <c r="M292" s="12"/>
    </row>
    <row r="293" spans="10:13" x14ac:dyDescent="0.25">
      <c r="J293" s="12"/>
      <c r="M293" s="12"/>
    </row>
    <row r="294" spans="10:13" x14ac:dyDescent="0.25">
      <c r="J294" s="12"/>
      <c r="M294" s="12"/>
    </row>
    <row r="295" spans="10:13" x14ac:dyDescent="0.25">
      <c r="J295" s="12"/>
      <c r="M295" s="12"/>
    </row>
    <row r="296" spans="10:13" x14ac:dyDescent="0.25">
      <c r="J296" s="12"/>
      <c r="M296" s="12"/>
    </row>
    <row r="297" spans="10:13" x14ac:dyDescent="0.25">
      <c r="J297" s="12"/>
      <c r="M297" s="12"/>
    </row>
    <row r="298" spans="10:13" x14ac:dyDescent="0.25">
      <c r="J298" s="12"/>
      <c r="M298" s="12"/>
    </row>
    <row r="299" spans="10:13" x14ac:dyDescent="0.25">
      <c r="J299" s="12"/>
      <c r="M299" s="12"/>
    </row>
    <row r="300" spans="10:13" x14ac:dyDescent="0.25">
      <c r="J300" s="12"/>
      <c r="M300" s="12"/>
    </row>
    <row r="301" spans="10:13" x14ac:dyDescent="0.25">
      <c r="J301" s="12"/>
      <c r="M301" s="12"/>
    </row>
    <row r="302" spans="10:13" x14ac:dyDescent="0.25">
      <c r="J302" s="12"/>
      <c r="M302" s="12"/>
    </row>
    <row r="303" spans="10:13" x14ac:dyDescent="0.25">
      <c r="J303" s="12"/>
      <c r="M303" s="12"/>
    </row>
    <row r="304" spans="10:13" x14ac:dyDescent="0.25">
      <c r="J304" s="12"/>
      <c r="M304" s="12"/>
    </row>
    <row r="305" spans="10:13" x14ac:dyDescent="0.25">
      <c r="J305" s="12"/>
      <c r="M305" s="12"/>
    </row>
    <row r="306" spans="10:13" x14ac:dyDescent="0.25">
      <c r="J306" s="12"/>
      <c r="M306" s="12"/>
    </row>
    <row r="307" spans="10:13" x14ac:dyDescent="0.25">
      <c r="J307" s="12"/>
      <c r="M307" s="12"/>
    </row>
    <row r="308" spans="10:13" x14ac:dyDescent="0.25">
      <c r="J308" s="12"/>
      <c r="M308" s="12"/>
    </row>
    <row r="309" spans="10:13" x14ac:dyDescent="0.25">
      <c r="J309" s="12"/>
      <c r="M309" s="12"/>
    </row>
    <row r="310" spans="10:13" x14ac:dyDescent="0.25">
      <c r="J310" s="12"/>
      <c r="M310" s="12"/>
    </row>
    <row r="311" spans="10:13" x14ac:dyDescent="0.25">
      <c r="J311" s="12"/>
      <c r="M311" s="12"/>
    </row>
    <row r="312" spans="10:13" x14ac:dyDescent="0.25">
      <c r="J312" s="12"/>
      <c r="M312" s="12"/>
    </row>
    <row r="313" spans="10:13" x14ac:dyDescent="0.25">
      <c r="J313" s="12"/>
      <c r="M313" s="12"/>
    </row>
    <row r="314" spans="10:13" x14ac:dyDescent="0.25">
      <c r="J314" s="12"/>
      <c r="M314" s="12"/>
    </row>
    <row r="315" spans="10:13" x14ac:dyDescent="0.25">
      <c r="J315" s="12"/>
      <c r="M315" s="12"/>
    </row>
    <row r="316" spans="10:13" x14ac:dyDescent="0.25">
      <c r="J316" s="12"/>
      <c r="M316" s="12"/>
    </row>
    <row r="317" spans="10:13" x14ac:dyDescent="0.25">
      <c r="J317" s="12"/>
      <c r="M317" s="12"/>
    </row>
    <row r="318" spans="10:13" x14ac:dyDescent="0.25">
      <c r="J318" s="12"/>
      <c r="M318" s="12"/>
    </row>
    <row r="319" spans="10:13" x14ac:dyDescent="0.25">
      <c r="J319" s="12"/>
      <c r="M319" s="12"/>
    </row>
    <row r="320" spans="10:13" x14ac:dyDescent="0.25">
      <c r="J320" s="12"/>
      <c r="M320" s="12"/>
    </row>
    <row r="321" spans="10:13" x14ac:dyDescent="0.25">
      <c r="J321" s="12"/>
      <c r="M321" s="12"/>
    </row>
    <row r="322" spans="10:13" x14ac:dyDescent="0.25">
      <c r="J322" s="12"/>
      <c r="M322" s="12"/>
    </row>
    <row r="323" spans="10:13" x14ac:dyDescent="0.25">
      <c r="J323" s="12"/>
      <c r="M323" s="12"/>
    </row>
    <row r="324" spans="10:13" x14ac:dyDescent="0.25">
      <c r="J324" s="12"/>
      <c r="M324" s="12"/>
    </row>
    <row r="325" spans="10:13" x14ac:dyDescent="0.25">
      <c r="J325" s="12"/>
      <c r="M325" s="12"/>
    </row>
    <row r="326" spans="10:13" x14ac:dyDescent="0.25">
      <c r="J326" s="12"/>
      <c r="M326" s="12"/>
    </row>
    <row r="327" spans="10:13" x14ac:dyDescent="0.25">
      <c r="J327" s="12"/>
      <c r="M327" s="12"/>
    </row>
    <row r="328" spans="10:13" x14ac:dyDescent="0.25">
      <c r="J328" s="12"/>
      <c r="M328" s="12"/>
    </row>
    <row r="329" spans="10:13" x14ac:dyDescent="0.25">
      <c r="J329" s="12"/>
      <c r="M329" s="12"/>
    </row>
    <row r="330" spans="10:13" x14ac:dyDescent="0.25">
      <c r="J330" s="12"/>
      <c r="M330" s="12"/>
    </row>
    <row r="331" spans="10:13" x14ac:dyDescent="0.25">
      <c r="J331" s="12"/>
      <c r="M331" s="12"/>
    </row>
    <row r="332" spans="10:13" x14ac:dyDescent="0.25">
      <c r="J332" s="12"/>
      <c r="M332" s="12"/>
    </row>
    <row r="333" spans="10:13" x14ac:dyDescent="0.25">
      <c r="J333" s="12"/>
      <c r="M333" s="12"/>
    </row>
    <row r="334" spans="10:13" x14ac:dyDescent="0.25">
      <c r="J334" s="12"/>
      <c r="M334" s="12"/>
    </row>
    <row r="335" spans="10:13" x14ac:dyDescent="0.25">
      <c r="J335" s="12"/>
      <c r="M335" s="12"/>
    </row>
    <row r="336" spans="10:13" x14ac:dyDescent="0.25">
      <c r="J336" s="12"/>
      <c r="M336" s="12"/>
    </row>
    <row r="337" spans="10:13" x14ac:dyDescent="0.25">
      <c r="J337" s="12"/>
      <c r="M337" s="12"/>
    </row>
    <row r="338" spans="10:13" x14ac:dyDescent="0.25">
      <c r="J338" s="12"/>
      <c r="M338" s="12"/>
    </row>
    <row r="339" spans="10:13" x14ac:dyDescent="0.25">
      <c r="J339" s="12"/>
      <c r="M339" s="12"/>
    </row>
    <row r="340" spans="10:13" x14ac:dyDescent="0.25">
      <c r="J340" s="12"/>
      <c r="M340" s="12"/>
    </row>
    <row r="341" spans="10:13" x14ac:dyDescent="0.25">
      <c r="J341" s="12"/>
      <c r="M341" s="12"/>
    </row>
    <row r="342" spans="10:13" x14ac:dyDescent="0.25">
      <c r="J342" s="12"/>
      <c r="M342" s="12"/>
    </row>
    <row r="343" spans="10:13" x14ac:dyDescent="0.25">
      <c r="J343" s="12"/>
      <c r="M343" s="12"/>
    </row>
    <row r="344" spans="10:13" x14ac:dyDescent="0.25">
      <c r="J344" s="12"/>
      <c r="M344" s="12"/>
    </row>
    <row r="345" spans="10:13" x14ac:dyDescent="0.25">
      <c r="J345" s="12"/>
      <c r="M345" s="12"/>
    </row>
    <row r="346" spans="10:13" x14ac:dyDescent="0.25">
      <c r="J346" s="12"/>
      <c r="M346" s="12"/>
    </row>
    <row r="347" spans="10:13" x14ac:dyDescent="0.25">
      <c r="J347" s="12"/>
      <c r="M347" s="12"/>
    </row>
    <row r="348" spans="10:13" x14ac:dyDescent="0.25">
      <c r="J348" s="12"/>
      <c r="M348" s="12"/>
    </row>
    <row r="349" spans="10:13" x14ac:dyDescent="0.25">
      <c r="J349" s="12"/>
      <c r="M349" s="12"/>
    </row>
    <row r="350" spans="10:13" x14ac:dyDescent="0.25">
      <c r="J350" s="12"/>
      <c r="M350" s="12"/>
    </row>
    <row r="351" spans="10:13" x14ac:dyDescent="0.25">
      <c r="J351" s="12"/>
      <c r="M351" s="12"/>
    </row>
    <row r="352" spans="10:13" x14ac:dyDescent="0.25">
      <c r="J352" s="12"/>
      <c r="M352" s="12"/>
    </row>
    <row r="353" spans="10:13" x14ac:dyDescent="0.25">
      <c r="J353" s="12"/>
      <c r="M353" s="12"/>
    </row>
    <row r="354" spans="10:13" x14ac:dyDescent="0.25">
      <c r="J354" s="12"/>
      <c r="M354" s="12"/>
    </row>
    <row r="355" spans="10:13" x14ac:dyDescent="0.25">
      <c r="J355" s="12"/>
      <c r="M355" s="12"/>
    </row>
    <row r="356" spans="10:13" x14ac:dyDescent="0.25">
      <c r="J356" s="12"/>
      <c r="M356" s="12"/>
    </row>
    <row r="357" spans="10:13" x14ac:dyDescent="0.25">
      <c r="J357" s="12"/>
      <c r="M357" s="12"/>
    </row>
    <row r="358" spans="10:13" x14ac:dyDescent="0.25">
      <c r="J358" s="12"/>
      <c r="M358" s="12"/>
    </row>
    <row r="359" spans="10:13" x14ac:dyDescent="0.25">
      <c r="J359" s="12"/>
      <c r="M359" s="12"/>
    </row>
    <row r="360" spans="10:13" x14ac:dyDescent="0.25">
      <c r="J360" s="12"/>
      <c r="M360" s="12"/>
    </row>
    <row r="361" spans="10:13" x14ac:dyDescent="0.25">
      <c r="J361" s="12"/>
      <c r="M361" s="12"/>
    </row>
    <row r="362" spans="10:13" x14ac:dyDescent="0.25">
      <c r="J362" s="12"/>
      <c r="M362" s="12"/>
    </row>
    <row r="363" spans="10:13" x14ac:dyDescent="0.25">
      <c r="J363" s="12"/>
      <c r="M363" s="12"/>
    </row>
    <row r="364" spans="10:13" x14ac:dyDescent="0.25">
      <c r="J364" s="12"/>
      <c r="M364" s="12"/>
    </row>
    <row r="365" spans="10:13" x14ac:dyDescent="0.25">
      <c r="J365" s="12"/>
      <c r="M365" s="12"/>
    </row>
    <row r="366" spans="10:13" x14ac:dyDescent="0.25">
      <c r="J366" s="12"/>
      <c r="M366" s="12"/>
    </row>
    <row r="367" spans="10:13" x14ac:dyDescent="0.25">
      <c r="J367" s="12"/>
      <c r="M367" s="12"/>
    </row>
    <row r="368" spans="10:13" x14ac:dyDescent="0.25">
      <c r="J368" s="12"/>
      <c r="M368" s="12"/>
    </row>
    <row r="369" spans="10:13" x14ac:dyDescent="0.25">
      <c r="J369" s="12"/>
      <c r="M369" s="12"/>
    </row>
    <row r="370" spans="10:13" x14ac:dyDescent="0.25">
      <c r="J370" s="12"/>
      <c r="M370" s="12"/>
    </row>
    <row r="371" spans="10:13" x14ac:dyDescent="0.25">
      <c r="J371" s="12"/>
      <c r="M371" s="12"/>
    </row>
    <row r="372" spans="10:13" x14ac:dyDescent="0.25">
      <c r="J372" s="12"/>
      <c r="M372" s="12"/>
    </row>
    <row r="373" spans="10:13" x14ac:dyDescent="0.25">
      <c r="J373" s="12"/>
      <c r="M373" s="12"/>
    </row>
    <row r="374" spans="10:13" x14ac:dyDescent="0.25">
      <c r="J374" s="12"/>
      <c r="M374" s="12"/>
    </row>
    <row r="375" spans="10:13" x14ac:dyDescent="0.25">
      <c r="J375" s="12"/>
      <c r="M375" s="12"/>
    </row>
    <row r="376" spans="10:13" x14ac:dyDescent="0.25">
      <c r="J376" s="12"/>
      <c r="M376" s="12"/>
    </row>
    <row r="377" spans="10:13" x14ac:dyDescent="0.25">
      <c r="J377" s="12"/>
      <c r="M377" s="12"/>
    </row>
    <row r="378" spans="10:13" x14ac:dyDescent="0.25">
      <c r="J378" s="12"/>
      <c r="M378" s="12"/>
    </row>
    <row r="379" spans="10:13" x14ac:dyDescent="0.25">
      <c r="J379" s="12"/>
      <c r="M379" s="12"/>
    </row>
    <row r="380" spans="10:13" x14ac:dyDescent="0.25">
      <c r="J380" s="12"/>
      <c r="M380" s="12"/>
    </row>
    <row r="381" spans="10:13" x14ac:dyDescent="0.25">
      <c r="J381" s="12"/>
      <c r="M381" s="12"/>
    </row>
    <row r="382" spans="10:13" x14ac:dyDescent="0.25">
      <c r="J382" s="12"/>
      <c r="M382" s="12"/>
    </row>
    <row r="383" spans="10:13" x14ac:dyDescent="0.25">
      <c r="J383" s="12"/>
      <c r="M383" s="12"/>
    </row>
    <row r="384" spans="10:13" x14ac:dyDescent="0.25">
      <c r="J384" s="12"/>
      <c r="M384" s="12"/>
    </row>
    <row r="385" spans="10:13" x14ac:dyDescent="0.25">
      <c r="J385" s="12"/>
      <c r="M385" s="12"/>
    </row>
    <row r="386" spans="10:13" x14ac:dyDescent="0.25">
      <c r="J386" s="12"/>
      <c r="M386" s="12"/>
    </row>
    <row r="387" spans="10:13" x14ac:dyDescent="0.25">
      <c r="J387" s="12"/>
      <c r="M387" s="12"/>
    </row>
    <row r="388" spans="10:13" x14ac:dyDescent="0.25">
      <c r="J388" s="12"/>
      <c r="M388" s="12"/>
    </row>
    <row r="389" spans="10:13" x14ac:dyDescent="0.25">
      <c r="J389" s="12"/>
      <c r="M389" s="12"/>
    </row>
    <row r="390" spans="10:13" x14ac:dyDescent="0.25">
      <c r="J390" s="12"/>
      <c r="M390" s="12"/>
    </row>
    <row r="391" spans="10:13" x14ac:dyDescent="0.25">
      <c r="J391" s="12"/>
      <c r="M391" s="12"/>
    </row>
    <row r="392" spans="10:13" x14ac:dyDescent="0.25">
      <c r="J392" s="12"/>
      <c r="M392" s="12"/>
    </row>
    <row r="393" spans="10:13" x14ac:dyDescent="0.25">
      <c r="J393" s="12"/>
      <c r="M393" s="12"/>
    </row>
    <row r="394" spans="10:13" x14ac:dyDescent="0.25">
      <c r="J394" s="12"/>
      <c r="M394" s="12"/>
    </row>
    <row r="395" spans="10:13" x14ac:dyDescent="0.25">
      <c r="J395" s="12"/>
      <c r="M395" s="12"/>
    </row>
    <row r="396" spans="10:13" x14ac:dyDescent="0.25">
      <c r="J396" s="12"/>
      <c r="M396" s="12"/>
    </row>
    <row r="397" spans="10:13" x14ac:dyDescent="0.25">
      <c r="J397" s="12"/>
      <c r="M397" s="12"/>
    </row>
    <row r="398" spans="10:13" x14ac:dyDescent="0.25">
      <c r="J398" s="12"/>
      <c r="M398" s="12"/>
    </row>
    <row r="399" spans="10:13" x14ac:dyDescent="0.25">
      <c r="J399" s="12"/>
      <c r="M399" s="12"/>
    </row>
    <row r="400" spans="10:13" x14ac:dyDescent="0.25">
      <c r="J400" s="12"/>
      <c r="M400" s="12"/>
    </row>
    <row r="401" spans="10:13" x14ac:dyDescent="0.25">
      <c r="J401" s="12"/>
      <c r="M401" s="12"/>
    </row>
    <row r="402" spans="10:13" x14ac:dyDescent="0.25">
      <c r="J402" s="12"/>
      <c r="M402" s="12"/>
    </row>
    <row r="403" spans="10:13" x14ac:dyDescent="0.25">
      <c r="J403" s="12"/>
      <c r="M403" s="12"/>
    </row>
    <row r="404" spans="10:13" x14ac:dyDescent="0.25">
      <c r="J404" s="12"/>
      <c r="M404" s="12"/>
    </row>
    <row r="405" spans="10:13" x14ac:dyDescent="0.25">
      <c r="J405" s="12"/>
      <c r="M405" s="12"/>
    </row>
    <row r="406" spans="10:13" x14ac:dyDescent="0.25">
      <c r="J406" s="12"/>
      <c r="M406" s="12"/>
    </row>
    <row r="407" spans="10:13" x14ac:dyDescent="0.25">
      <c r="J407" s="12"/>
      <c r="M407" s="12"/>
    </row>
    <row r="408" spans="10:13" x14ac:dyDescent="0.25">
      <c r="J408" s="12"/>
      <c r="M408" s="12"/>
    </row>
    <row r="409" spans="10:13" x14ac:dyDescent="0.25">
      <c r="J409" s="12"/>
      <c r="M409" s="12"/>
    </row>
    <row r="410" spans="10:13" x14ac:dyDescent="0.25">
      <c r="J410" s="12"/>
      <c r="M410" s="12"/>
    </row>
    <row r="411" spans="10:13" x14ac:dyDescent="0.25">
      <c r="J411" s="12"/>
      <c r="M411" s="12"/>
    </row>
    <row r="412" spans="10:13" x14ac:dyDescent="0.25">
      <c r="J412" s="12"/>
      <c r="M412" s="12"/>
    </row>
    <row r="413" spans="10:13" x14ac:dyDescent="0.25">
      <c r="J413" s="12"/>
      <c r="M413" s="12"/>
    </row>
    <row r="414" spans="10:13" x14ac:dyDescent="0.25">
      <c r="J414" s="12"/>
      <c r="M414" s="12"/>
    </row>
    <row r="415" spans="10:13" x14ac:dyDescent="0.25">
      <c r="J415" s="12"/>
      <c r="M415" s="12"/>
    </row>
    <row r="416" spans="10:13" x14ac:dyDescent="0.25">
      <c r="J416" s="12"/>
      <c r="M416" s="12"/>
    </row>
    <row r="417" spans="10:13" x14ac:dyDescent="0.25">
      <c r="J417" s="12"/>
      <c r="M417" s="12"/>
    </row>
    <row r="418" spans="10:13" x14ac:dyDescent="0.25">
      <c r="J418" s="12"/>
      <c r="M418" s="12"/>
    </row>
    <row r="419" spans="10:13" x14ac:dyDescent="0.25">
      <c r="J419" s="12"/>
      <c r="M419" s="12"/>
    </row>
    <row r="420" spans="10:13" x14ac:dyDescent="0.25">
      <c r="J420" s="12"/>
      <c r="M420" s="12"/>
    </row>
    <row r="421" spans="10:13" x14ac:dyDescent="0.25">
      <c r="J421" s="12"/>
      <c r="M421" s="12"/>
    </row>
    <row r="422" spans="10:13" x14ac:dyDescent="0.25">
      <c r="J422" s="12"/>
      <c r="M422" s="12"/>
    </row>
    <row r="423" spans="10:13" x14ac:dyDescent="0.25">
      <c r="J423" s="12"/>
      <c r="M423" s="12"/>
    </row>
    <row r="424" spans="10:13" x14ac:dyDescent="0.25">
      <c r="J424" s="12"/>
      <c r="M424" s="12"/>
    </row>
    <row r="425" spans="10:13" x14ac:dyDescent="0.25">
      <c r="J425" s="12"/>
      <c r="M425" s="12"/>
    </row>
    <row r="426" spans="10:13" x14ac:dyDescent="0.25">
      <c r="J426" s="12"/>
      <c r="M426" s="12"/>
    </row>
    <row r="427" spans="10:13" x14ac:dyDescent="0.25">
      <c r="J427" s="12"/>
      <c r="M427" s="12"/>
    </row>
    <row r="428" spans="10:13" x14ac:dyDescent="0.25">
      <c r="J428" s="12"/>
      <c r="M428" s="12"/>
    </row>
    <row r="429" spans="10:13" x14ac:dyDescent="0.25">
      <c r="J429" s="12"/>
      <c r="M429" s="12"/>
    </row>
    <row r="430" spans="10:13" x14ac:dyDescent="0.25">
      <c r="J430" s="12"/>
      <c r="M430" s="12"/>
    </row>
    <row r="431" spans="10:13" x14ac:dyDescent="0.25">
      <c r="J431" s="12"/>
      <c r="M431" s="12"/>
    </row>
    <row r="432" spans="10:13" x14ac:dyDescent="0.25">
      <c r="J432" s="12"/>
      <c r="M432" s="12"/>
    </row>
    <row r="433" spans="10:13" x14ac:dyDescent="0.25">
      <c r="J433" s="12"/>
      <c r="M433" s="12"/>
    </row>
    <row r="434" spans="10:13" x14ac:dyDescent="0.25">
      <c r="J434" s="12"/>
      <c r="M434" s="12"/>
    </row>
    <row r="435" spans="10:13" x14ac:dyDescent="0.25">
      <c r="J435" s="12"/>
      <c r="M435" s="12"/>
    </row>
    <row r="436" spans="10:13" x14ac:dyDescent="0.25">
      <c r="J436" s="12"/>
      <c r="M436" s="12"/>
    </row>
    <row r="437" spans="10:13" x14ac:dyDescent="0.25">
      <c r="J437" s="12"/>
      <c r="M437" s="12"/>
    </row>
    <row r="438" spans="10:13" x14ac:dyDescent="0.25">
      <c r="J438" s="12"/>
      <c r="M438" s="12"/>
    </row>
    <row r="439" spans="10:13" x14ac:dyDescent="0.25">
      <c r="J439" s="12"/>
      <c r="M439" s="12"/>
    </row>
    <row r="440" spans="10:13" x14ac:dyDescent="0.25">
      <c r="J440" s="12"/>
      <c r="M440" s="12"/>
    </row>
    <row r="441" spans="10:13" x14ac:dyDescent="0.25">
      <c r="J441" s="12"/>
      <c r="M441" s="12"/>
    </row>
    <row r="442" spans="10:13" x14ac:dyDescent="0.25">
      <c r="J442" s="12"/>
      <c r="M442" s="12"/>
    </row>
    <row r="443" spans="10:13" x14ac:dyDescent="0.25">
      <c r="J443" s="12"/>
      <c r="M443" s="12"/>
    </row>
    <row r="444" spans="10:13" x14ac:dyDescent="0.25">
      <c r="J444" s="12"/>
      <c r="M444" s="12"/>
    </row>
    <row r="445" spans="10:13" x14ac:dyDescent="0.25">
      <c r="J445" s="12"/>
      <c r="M445" s="12"/>
    </row>
    <row r="446" spans="10:13" x14ac:dyDescent="0.25">
      <c r="J446" s="12"/>
      <c r="M446" s="12"/>
    </row>
    <row r="447" spans="10:13" x14ac:dyDescent="0.25">
      <c r="J447" s="12"/>
      <c r="M447" s="12"/>
    </row>
    <row r="448" spans="10:13" x14ac:dyDescent="0.25">
      <c r="J448" s="12"/>
      <c r="M448" s="12"/>
    </row>
    <row r="449" spans="10:13" x14ac:dyDescent="0.25">
      <c r="J449" s="12"/>
      <c r="M449" s="12"/>
    </row>
    <row r="450" spans="10:13" x14ac:dyDescent="0.25">
      <c r="J450" s="12"/>
      <c r="M450" s="12"/>
    </row>
    <row r="451" spans="10:13" x14ac:dyDescent="0.25">
      <c r="J451" s="12"/>
      <c r="M451" s="12"/>
    </row>
    <row r="452" spans="10:13" x14ac:dyDescent="0.25">
      <c r="J452" s="12"/>
      <c r="M452" s="12"/>
    </row>
    <row r="453" spans="10:13" x14ac:dyDescent="0.25">
      <c r="J453" s="12"/>
      <c r="M453" s="12"/>
    </row>
    <row r="454" spans="10:13" x14ac:dyDescent="0.25">
      <c r="J454" s="12"/>
      <c r="M454" s="12"/>
    </row>
    <row r="455" spans="10:13" x14ac:dyDescent="0.25">
      <c r="J455" s="12"/>
      <c r="M455" s="12"/>
    </row>
    <row r="456" spans="10:13" x14ac:dyDescent="0.25">
      <c r="J456" s="12"/>
      <c r="M456" s="12"/>
    </row>
    <row r="457" spans="10:13" x14ac:dyDescent="0.25">
      <c r="J457" s="12"/>
      <c r="M457" s="12"/>
    </row>
    <row r="458" spans="10:13" x14ac:dyDescent="0.25">
      <c r="J458" s="12"/>
      <c r="M458" s="12"/>
    </row>
    <row r="459" spans="10:13" x14ac:dyDescent="0.25">
      <c r="J459" s="12"/>
      <c r="M459" s="12"/>
    </row>
    <row r="460" spans="10:13" x14ac:dyDescent="0.25">
      <c r="J460" s="12"/>
      <c r="M460" s="12"/>
    </row>
    <row r="461" spans="10:13" x14ac:dyDescent="0.25">
      <c r="J461" s="12"/>
      <c r="M461" s="12"/>
    </row>
    <row r="462" spans="10:13" x14ac:dyDescent="0.25">
      <c r="J462" s="12"/>
      <c r="M462" s="12"/>
    </row>
    <row r="463" spans="10:13" x14ac:dyDescent="0.25">
      <c r="J463" s="12"/>
      <c r="M463" s="12"/>
    </row>
    <row r="464" spans="10:13" x14ac:dyDescent="0.25">
      <c r="J464" s="12"/>
      <c r="M464" s="12"/>
    </row>
    <row r="465" spans="10:13" x14ac:dyDescent="0.25">
      <c r="J465" s="12"/>
      <c r="M465" s="12"/>
    </row>
    <row r="466" spans="10:13" x14ac:dyDescent="0.25">
      <c r="J466" s="12"/>
      <c r="M466" s="12"/>
    </row>
    <row r="467" spans="10:13" x14ac:dyDescent="0.25">
      <c r="J467" s="12"/>
      <c r="M467" s="12"/>
    </row>
    <row r="468" spans="10:13" x14ac:dyDescent="0.25">
      <c r="J468" s="12"/>
      <c r="M468" s="12"/>
    </row>
    <row r="469" spans="10:13" x14ac:dyDescent="0.25">
      <c r="J469" s="12"/>
      <c r="M469" s="12"/>
    </row>
    <row r="470" spans="10:13" x14ac:dyDescent="0.25">
      <c r="J470" s="12"/>
      <c r="M470" s="12"/>
    </row>
    <row r="471" spans="10:13" x14ac:dyDescent="0.25">
      <c r="J471" s="12"/>
      <c r="M471" s="12"/>
    </row>
    <row r="472" spans="10:13" x14ac:dyDescent="0.25">
      <c r="J472" s="12"/>
      <c r="M472" s="12"/>
    </row>
    <row r="473" spans="10:13" x14ac:dyDescent="0.25">
      <c r="J473" s="12"/>
      <c r="M473" s="12"/>
    </row>
    <row r="474" spans="10:13" x14ac:dyDescent="0.25">
      <c r="J474" s="12"/>
      <c r="M474" s="12"/>
    </row>
    <row r="475" spans="10:13" x14ac:dyDescent="0.25">
      <c r="J475" s="12"/>
      <c r="M475" s="12"/>
    </row>
    <row r="476" spans="10:13" x14ac:dyDescent="0.25">
      <c r="J476" s="12"/>
      <c r="M476" s="12"/>
    </row>
    <row r="477" spans="10:13" x14ac:dyDescent="0.25">
      <c r="J477" s="12"/>
      <c r="M477" s="12"/>
    </row>
    <row r="478" spans="10:13" x14ac:dyDescent="0.25">
      <c r="J478" s="12"/>
      <c r="M478" s="12"/>
    </row>
    <row r="479" spans="10:13" x14ac:dyDescent="0.25">
      <c r="J479" s="12"/>
      <c r="M479" s="12"/>
    </row>
    <row r="480" spans="10:13" x14ac:dyDescent="0.25">
      <c r="J480" s="12"/>
      <c r="M480" s="12"/>
    </row>
    <row r="481" spans="10:13" x14ac:dyDescent="0.25">
      <c r="J481" s="12"/>
      <c r="M481" s="12"/>
    </row>
    <row r="482" spans="10:13" x14ac:dyDescent="0.25">
      <c r="J482" s="12"/>
      <c r="M482" s="12"/>
    </row>
    <row r="483" spans="10:13" x14ac:dyDescent="0.25">
      <c r="J483" s="12"/>
      <c r="M483" s="12"/>
    </row>
    <row r="484" spans="10:13" x14ac:dyDescent="0.25">
      <c r="J484" s="12"/>
      <c r="M484" s="12"/>
    </row>
    <row r="485" spans="10:13" x14ac:dyDescent="0.25">
      <c r="J485" s="12"/>
      <c r="M485" s="12"/>
    </row>
    <row r="486" spans="10:13" x14ac:dyDescent="0.25">
      <c r="J486" s="12"/>
      <c r="M486" s="12"/>
    </row>
    <row r="487" spans="10:13" x14ac:dyDescent="0.25">
      <c r="J487" s="12"/>
      <c r="M487" s="12"/>
    </row>
    <row r="488" spans="10:13" x14ac:dyDescent="0.25">
      <c r="J488" s="12"/>
      <c r="M488" s="12"/>
    </row>
    <row r="489" spans="10:13" x14ac:dyDescent="0.25">
      <c r="J489" s="12"/>
      <c r="M489" s="12"/>
    </row>
    <row r="490" spans="10:13" x14ac:dyDescent="0.25">
      <c r="J490" s="12"/>
      <c r="M490" s="12"/>
    </row>
    <row r="491" spans="10:13" x14ac:dyDescent="0.25">
      <c r="J491" s="12"/>
      <c r="M491" s="12"/>
    </row>
    <row r="492" spans="10:13" x14ac:dyDescent="0.25">
      <c r="J492" s="12"/>
      <c r="M492" s="12"/>
    </row>
    <row r="493" spans="10:13" x14ac:dyDescent="0.25">
      <c r="J493" s="12"/>
      <c r="M493" s="12"/>
    </row>
    <row r="494" spans="10:13" x14ac:dyDescent="0.25">
      <c r="J494" s="12"/>
      <c r="M494" s="12"/>
    </row>
    <row r="495" spans="10:13" x14ac:dyDescent="0.25">
      <c r="J495" s="12"/>
      <c r="M495" s="12"/>
    </row>
    <row r="496" spans="10:13" x14ac:dyDescent="0.25">
      <c r="J496" s="12"/>
      <c r="M496" s="12"/>
    </row>
    <row r="497" spans="10:13" x14ac:dyDescent="0.25">
      <c r="J497" s="12"/>
      <c r="M497" s="12"/>
    </row>
    <row r="498" spans="10:13" x14ac:dyDescent="0.25">
      <c r="J498" s="12"/>
      <c r="M498" s="12"/>
    </row>
    <row r="499" spans="10:13" x14ac:dyDescent="0.25">
      <c r="J499" s="12"/>
      <c r="M499" s="12"/>
    </row>
    <row r="500" spans="10:13" x14ac:dyDescent="0.25">
      <c r="J500" s="12"/>
      <c r="M500" s="12"/>
    </row>
    <row r="501" spans="10:13" x14ac:dyDescent="0.25">
      <c r="J501" s="12"/>
      <c r="M501" s="12"/>
    </row>
    <row r="502" spans="10:13" x14ac:dyDescent="0.25">
      <c r="J502" s="12"/>
      <c r="M502" s="12"/>
    </row>
    <row r="503" spans="10:13" x14ac:dyDescent="0.25">
      <c r="J503" s="12"/>
      <c r="M503" s="12"/>
    </row>
    <row r="504" spans="10:13" x14ac:dyDescent="0.25">
      <c r="J504" s="12"/>
      <c r="M504" s="12"/>
    </row>
    <row r="505" spans="10:13" x14ac:dyDescent="0.25">
      <c r="J505" s="12"/>
      <c r="M505" s="12"/>
    </row>
    <row r="506" spans="10:13" x14ac:dyDescent="0.25">
      <c r="J506" s="12"/>
      <c r="M506" s="12"/>
    </row>
    <row r="507" spans="10:13" x14ac:dyDescent="0.25">
      <c r="J507" s="12"/>
      <c r="M507" s="12"/>
    </row>
    <row r="508" spans="10:13" x14ac:dyDescent="0.25">
      <c r="J508" s="12"/>
      <c r="M508" s="12"/>
    </row>
    <row r="509" spans="10:13" x14ac:dyDescent="0.25">
      <c r="J509" s="12"/>
      <c r="M509" s="12"/>
    </row>
    <row r="510" spans="10:13" x14ac:dyDescent="0.25">
      <c r="J510" s="12"/>
      <c r="M510" s="12"/>
    </row>
    <row r="511" spans="10:13" x14ac:dyDescent="0.25">
      <c r="J511" s="12"/>
      <c r="M511" s="12"/>
    </row>
    <row r="512" spans="10:13" x14ac:dyDescent="0.25">
      <c r="J512" s="12"/>
      <c r="M512" s="12"/>
    </row>
    <row r="513" spans="10:13" x14ac:dyDescent="0.25">
      <c r="J513" s="12"/>
      <c r="M513" s="12"/>
    </row>
    <row r="514" spans="10:13" x14ac:dyDescent="0.25">
      <c r="J514" s="12"/>
      <c r="M514" s="12"/>
    </row>
    <row r="515" spans="10:13" x14ac:dyDescent="0.25">
      <c r="J515" s="12"/>
      <c r="M515" s="12"/>
    </row>
    <row r="516" spans="10:13" x14ac:dyDescent="0.25">
      <c r="J516" s="12"/>
      <c r="M516" s="12"/>
    </row>
    <row r="517" spans="10:13" x14ac:dyDescent="0.25">
      <c r="J517" s="12"/>
      <c r="M517" s="12"/>
    </row>
    <row r="518" spans="10:13" x14ac:dyDescent="0.25">
      <c r="J518" s="12"/>
      <c r="M518" s="12"/>
    </row>
    <row r="519" spans="10:13" x14ac:dyDescent="0.25">
      <c r="J519" s="12"/>
      <c r="M519" s="12"/>
    </row>
    <row r="520" spans="10:13" x14ac:dyDescent="0.25">
      <c r="J520" s="12"/>
      <c r="M520" s="12"/>
    </row>
    <row r="521" spans="10:13" x14ac:dyDescent="0.25">
      <c r="J521" s="12"/>
      <c r="M521" s="12"/>
    </row>
    <row r="522" spans="10:13" x14ac:dyDescent="0.25">
      <c r="J522" s="12"/>
      <c r="M522" s="12"/>
    </row>
    <row r="523" spans="10:13" x14ac:dyDescent="0.25">
      <c r="J523" s="12"/>
      <c r="M523" s="12"/>
    </row>
    <row r="524" spans="10:13" x14ac:dyDescent="0.25">
      <c r="J524" s="12"/>
      <c r="M524" s="12"/>
    </row>
    <row r="525" spans="10:13" x14ac:dyDescent="0.25">
      <c r="J525" s="12"/>
      <c r="M525" s="12"/>
    </row>
    <row r="526" spans="10:13" x14ac:dyDescent="0.25">
      <c r="J526" s="12"/>
      <c r="M526" s="12"/>
    </row>
    <row r="527" spans="10:13" x14ac:dyDescent="0.25">
      <c r="J527" s="12"/>
      <c r="M527" s="12"/>
    </row>
    <row r="528" spans="10:13" x14ac:dyDescent="0.25">
      <c r="J528" s="12"/>
      <c r="M528" s="12"/>
    </row>
    <row r="529" spans="10:13" x14ac:dyDescent="0.25">
      <c r="J529" s="12"/>
      <c r="M529" s="12"/>
    </row>
    <row r="530" spans="10:13" x14ac:dyDescent="0.25">
      <c r="J530" s="12"/>
      <c r="M530" s="12"/>
    </row>
    <row r="531" spans="10:13" x14ac:dyDescent="0.25">
      <c r="J531" s="12"/>
      <c r="M531" s="12"/>
    </row>
    <row r="532" spans="10:13" x14ac:dyDescent="0.25">
      <c r="J532" s="12"/>
      <c r="M532" s="12"/>
    </row>
    <row r="533" spans="10:13" x14ac:dyDescent="0.25">
      <c r="J533" s="12"/>
      <c r="M533" s="12"/>
    </row>
    <row r="534" spans="10:13" x14ac:dyDescent="0.25">
      <c r="J534" s="12"/>
      <c r="M534" s="12"/>
    </row>
    <row r="535" spans="10:13" x14ac:dyDescent="0.25">
      <c r="J535" s="12"/>
      <c r="M535" s="12"/>
    </row>
    <row r="536" spans="10:13" x14ac:dyDescent="0.25">
      <c r="J536" s="12"/>
      <c r="M536" s="12"/>
    </row>
    <row r="537" spans="10:13" x14ac:dyDescent="0.25">
      <c r="J537" s="12"/>
      <c r="M537" s="12"/>
    </row>
    <row r="538" spans="10:13" x14ac:dyDescent="0.25">
      <c r="J538" s="12"/>
      <c r="M538" s="12"/>
    </row>
    <row r="539" spans="10:13" x14ac:dyDescent="0.25">
      <c r="J539" s="12"/>
      <c r="M539" s="12"/>
    </row>
    <row r="540" spans="10:13" x14ac:dyDescent="0.25">
      <c r="J540" s="12"/>
      <c r="M540" s="12"/>
    </row>
    <row r="541" spans="10:13" x14ac:dyDescent="0.25">
      <c r="J541" s="12"/>
      <c r="M541" s="12"/>
    </row>
    <row r="542" spans="10:13" x14ac:dyDescent="0.25">
      <c r="J542" s="12"/>
      <c r="M542" s="12"/>
    </row>
    <row r="543" spans="10:13" x14ac:dyDescent="0.25">
      <c r="J543" s="12"/>
      <c r="M543" s="12"/>
    </row>
    <row r="544" spans="10:13" x14ac:dyDescent="0.25">
      <c r="J544" s="12"/>
      <c r="M544" s="12"/>
    </row>
    <row r="545" spans="10:13" x14ac:dyDescent="0.25">
      <c r="J545" s="12"/>
      <c r="M545" s="12"/>
    </row>
    <row r="546" spans="10:13" x14ac:dyDescent="0.25">
      <c r="J546" s="12"/>
      <c r="M546" s="12"/>
    </row>
    <row r="547" spans="10:13" x14ac:dyDescent="0.25">
      <c r="J547" s="12"/>
      <c r="M547" s="12"/>
    </row>
    <row r="548" spans="10:13" x14ac:dyDescent="0.25">
      <c r="J548" s="12"/>
      <c r="M548" s="12"/>
    </row>
    <row r="549" spans="10:13" x14ac:dyDescent="0.25">
      <c r="J549" s="12"/>
      <c r="M549" s="12"/>
    </row>
    <row r="550" spans="10:13" x14ac:dyDescent="0.25">
      <c r="J550" s="12"/>
      <c r="M550" s="12"/>
    </row>
    <row r="551" spans="10:13" x14ac:dyDescent="0.25">
      <c r="J551" s="12"/>
      <c r="M551" s="12"/>
    </row>
    <row r="552" spans="10:13" x14ac:dyDescent="0.25">
      <c r="J552" s="12"/>
      <c r="M552" s="12"/>
    </row>
    <row r="553" spans="10:13" x14ac:dyDescent="0.25">
      <c r="J553" s="12"/>
      <c r="M553" s="12"/>
    </row>
    <row r="554" spans="10:13" x14ac:dyDescent="0.25">
      <c r="J554" s="12"/>
      <c r="M554" s="12"/>
    </row>
    <row r="555" spans="10:13" x14ac:dyDescent="0.25">
      <c r="J555" s="12"/>
      <c r="M555" s="12"/>
    </row>
    <row r="556" spans="10:13" x14ac:dyDescent="0.25">
      <c r="J556" s="12"/>
      <c r="M556" s="12"/>
    </row>
    <row r="557" spans="10:13" x14ac:dyDescent="0.25">
      <c r="J557" s="12"/>
      <c r="M557" s="12"/>
    </row>
    <row r="558" spans="10:13" x14ac:dyDescent="0.25">
      <c r="J558" s="12"/>
      <c r="M558" s="12"/>
    </row>
    <row r="559" spans="10:13" x14ac:dyDescent="0.25">
      <c r="J559" s="12"/>
      <c r="M559" s="12"/>
    </row>
    <row r="560" spans="10:13" x14ac:dyDescent="0.25">
      <c r="J560" s="12"/>
      <c r="M560" s="12"/>
    </row>
    <row r="561" spans="10:13" x14ac:dyDescent="0.25">
      <c r="J561" s="12"/>
      <c r="M561" s="12"/>
    </row>
    <row r="562" spans="10:13" x14ac:dyDescent="0.25">
      <c r="J562" s="12"/>
      <c r="M562" s="12"/>
    </row>
    <row r="563" spans="10:13" x14ac:dyDescent="0.25">
      <c r="J563" s="12"/>
      <c r="M563" s="12"/>
    </row>
    <row r="564" spans="10:13" x14ac:dyDescent="0.25">
      <c r="J564" s="12"/>
      <c r="M564" s="12"/>
    </row>
    <row r="565" spans="10:13" x14ac:dyDescent="0.25">
      <c r="J565" s="12"/>
      <c r="M565" s="12"/>
    </row>
    <row r="566" spans="10:13" x14ac:dyDescent="0.25">
      <c r="J566" s="12"/>
      <c r="M566" s="12"/>
    </row>
    <row r="567" spans="10:13" x14ac:dyDescent="0.25">
      <c r="J567" s="12"/>
      <c r="M567" s="12"/>
    </row>
    <row r="568" spans="10:13" x14ac:dyDescent="0.25">
      <c r="J568" s="12"/>
      <c r="M568" s="12"/>
    </row>
    <row r="569" spans="10:13" x14ac:dyDescent="0.25">
      <c r="J569" s="12"/>
      <c r="M569" s="12"/>
    </row>
    <row r="570" spans="10:13" x14ac:dyDescent="0.25">
      <c r="J570" s="12"/>
      <c r="M570" s="12"/>
    </row>
    <row r="571" spans="10:13" x14ac:dyDescent="0.25">
      <c r="J571" s="12"/>
      <c r="M571" s="12"/>
    </row>
    <row r="572" spans="10:13" x14ac:dyDescent="0.25">
      <c r="J572" s="12"/>
      <c r="M572" s="12"/>
    </row>
    <row r="573" spans="10:13" x14ac:dyDescent="0.25">
      <c r="J573" s="12"/>
      <c r="M573" s="12"/>
    </row>
    <row r="574" spans="10:13" x14ac:dyDescent="0.25">
      <c r="J574" s="12"/>
      <c r="M574" s="12"/>
    </row>
    <row r="575" spans="10:13" x14ac:dyDescent="0.25">
      <c r="J575" s="12"/>
      <c r="M575" s="12"/>
    </row>
    <row r="576" spans="10:13" x14ac:dyDescent="0.25">
      <c r="J576" s="12"/>
      <c r="M576" s="12"/>
    </row>
    <row r="577" spans="10:13" x14ac:dyDescent="0.25">
      <c r="J577" s="12"/>
      <c r="M577" s="12"/>
    </row>
    <row r="578" spans="10:13" x14ac:dyDescent="0.25">
      <c r="J578" s="12"/>
      <c r="M578" s="12"/>
    </row>
    <row r="579" spans="10:13" x14ac:dyDescent="0.25">
      <c r="J579" s="12"/>
      <c r="M579" s="12"/>
    </row>
    <row r="580" spans="10:13" x14ac:dyDescent="0.25">
      <c r="J580" s="12"/>
      <c r="M580" s="12"/>
    </row>
    <row r="581" spans="10:13" x14ac:dyDescent="0.25">
      <c r="J581" s="12"/>
      <c r="M581" s="12"/>
    </row>
    <row r="582" spans="10:13" x14ac:dyDescent="0.25">
      <c r="J582" s="12"/>
      <c r="M582" s="12"/>
    </row>
    <row r="583" spans="10:13" x14ac:dyDescent="0.25">
      <c r="J583" s="12"/>
      <c r="M583" s="12"/>
    </row>
    <row r="584" spans="10:13" x14ac:dyDescent="0.25">
      <c r="J584" s="12"/>
      <c r="M584" s="12"/>
    </row>
    <row r="585" spans="10:13" x14ac:dyDescent="0.25">
      <c r="J585" s="12"/>
      <c r="M585" s="12"/>
    </row>
    <row r="586" spans="10:13" x14ac:dyDescent="0.25">
      <c r="J586" s="12"/>
      <c r="M586" s="12"/>
    </row>
    <row r="587" spans="10:13" x14ac:dyDescent="0.25">
      <c r="J587" s="12"/>
      <c r="M587" s="12"/>
    </row>
    <row r="588" spans="10:13" x14ac:dyDescent="0.25">
      <c r="J588" s="12"/>
      <c r="M588" s="12"/>
    </row>
    <row r="589" spans="10:13" x14ac:dyDescent="0.25">
      <c r="J589" s="12"/>
      <c r="M589" s="12"/>
    </row>
    <row r="590" spans="10:13" x14ac:dyDescent="0.25">
      <c r="J590" s="12"/>
      <c r="M590" s="12"/>
    </row>
    <row r="591" spans="10:13" x14ac:dyDescent="0.25">
      <c r="J591" s="12"/>
      <c r="M591" s="12"/>
    </row>
    <row r="592" spans="10:13" x14ac:dyDescent="0.25">
      <c r="J592" s="12"/>
      <c r="M592" s="12"/>
    </row>
    <row r="593" spans="10:13" x14ac:dyDescent="0.25">
      <c r="J593" s="12"/>
      <c r="M593" s="12"/>
    </row>
    <row r="594" spans="10:13" x14ac:dyDescent="0.25">
      <c r="J594" s="12"/>
      <c r="M594" s="12"/>
    </row>
    <row r="595" spans="10:13" x14ac:dyDescent="0.25">
      <c r="J595" s="12"/>
      <c r="M595" s="12"/>
    </row>
    <row r="596" spans="10:13" x14ac:dyDescent="0.25">
      <c r="J596" s="12"/>
      <c r="M596" s="12"/>
    </row>
    <row r="597" spans="10:13" x14ac:dyDescent="0.25">
      <c r="J597" s="12"/>
      <c r="M597" s="12"/>
    </row>
    <row r="598" spans="10:13" x14ac:dyDescent="0.25">
      <c r="J598" s="12"/>
      <c r="M598" s="12"/>
    </row>
    <row r="599" spans="10:13" x14ac:dyDescent="0.25">
      <c r="J599" s="12"/>
      <c r="M599" s="12"/>
    </row>
    <row r="600" spans="10:13" x14ac:dyDescent="0.25">
      <c r="J600" s="12"/>
      <c r="M600" s="12"/>
    </row>
    <row r="601" spans="10:13" x14ac:dyDescent="0.25">
      <c r="J601" s="12"/>
      <c r="M601" s="12"/>
    </row>
    <row r="602" spans="10:13" x14ac:dyDescent="0.25">
      <c r="J602" s="12"/>
      <c r="M602" s="12"/>
    </row>
    <row r="603" spans="10:13" x14ac:dyDescent="0.25">
      <c r="J603" s="12"/>
      <c r="M603" s="12"/>
    </row>
    <row r="604" spans="10:13" x14ac:dyDescent="0.25">
      <c r="J604" s="12"/>
      <c r="M604" s="12"/>
    </row>
    <row r="605" spans="10:13" x14ac:dyDescent="0.25">
      <c r="J605" s="12"/>
      <c r="M605" s="12"/>
    </row>
    <row r="606" spans="10:13" x14ac:dyDescent="0.25">
      <c r="J606" s="12"/>
      <c r="M606" s="12"/>
    </row>
    <row r="607" spans="10:13" x14ac:dyDescent="0.25">
      <c r="J607" s="12"/>
      <c r="M607" s="12"/>
    </row>
    <row r="608" spans="10:13" x14ac:dyDescent="0.25">
      <c r="J608" s="12"/>
      <c r="M608" s="12"/>
    </row>
    <row r="609" spans="10:13" x14ac:dyDescent="0.25">
      <c r="J609" s="12"/>
      <c r="M609" s="12"/>
    </row>
    <row r="610" spans="10:13" x14ac:dyDescent="0.25">
      <c r="J610" s="12"/>
      <c r="M610" s="12"/>
    </row>
    <row r="611" spans="10:13" x14ac:dyDescent="0.25">
      <c r="J611" s="12"/>
      <c r="M611" s="12"/>
    </row>
    <row r="612" spans="10:13" x14ac:dyDescent="0.25">
      <c r="J612" s="12"/>
      <c r="M612" s="12"/>
    </row>
    <row r="613" spans="10:13" x14ac:dyDescent="0.25">
      <c r="J613" s="12"/>
      <c r="M613" s="12"/>
    </row>
    <row r="614" spans="10:13" x14ac:dyDescent="0.25">
      <c r="J614" s="12"/>
      <c r="M614" s="12"/>
    </row>
    <row r="615" spans="10:13" x14ac:dyDescent="0.25">
      <c r="J615" s="12"/>
      <c r="M615" s="12"/>
    </row>
    <row r="616" spans="10:13" x14ac:dyDescent="0.25">
      <c r="J616" s="12"/>
      <c r="M616" s="12"/>
    </row>
    <row r="617" spans="10:13" x14ac:dyDescent="0.25">
      <c r="J617" s="12"/>
      <c r="M617" s="12"/>
    </row>
    <row r="618" spans="10:13" x14ac:dyDescent="0.25">
      <c r="J618" s="12"/>
      <c r="M618" s="12"/>
    </row>
    <row r="619" spans="10:13" x14ac:dyDescent="0.25">
      <c r="J619" s="12"/>
      <c r="M619" s="12"/>
    </row>
    <row r="620" spans="10:13" x14ac:dyDescent="0.25">
      <c r="J620" s="12"/>
      <c r="M620" s="12"/>
    </row>
    <row r="621" spans="10:13" x14ac:dyDescent="0.25">
      <c r="J621" s="12"/>
      <c r="M621" s="12"/>
    </row>
    <row r="622" spans="10:13" x14ac:dyDescent="0.25">
      <c r="J622" s="12"/>
      <c r="M622" s="12"/>
    </row>
    <row r="623" spans="10:13" x14ac:dyDescent="0.25">
      <c r="J623" s="12"/>
      <c r="M623" s="12"/>
    </row>
    <row r="624" spans="10:13" x14ac:dyDescent="0.25">
      <c r="J624" s="12"/>
      <c r="M624" s="12"/>
    </row>
    <row r="625" spans="10:13" x14ac:dyDescent="0.25">
      <c r="J625" s="12"/>
      <c r="M625" s="12"/>
    </row>
    <row r="626" spans="10:13" x14ac:dyDescent="0.25">
      <c r="J626" s="12"/>
      <c r="M626" s="12"/>
    </row>
    <row r="627" spans="10:13" x14ac:dyDescent="0.25">
      <c r="J627" s="12"/>
      <c r="M627" s="12"/>
    </row>
    <row r="628" spans="10:13" x14ac:dyDescent="0.25">
      <c r="J628" s="12"/>
      <c r="M628" s="12"/>
    </row>
    <row r="629" spans="10:13" x14ac:dyDescent="0.25">
      <c r="J629" s="12"/>
      <c r="M629" s="12"/>
    </row>
    <row r="630" spans="10:13" x14ac:dyDescent="0.25">
      <c r="J630" s="12"/>
      <c r="M630" s="12"/>
    </row>
    <row r="631" spans="10:13" x14ac:dyDescent="0.25">
      <c r="J631" s="12"/>
      <c r="M631" s="12"/>
    </row>
    <row r="632" spans="10:13" x14ac:dyDescent="0.25">
      <c r="J632" s="12"/>
      <c r="M632" s="12"/>
    </row>
    <row r="633" spans="10:13" x14ac:dyDescent="0.25">
      <c r="J633" s="12"/>
      <c r="M633" s="12"/>
    </row>
    <row r="634" spans="10:13" x14ac:dyDescent="0.25">
      <c r="J634" s="12"/>
      <c r="M634" s="12"/>
    </row>
    <row r="635" spans="10:13" x14ac:dyDescent="0.25">
      <c r="J635" s="12"/>
      <c r="M635" s="12"/>
    </row>
    <row r="636" spans="10:13" x14ac:dyDescent="0.25">
      <c r="J636" s="12"/>
      <c r="M636" s="12"/>
    </row>
    <row r="637" spans="10:13" x14ac:dyDescent="0.25">
      <c r="J637" s="12"/>
      <c r="M637" s="12"/>
    </row>
    <row r="638" spans="10:13" x14ac:dyDescent="0.25">
      <c r="J638" s="12"/>
      <c r="M638" s="12"/>
    </row>
    <row r="639" spans="10:13" x14ac:dyDescent="0.25">
      <c r="J639" s="12"/>
      <c r="M639" s="12"/>
    </row>
    <row r="640" spans="10:13" x14ac:dyDescent="0.25">
      <c r="J640" s="12"/>
      <c r="M640" s="12"/>
    </row>
    <row r="641" spans="10:13" x14ac:dyDescent="0.25">
      <c r="J641" s="12"/>
      <c r="M641" s="12"/>
    </row>
    <row r="642" spans="10:13" x14ac:dyDescent="0.25">
      <c r="J642" s="12"/>
      <c r="M642" s="12"/>
    </row>
    <row r="643" spans="10:13" x14ac:dyDescent="0.25">
      <c r="J643" s="12"/>
      <c r="M643" s="12"/>
    </row>
    <row r="644" spans="10:13" x14ac:dyDescent="0.25">
      <c r="J644" s="12"/>
      <c r="M644" s="12"/>
    </row>
    <row r="645" spans="10:13" x14ac:dyDescent="0.25">
      <c r="J645" s="12"/>
      <c r="M645" s="12"/>
    </row>
    <row r="646" spans="10:13" x14ac:dyDescent="0.25">
      <c r="J646" s="12"/>
      <c r="M646" s="12"/>
    </row>
    <row r="647" spans="10:13" x14ac:dyDescent="0.25">
      <c r="J647" s="12"/>
      <c r="M647" s="12"/>
    </row>
    <row r="648" spans="10:13" x14ac:dyDescent="0.25">
      <c r="J648" s="12"/>
      <c r="M648" s="12"/>
    </row>
    <row r="649" spans="10:13" x14ac:dyDescent="0.25">
      <c r="J649" s="12"/>
      <c r="M649" s="12"/>
    </row>
    <row r="650" spans="10:13" x14ac:dyDescent="0.25">
      <c r="J650" s="12"/>
      <c r="M650" s="12"/>
    </row>
    <row r="651" spans="10:13" x14ac:dyDescent="0.25">
      <c r="J651" s="12"/>
      <c r="M651" s="12"/>
    </row>
    <row r="652" spans="10:13" x14ac:dyDescent="0.25">
      <c r="J652" s="12"/>
      <c r="M652" s="12"/>
    </row>
    <row r="653" spans="10:13" x14ac:dyDescent="0.25">
      <c r="J653" s="12"/>
      <c r="M653" s="12"/>
    </row>
    <row r="654" spans="10:13" x14ac:dyDescent="0.25">
      <c r="J654" s="12"/>
      <c r="M654" s="12"/>
    </row>
    <row r="655" spans="10:13" x14ac:dyDescent="0.25">
      <c r="J655" s="12"/>
      <c r="M655" s="12"/>
    </row>
    <row r="656" spans="10:13" x14ac:dyDescent="0.25">
      <c r="J656" s="12"/>
      <c r="M656" s="12"/>
    </row>
    <row r="657" spans="10:13" x14ac:dyDescent="0.25">
      <c r="J657" s="12"/>
      <c r="M657" s="12"/>
    </row>
    <row r="658" spans="10:13" x14ac:dyDescent="0.25">
      <c r="J658" s="12"/>
      <c r="M658" s="12"/>
    </row>
    <row r="659" spans="10:13" x14ac:dyDescent="0.25">
      <c r="J659" s="12"/>
      <c r="M659" s="12"/>
    </row>
    <row r="660" spans="10:13" x14ac:dyDescent="0.25">
      <c r="J660" s="12"/>
      <c r="M660" s="12"/>
    </row>
    <row r="661" spans="10:13" x14ac:dyDescent="0.25">
      <c r="J661" s="12"/>
      <c r="M661" s="12"/>
    </row>
    <row r="662" spans="10:13" x14ac:dyDescent="0.25">
      <c r="J662" s="12"/>
      <c r="M662" s="12"/>
    </row>
    <row r="663" spans="10:13" x14ac:dyDescent="0.25">
      <c r="J663" s="12"/>
      <c r="M663" s="12"/>
    </row>
    <row r="664" spans="10:13" x14ac:dyDescent="0.25">
      <c r="J664" s="12"/>
      <c r="M664" s="12"/>
    </row>
    <row r="665" spans="10:13" x14ac:dyDescent="0.25">
      <c r="J665" s="12"/>
      <c r="M665" s="12"/>
    </row>
    <row r="666" spans="10:13" x14ac:dyDescent="0.25">
      <c r="J666" s="12"/>
      <c r="M666" s="12"/>
    </row>
    <row r="667" spans="10:13" x14ac:dyDescent="0.25">
      <c r="J667" s="12"/>
      <c r="M667" s="12"/>
    </row>
    <row r="668" spans="10:13" x14ac:dyDescent="0.25">
      <c r="J668" s="12"/>
      <c r="M668" s="12"/>
    </row>
    <row r="669" spans="10:13" x14ac:dyDescent="0.25">
      <c r="J669" s="12"/>
      <c r="M669" s="12"/>
    </row>
    <row r="670" spans="10:13" x14ac:dyDescent="0.25">
      <c r="J670" s="12"/>
      <c r="M670" s="12"/>
    </row>
    <row r="671" spans="10:13" x14ac:dyDescent="0.25">
      <c r="J671" s="12"/>
      <c r="M671" s="12"/>
    </row>
    <row r="672" spans="10:13" x14ac:dyDescent="0.25">
      <c r="J672" s="12"/>
      <c r="M672" s="12"/>
    </row>
    <row r="673" spans="10:13" x14ac:dyDescent="0.25">
      <c r="J673" s="12"/>
      <c r="M673" s="12"/>
    </row>
    <row r="674" spans="10:13" x14ac:dyDescent="0.25">
      <c r="J674" s="12"/>
      <c r="M674" s="12"/>
    </row>
    <row r="675" spans="10:13" x14ac:dyDescent="0.25">
      <c r="J675" s="12"/>
      <c r="M675" s="12"/>
    </row>
    <row r="676" spans="10:13" x14ac:dyDescent="0.25">
      <c r="J676" s="12"/>
      <c r="M676" s="12"/>
    </row>
    <row r="677" spans="10:13" x14ac:dyDescent="0.25">
      <c r="J677" s="12"/>
      <c r="M677" s="12"/>
    </row>
    <row r="678" spans="10:13" x14ac:dyDescent="0.25">
      <c r="J678" s="12"/>
      <c r="M678" s="12"/>
    </row>
    <row r="679" spans="10:13" x14ac:dyDescent="0.25">
      <c r="J679" s="12"/>
      <c r="M679" s="12"/>
    </row>
    <row r="680" spans="10:13" x14ac:dyDescent="0.25">
      <c r="J680" s="12"/>
      <c r="M680" s="12"/>
    </row>
    <row r="681" spans="10:13" x14ac:dyDescent="0.25">
      <c r="J681" s="12"/>
      <c r="M681" s="12"/>
    </row>
    <row r="682" spans="10:13" x14ac:dyDescent="0.25">
      <c r="J682" s="12"/>
      <c r="M682" s="12"/>
    </row>
    <row r="683" spans="10:13" x14ac:dyDescent="0.25">
      <c r="J683" s="12"/>
      <c r="M683" s="12"/>
    </row>
    <row r="684" spans="10:13" x14ac:dyDescent="0.25">
      <c r="J684" s="12"/>
      <c r="M684" s="12"/>
    </row>
    <row r="685" spans="10:13" x14ac:dyDescent="0.25">
      <c r="J685" s="12"/>
      <c r="M685" s="12"/>
    </row>
    <row r="686" spans="10:13" x14ac:dyDescent="0.25">
      <c r="J686" s="12"/>
      <c r="M686" s="12"/>
    </row>
    <row r="687" spans="10:13" x14ac:dyDescent="0.25">
      <c r="J687" s="12"/>
      <c r="M687" s="12"/>
    </row>
    <row r="688" spans="10:13" x14ac:dyDescent="0.25">
      <c r="J688" s="12"/>
      <c r="M688" s="12"/>
    </row>
    <row r="689" spans="10:13" x14ac:dyDescent="0.25">
      <c r="J689" s="12"/>
      <c r="M689" s="12"/>
    </row>
    <row r="690" spans="10:13" x14ac:dyDescent="0.25">
      <c r="J690" s="12"/>
      <c r="M690" s="12"/>
    </row>
    <row r="691" spans="10:13" x14ac:dyDescent="0.25">
      <c r="J691" s="12"/>
      <c r="M691" s="12"/>
    </row>
    <row r="692" spans="10:13" x14ac:dyDescent="0.25">
      <c r="J692" s="12"/>
      <c r="M692" s="12"/>
    </row>
    <row r="693" spans="10:13" x14ac:dyDescent="0.25">
      <c r="J693" s="12"/>
      <c r="M693" s="12"/>
    </row>
    <row r="694" spans="10:13" x14ac:dyDescent="0.25">
      <c r="J694" s="12"/>
      <c r="M694" s="12"/>
    </row>
    <row r="695" spans="10:13" x14ac:dyDescent="0.25">
      <c r="J695" s="12"/>
      <c r="M695" s="12"/>
    </row>
    <row r="696" spans="10:13" x14ac:dyDescent="0.25">
      <c r="J696" s="12"/>
      <c r="M696" s="12"/>
    </row>
    <row r="697" spans="10:13" x14ac:dyDescent="0.25">
      <c r="J697" s="12"/>
      <c r="M697" s="12"/>
    </row>
    <row r="698" spans="10:13" x14ac:dyDescent="0.25">
      <c r="J698" s="12"/>
      <c r="M698" s="12"/>
    </row>
    <row r="699" spans="10:13" x14ac:dyDescent="0.25">
      <c r="J699" s="12"/>
      <c r="M699" s="12"/>
    </row>
    <row r="700" spans="10:13" x14ac:dyDescent="0.25">
      <c r="J700" s="12"/>
      <c r="M700" s="12"/>
    </row>
    <row r="701" spans="10:13" x14ac:dyDescent="0.25">
      <c r="J701" s="12"/>
      <c r="M701" s="12"/>
    </row>
    <row r="702" spans="10:13" x14ac:dyDescent="0.25">
      <c r="J702" s="12"/>
      <c r="M702" s="12"/>
    </row>
    <row r="703" spans="10:13" x14ac:dyDescent="0.25">
      <c r="J703" s="12"/>
      <c r="M703" s="12"/>
    </row>
    <row r="704" spans="10:13" x14ac:dyDescent="0.25">
      <c r="J704" s="12"/>
      <c r="M704" s="12"/>
    </row>
    <row r="705" spans="10:13" x14ac:dyDescent="0.25">
      <c r="J705" s="12"/>
      <c r="M705" s="12"/>
    </row>
    <row r="706" spans="10:13" x14ac:dyDescent="0.25">
      <c r="J706" s="12"/>
      <c r="M706" s="12"/>
    </row>
    <row r="707" spans="10:13" x14ac:dyDescent="0.25">
      <c r="J707" s="12"/>
      <c r="M707" s="12"/>
    </row>
    <row r="708" spans="10:13" x14ac:dyDescent="0.25">
      <c r="J708" s="12"/>
      <c r="M708" s="12"/>
    </row>
    <row r="709" spans="10:13" x14ac:dyDescent="0.25">
      <c r="J709" s="12"/>
      <c r="M709" s="12"/>
    </row>
    <row r="710" spans="10:13" x14ac:dyDescent="0.25">
      <c r="J710" s="12"/>
      <c r="M710" s="12"/>
    </row>
    <row r="711" spans="10:13" x14ac:dyDescent="0.25">
      <c r="J711" s="12"/>
      <c r="M711" s="12"/>
    </row>
    <row r="712" spans="10:13" x14ac:dyDescent="0.25">
      <c r="J712" s="12"/>
      <c r="M712" s="12"/>
    </row>
    <row r="713" spans="10:13" x14ac:dyDescent="0.25">
      <c r="J713" s="12"/>
      <c r="M713" s="12"/>
    </row>
    <row r="714" spans="10:13" x14ac:dyDescent="0.25">
      <c r="J714" s="12"/>
      <c r="M714" s="12"/>
    </row>
    <row r="715" spans="10:13" x14ac:dyDescent="0.25">
      <c r="J715" s="12"/>
      <c r="M715" s="12"/>
    </row>
    <row r="716" spans="10:13" x14ac:dyDescent="0.25">
      <c r="J716" s="12"/>
      <c r="M716" s="12"/>
    </row>
    <row r="717" spans="10:13" x14ac:dyDescent="0.25">
      <c r="J717" s="12"/>
      <c r="M717" s="12"/>
    </row>
    <row r="718" spans="10:13" x14ac:dyDescent="0.25">
      <c r="J718" s="12"/>
      <c r="M718" s="12"/>
    </row>
    <row r="719" spans="10:13" x14ac:dyDescent="0.25">
      <c r="J719" s="12"/>
      <c r="M719" s="12"/>
    </row>
    <row r="720" spans="10:13" x14ac:dyDescent="0.25">
      <c r="J720" s="12"/>
      <c r="M720" s="12"/>
    </row>
    <row r="721" spans="10:13" x14ac:dyDescent="0.25">
      <c r="J721" s="12"/>
      <c r="M721" s="12"/>
    </row>
    <row r="722" spans="10:13" x14ac:dyDescent="0.25">
      <c r="J722" s="12"/>
      <c r="M722" s="12"/>
    </row>
    <row r="723" spans="10:13" x14ac:dyDescent="0.25">
      <c r="J723" s="12"/>
      <c r="M723" s="12"/>
    </row>
    <row r="724" spans="10:13" x14ac:dyDescent="0.25">
      <c r="J724" s="12"/>
      <c r="M724" s="12"/>
    </row>
    <row r="725" spans="10:13" x14ac:dyDescent="0.25">
      <c r="J725" s="12"/>
      <c r="M725" s="12"/>
    </row>
    <row r="726" spans="10:13" x14ac:dyDescent="0.25">
      <c r="J726" s="12"/>
      <c r="M726" s="12"/>
    </row>
    <row r="727" spans="10:13" x14ac:dyDescent="0.25">
      <c r="J727" s="12"/>
      <c r="M727" s="12"/>
    </row>
    <row r="728" spans="10:13" x14ac:dyDescent="0.25">
      <c r="J728" s="12"/>
      <c r="M728" s="12"/>
    </row>
    <row r="729" spans="10:13" x14ac:dyDescent="0.25">
      <c r="J729" s="12"/>
      <c r="M729" s="12"/>
    </row>
    <row r="730" spans="10:13" x14ac:dyDescent="0.25">
      <c r="J730" s="12"/>
      <c r="M730" s="12"/>
    </row>
    <row r="731" spans="10:13" x14ac:dyDescent="0.25">
      <c r="J731" s="12"/>
      <c r="M731" s="12"/>
    </row>
    <row r="732" spans="10:13" x14ac:dyDescent="0.25">
      <c r="J732" s="12"/>
      <c r="M732" s="12"/>
    </row>
    <row r="733" spans="10:13" x14ac:dyDescent="0.25">
      <c r="J733" s="12"/>
      <c r="M733" s="12"/>
    </row>
    <row r="734" spans="10:13" x14ac:dyDescent="0.25">
      <c r="J734" s="12"/>
      <c r="M734" s="12"/>
    </row>
    <row r="735" spans="10:13" x14ac:dyDescent="0.25">
      <c r="J735" s="12"/>
      <c r="M735" s="12"/>
    </row>
    <row r="736" spans="10:13" x14ac:dyDescent="0.25">
      <c r="J736" s="12"/>
      <c r="M736" s="12"/>
    </row>
    <row r="737" spans="10:13" x14ac:dyDescent="0.25">
      <c r="J737" s="12"/>
      <c r="M737" s="12"/>
    </row>
    <row r="738" spans="10:13" x14ac:dyDescent="0.25">
      <c r="J738" s="12"/>
      <c r="M738" s="12"/>
    </row>
    <row r="739" spans="10:13" x14ac:dyDescent="0.25">
      <c r="J739" s="12"/>
      <c r="M739" s="12"/>
    </row>
    <row r="740" spans="10:13" x14ac:dyDescent="0.25">
      <c r="J740" s="12"/>
      <c r="M740" s="12"/>
    </row>
    <row r="741" spans="10:13" x14ac:dyDescent="0.25">
      <c r="J741" s="12"/>
      <c r="M741" s="12"/>
    </row>
    <row r="742" spans="10:13" x14ac:dyDescent="0.25">
      <c r="J742" s="12"/>
      <c r="M742" s="12"/>
    </row>
    <row r="743" spans="10:13" x14ac:dyDescent="0.25">
      <c r="J743" s="12"/>
      <c r="M743" s="12"/>
    </row>
    <row r="744" spans="10:13" x14ac:dyDescent="0.25">
      <c r="J744" s="12"/>
      <c r="M744" s="12"/>
    </row>
    <row r="745" spans="10:13" x14ac:dyDescent="0.25">
      <c r="J745" s="12"/>
      <c r="M745" s="12"/>
    </row>
    <row r="746" spans="10:13" x14ac:dyDescent="0.25">
      <c r="J746" s="12"/>
      <c r="M746" s="12"/>
    </row>
    <row r="747" spans="10:13" x14ac:dyDescent="0.25">
      <c r="J747" s="12"/>
      <c r="M747" s="12"/>
    </row>
    <row r="748" spans="10:13" x14ac:dyDescent="0.25">
      <c r="J748" s="12"/>
      <c r="M748" s="12"/>
    </row>
    <row r="749" spans="10:13" x14ac:dyDescent="0.25">
      <c r="J749" s="12"/>
      <c r="M749" s="12"/>
    </row>
    <row r="750" spans="10:13" x14ac:dyDescent="0.25">
      <c r="J750" s="12"/>
      <c r="M750" s="12"/>
    </row>
    <row r="751" spans="10:13" x14ac:dyDescent="0.25">
      <c r="J751" s="12"/>
      <c r="M751" s="12"/>
    </row>
    <row r="752" spans="10:13" x14ac:dyDescent="0.25">
      <c r="J752" s="12"/>
      <c r="M752" s="12"/>
    </row>
    <row r="753" spans="10:13" x14ac:dyDescent="0.25">
      <c r="J753" s="12"/>
      <c r="M753" s="12"/>
    </row>
    <row r="754" spans="10:13" x14ac:dyDescent="0.25">
      <c r="J754" s="12"/>
      <c r="M754" s="12"/>
    </row>
    <row r="755" spans="10:13" x14ac:dyDescent="0.25">
      <c r="J755" s="12"/>
      <c r="M755" s="12"/>
    </row>
    <row r="756" spans="10:13" x14ac:dyDescent="0.25">
      <c r="J756" s="12"/>
      <c r="M756" s="12"/>
    </row>
    <row r="757" spans="10:13" x14ac:dyDescent="0.25">
      <c r="J757" s="12"/>
      <c r="M757" s="12"/>
    </row>
    <row r="758" spans="10:13" x14ac:dyDescent="0.25">
      <c r="J758" s="12"/>
      <c r="M758" s="12"/>
    </row>
    <row r="759" spans="10:13" x14ac:dyDescent="0.25">
      <c r="J759" s="12"/>
      <c r="M759" s="12"/>
    </row>
    <row r="760" spans="10:13" x14ac:dyDescent="0.25">
      <c r="J760" s="12"/>
      <c r="M760" s="12"/>
    </row>
    <row r="761" spans="10:13" x14ac:dyDescent="0.25">
      <c r="J761" s="12"/>
      <c r="M761" s="12"/>
    </row>
    <row r="762" spans="10:13" x14ac:dyDescent="0.25">
      <c r="J762" s="12"/>
      <c r="M762" s="12"/>
    </row>
    <row r="763" spans="10:13" x14ac:dyDescent="0.25">
      <c r="J763" s="12"/>
      <c r="M763" s="12"/>
    </row>
    <row r="764" spans="10:13" x14ac:dyDescent="0.25">
      <c r="J764" s="12"/>
      <c r="M764" s="12"/>
    </row>
    <row r="765" spans="10:13" x14ac:dyDescent="0.25">
      <c r="J765" s="12"/>
      <c r="M765" s="12"/>
    </row>
    <row r="766" spans="10:13" x14ac:dyDescent="0.25">
      <c r="J766" s="12"/>
      <c r="M766" s="12"/>
    </row>
    <row r="767" spans="10:13" x14ac:dyDescent="0.25">
      <c r="J767" s="12"/>
      <c r="M767" s="12"/>
    </row>
    <row r="768" spans="10:13" x14ac:dyDescent="0.25">
      <c r="J768" s="12"/>
      <c r="M768" s="12"/>
    </row>
    <row r="769" spans="10:13" x14ac:dyDescent="0.25">
      <c r="J769" s="12"/>
      <c r="M769" s="12"/>
    </row>
    <row r="770" spans="10:13" x14ac:dyDescent="0.25">
      <c r="J770" s="12"/>
      <c r="M770" s="12"/>
    </row>
    <row r="771" spans="10:13" x14ac:dyDescent="0.25">
      <c r="J771" s="12"/>
      <c r="M771" s="12"/>
    </row>
    <row r="772" spans="10:13" x14ac:dyDescent="0.25">
      <c r="J772" s="12"/>
      <c r="M772" s="12"/>
    </row>
    <row r="773" spans="10:13" x14ac:dyDescent="0.25">
      <c r="J773" s="12"/>
      <c r="M773" s="12"/>
    </row>
    <row r="774" spans="10:13" x14ac:dyDescent="0.25">
      <c r="J774" s="12"/>
      <c r="M774" s="12"/>
    </row>
    <row r="775" spans="10:13" x14ac:dyDescent="0.25">
      <c r="J775" s="12"/>
      <c r="M775" s="12"/>
    </row>
    <row r="776" spans="10:13" x14ac:dyDescent="0.25">
      <c r="J776" s="12"/>
      <c r="M776" s="12"/>
    </row>
    <row r="777" spans="10:13" x14ac:dyDescent="0.25">
      <c r="J777" s="12"/>
      <c r="M777" s="12"/>
    </row>
    <row r="778" spans="10:13" x14ac:dyDescent="0.25">
      <c r="J778" s="12"/>
      <c r="M778" s="12"/>
    </row>
    <row r="779" spans="10:13" x14ac:dyDescent="0.25">
      <c r="J779" s="12"/>
      <c r="M779" s="12"/>
    </row>
    <row r="780" spans="10:13" x14ac:dyDescent="0.25">
      <c r="J780" s="12"/>
      <c r="M780" s="12"/>
    </row>
    <row r="781" spans="10:13" x14ac:dyDescent="0.25">
      <c r="J781" s="12"/>
      <c r="M781" s="12"/>
    </row>
    <row r="782" spans="10:13" x14ac:dyDescent="0.25">
      <c r="J782" s="12"/>
      <c r="M782" s="12"/>
    </row>
    <row r="783" spans="10:13" x14ac:dyDescent="0.25">
      <c r="J783" s="12"/>
      <c r="M783" s="12"/>
    </row>
    <row r="784" spans="10:13" x14ac:dyDescent="0.25">
      <c r="J784" s="12"/>
      <c r="M784" s="12"/>
    </row>
    <row r="785" spans="10:13" x14ac:dyDescent="0.25">
      <c r="J785" s="12"/>
      <c r="M785" s="12"/>
    </row>
    <row r="786" spans="10:13" x14ac:dyDescent="0.25">
      <c r="J786" s="12"/>
      <c r="M786" s="12"/>
    </row>
    <row r="787" spans="10:13" x14ac:dyDescent="0.25">
      <c r="J787" s="12"/>
      <c r="M787" s="12"/>
    </row>
    <row r="788" spans="10:13" x14ac:dyDescent="0.25">
      <c r="J788" s="12"/>
      <c r="M788" s="12"/>
    </row>
    <row r="789" spans="10:13" x14ac:dyDescent="0.25">
      <c r="J789" s="12"/>
      <c r="M789" s="12"/>
    </row>
    <row r="790" spans="10:13" x14ac:dyDescent="0.25">
      <c r="J790" s="12"/>
      <c r="M790" s="12"/>
    </row>
    <row r="791" spans="10:13" x14ac:dyDescent="0.25">
      <c r="J791" s="12"/>
      <c r="M791" s="12"/>
    </row>
    <row r="792" spans="10:13" x14ac:dyDescent="0.25">
      <c r="J792" s="12"/>
      <c r="M792" s="12"/>
    </row>
    <row r="793" spans="10:13" x14ac:dyDescent="0.25">
      <c r="J793" s="12"/>
      <c r="M793" s="12"/>
    </row>
    <row r="794" spans="10:13" x14ac:dyDescent="0.25">
      <c r="J794" s="12"/>
      <c r="M794" s="12"/>
    </row>
    <row r="795" spans="10:13" x14ac:dyDescent="0.25">
      <c r="J795" s="12"/>
      <c r="M795" s="12"/>
    </row>
    <row r="796" spans="10:13" x14ac:dyDescent="0.25">
      <c r="J796" s="12"/>
      <c r="M796" s="12"/>
    </row>
    <row r="797" spans="10:13" x14ac:dyDescent="0.25">
      <c r="J797" s="12"/>
      <c r="M797" s="12"/>
    </row>
    <row r="798" spans="10:13" x14ac:dyDescent="0.25">
      <c r="J798" s="12"/>
      <c r="M798" s="12"/>
    </row>
    <row r="799" spans="10:13" x14ac:dyDescent="0.25">
      <c r="J799" s="12"/>
      <c r="M799" s="12"/>
    </row>
    <row r="800" spans="10:13" x14ac:dyDescent="0.25">
      <c r="J800" s="12"/>
      <c r="M800" s="12"/>
    </row>
    <row r="801" spans="10:13" x14ac:dyDescent="0.25">
      <c r="J801" s="12"/>
      <c r="M801" s="12"/>
    </row>
    <row r="802" spans="10:13" x14ac:dyDescent="0.25">
      <c r="J802" s="12"/>
      <c r="M802" s="12"/>
    </row>
    <row r="803" spans="10:13" x14ac:dyDescent="0.25">
      <c r="J803" s="12"/>
      <c r="M803" s="12"/>
    </row>
    <row r="804" spans="10:13" x14ac:dyDescent="0.25">
      <c r="J804" s="12"/>
      <c r="M804" s="12"/>
    </row>
    <row r="805" spans="10:13" x14ac:dyDescent="0.25">
      <c r="J805" s="12"/>
      <c r="M805" s="12"/>
    </row>
    <row r="806" spans="10:13" x14ac:dyDescent="0.25">
      <c r="J806" s="12"/>
      <c r="M806" s="12"/>
    </row>
    <row r="807" spans="10:13" x14ac:dyDescent="0.25">
      <c r="J807" s="12"/>
      <c r="M807" s="12"/>
    </row>
    <row r="808" spans="10:13" x14ac:dyDescent="0.25">
      <c r="J808" s="12"/>
      <c r="M808" s="12"/>
    </row>
    <row r="809" spans="10:13" x14ac:dyDescent="0.25">
      <c r="J809" s="12"/>
      <c r="M809" s="12"/>
    </row>
    <row r="810" spans="10:13" x14ac:dyDescent="0.25">
      <c r="J810" s="12"/>
      <c r="M810" s="12"/>
    </row>
    <row r="811" spans="10:13" x14ac:dyDescent="0.25">
      <c r="J811" s="12"/>
      <c r="M811" s="12"/>
    </row>
    <row r="812" spans="10:13" x14ac:dyDescent="0.25">
      <c r="J812" s="12"/>
      <c r="M812" s="12"/>
    </row>
    <row r="813" spans="10:13" x14ac:dyDescent="0.25">
      <c r="J813" s="12"/>
      <c r="M813" s="12"/>
    </row>
    <row r="814" spans="10:13" x14ac:dyDescent="0.25">
      <c r="J814" s="12"/>
      <c r="M814" s="12"/>
    </row>
    <row r="815" spans="10:13" x14ac:dyDescent="0.25">
      <c r="J815" s="12"/>
      <c r="M815" s="12"/>
    </row>
    <row r="816" spans="10:13" x14ac:dyDescent="0.25">
      <c r="J816" s="12"/>
      <c r="M816" s="12"/>
    </row>
    <row r="817" spans="10:13" x14ac:dyDescent="0.25">
      <c r="J817" s="12"/>
      <c r="M817" s="12"/>
    </row>
    <row r="818" spans="10:13" x14ac:dyDescent="0.25">
      <c r="J818" s="12"/>
      <c r="M818" s="12"/>
    </row>
    <row r="819" spans="10:13" x14ac:dyDescent="0.25">
      <c r="J819" s="12"/>
      <c r="M819" s="12"/>
    </row>
    <row r="820" spans="10:13" x14ac:dyDescent="0.25">
      <c r="J820" s="12"/>
      <c r="M820" s="12"/>
    </row>
    <row r="821" spans="10:13" x14ac:dyDescent="0.25">
      <c r="J821" s="12"/>
      <c r="M821" s="12"/>
    </row>
    <row r="822" spans="10:13" x14ac:dyDescent="0.25">
      <c r="J822" s="12"/>
      <c r="M822" s="12"/>
    </row>
    <row r="823" spans="10:13" x14ac:dyDescent="0.25">
      <c r="J823" s="12"/>
      <c r="M823" s="12"/>
    </row>
    <row r="824" spans="10:13" x14ac:dyDescent="0.25">
      <c r="J824" s="12"/>
      <c r="M824" s="12"/>
    </row>
    <row r="825" spans="10:13" x14ac:dyDescent="0.25">
      <c r="J825" s="12"/>
      <c r="M825" s="12"/>
    </row>
    <row r="826" spans="10:13" x14ac:dyDescent="0.25">
      <c r="J826" s="12"/>
      <c r="M826" s="12"/>
    </row>
    <row r="827" spans="10:13" x14ac:dyDescent="0.25">
      <c r="J827" s="12"/>
      <c r="M827" s="12"/>
    </row>
    <row r="828" spans="10:13" x14ac:dyDescent="0.25">
      <c r="J828" s="12"/>
      <c r="M828" s="12"/>
    </row>
    <row r="829" spans="10:13" x14ac:dyDescent="0.25">
      <c r="J829" s="12"/>
      <c r="M829" s="12"/>
    </row>
    <row r="830" spans="10:13" x14ac:dyDescent="0.25">
      <c r="J830" s="12"/>
      <c r="M830" s="12"/>
    </row>
    <row r="831" spans="10:13" x14ac:dyDescent="0.25">
      <c r="J831" s="12"/>
      <c r="M831" s="12"/>
    </row>
    <row r="832" spans="10:13" x14ac:dyDescent="0.25">
      <c r="J832" s="12"/>
      <c r="M832" s="12"/>
    </row>
    <row r="833" spans="10:13" x14ac:dyDescent="0.25">
      <c r="J833" s="12"/>
      <c r="M833" s="12"/>
    </row>
    <row r="834" spans="10:13" x14ac:dyDescent="0.25">
      <c r="J834" s="12"/>
      <c r="M834" s="12"/>
    </row>
    <row r="835" spans="10:13" x14ac:dyDescent="0.25">
      <c r="J835" s="12"/>
      <c r="M835" s="12"/>
    </row>
    <row r="836" spans="10:13" x14ac:dyDescent="0.25">
      <c r="J836" s="12"/>
      <c r="M836" s="12"/>
    </row>
    <row r="837" spans="10:13" x14ac:dyDescent="0.25">
      <c r="J837" s="12"/>
      <c r="M837" s="12"/>
    </row>
    <row r="838" spans="10:13" x14ac:dyDescent="0.25">
      <c r="J838" s="12"/>
      <c r="M838" s="12"/>
    </row>
    <row r="839" spans="10:13" x14ac:dyDescent="0.25">
      <c r="J839" s="12"/>
      <c r="M839" s="12"/>
    </row>
    <row r="840" spans="10:13" x14ac:dyDescent="0.25">
      <c r="J840" s="12"/>
      <c r="M840" s="12"/>
    </row>
    <row r="841" spans="10:13" x14ac:dyDescent="0.25">
      <c r="J841" s="12"/>
      <c r="M841" s="12"/>
    </row>
    <row r="842" spans="10:13" x14ac:dyDescent="0.25">
      <c r="J842" s="12"/>
      <c r="M842" s="12"/>
    </row>
    <row r="843" spans="10:13" x14ac:dyDescent="0.25">
      <c r="J843" s="12"/>
      <c r="M843" s="12"/>
    </row>
    <row r="844" spans="10:13" x14ac:dyDescent="0.25">
      <c r="J844" s="12"/>
      <c r="M844" s="12"/>
    </row>
    <row r="845" spans="10:13" x14ac:dyDescent="0.25">
      <c r="J845" s="12"/>
      <c r="M845" s="12"/>
    </row>
    <row r="846" spans="10:13" x14ac:dyDescent="0.25">
      <c r="J846" s="12"/>
      <c r="M846" s="12"/>
    </row>
    <row r="847" spans="10:13" x14ac:dyDescent="0.25">
      <c r="J847" s="12"/>
      <c r="M847" s="12"/>
    </row>
    <row r="848" spans="10:13" x14ac:dyDescent="0.25">
      <c r="J848" s="12"/>
      <c r="M848" s="12"/>
    </row>
    <row r="849" spans="10:13" x14ac:dyDescent="0.25">
      <c r="J849" s="12"/>
      <c r="M849" s="12"/>
    </row>
    <row r="850" spans="10:13" x14ac:dyDescent="0.25">
      <c r="J850" s="12"/>
      <c r="M850" s="12"/>
    </row>
    <row r="851" spans="10:13" x14ac:dyDescent="0.25">
      <c r="J851" s="12"/>
      <c r="M851" s="12"/>
    </row>
    <row r="852" spans="10:13" x14ac:dyDescent="0.25">
      <c r="J852" s="12"/>
      <c r="M852" s="12"/>
    </row>
    <row r="853" spans="10:13" x14ac:dyDescent="0.25">
      <c r="J853" s="12"/>
      <c r="M853" s="12"/>
    </row>
    <row r="854" spans="10:13" x14ac:dyDescent="0.25">
      <c r="J854" s="12"/>
      <c r="M854" s="12"/>
    </row>
    <row r="855" spans="10:13" x14ac:dyDescent="0.25">
      <c r="J855" s="12"/>
      <c r="M855" s="12"/>
    </row>
    <row r="856" spans="10:13" x14ac:dyDescent="0.25">
      <c r="J856" s="12"/>
      <c r="M856" s="12"/>
    </row>
    <row r="857" spans="10:13" x14ac:dyDescent="0.25">
      <c r="J857" s="12"/>
      <c r="M857" s="12"/>
    </row>
    <row r="858" spans="10:13" x14ac:dyDescent="0.25">
      <c r="J858" s="12"/>
      <c r="M858" s="12"/>
    </row>
    <row r="859" spans="10:13" x14ac:dyDescent="0.25">
      <c r="J859" s="12"/>
      <c r="M859" s="12"/>
    </row>
    <row r="860" spans="10:13" x14ac:dyDescent="0.25">
      <c r="J860" s="12"/>
      <c r="M860" s="12"/>
    </row>
    <row r="861" spans="10:13" x14ac:dyDescent="0.25">
      <c r="J861" s="12"/>
      <c r="M861" s="12"/>
    </row>
    <row r="862" spans="10:13" x14ac:dyDescent="0.25">
      <c r="J862" s="12"/>
      <c r="M862" s="12"/>
    </row>
    <row r="863" spans="10:13" x14ac:dyDescent="0.25">
      <c r="J863" s="12"/>
      <c r="M863" s="12"/>
    </row>
    <row r="864" spans="10:13" x14ac:dyDescent="0.25">
      <c r="J864" s="12"/>
      <c r="M864" s="12"/>
    </row>
    <row r="865" spans="10:13" x14ac:dyDescent="0.25">
      <c r="J865" s="12"/>
      <c r="M865" s="12"/>
    </row>
    <row r="866" spans="10:13" x14ac:dyDescent="0.25">
      <c r="J866" s="12"/>
      <c r="M866" s="12"/>
    </row>
    <row r="867" spans="10:13" x14ac:dyDescent="0.25">
      <c r="J867" s="12"/>
      <c r="M867" s="12"/>
    </row>
    <row r="868" spans="10:13" x14ac:dyDescent="0.25">
      <c r="J868" s="12"/>
      <c r="M868" s="12"/>
    </row>
    <row r="869" spans="10:13" x14ac:dyDescent="0.25">
      <c r="J869" s="12"/>
      <c r="M869" s="12"/>
    </row>
    <row r="870" spans="10:13" x14ac:dyDescent="0.25">
      <c r="J870" s="12"/>
      <c r="M870" s="12"/>
    </row>
    <row r="871" spans="10:13" x14ac:dyDescent="0.25">
      <c r="J871" s="12"/>
      <c r="M871" s="12"/>
    </row>
    <row r="872" spans="10:13" x14ac:dyDescent="0.25">
      <c r="J872" s="12"/>
      <c r="M872" s="12"/>
    </row>
    <row r="873" spans="10:13" x14ac:dyDescent="0.25">
      <c r="J873" s="12"/>
      <c r="M873" s="12"/>
    </row>
    <row r="874" spans="10:13" x14ac:dyDescent="0.25">
      <c r="J874" s="12"/>
      <c r="M874" s="12"/>
    </row>
    <row r="875" spans="10:13" x14ac:dyDescent="0.25">
      <c r="J875" s="12"/>
      <c r="M875" s="12"/>
    </row>
    <row r="876" spans="10:13" x14ac:dyDescent="0.25">
      <c r="J876" s="12"/>
      <c r="M876" s="12"/>
    </row>
    <row r="877" spans="10:13" x14ac:dyDescent="0.25">
      <c r="J877" s="12"/>
      <c r="M877" s="12"/>
    </row>
    <row r="878" spans="10:13" x14ac:dyDescent="0.25">
      <c r="J878" s="12"/>
      <c r="M878" s="12"/>
    </row>
    <row r="879" spans="10:13" x14ac:dyDescent="0.25">
      <c r="J879" s="12"/>
      <c r="M879" s="12"/>
    </row>
    <row r="880" spans="10:13" x14ac:dyDescent="0.25">
      <c r="J880" s="12"/>
      <c r="M880" s="12"/>
    </row>
    <row r="881" spans="10:13" x14ac:dyDescent="0.25">
      <c r="J881" s="12"/>
      <c r="M881" s="12"/>
    </row>
    <row r="882" spans="10:13" x14ac:dyDescent="0.25">
      <c r="J882" s="12"/>
      <c r="M882" s="12"/>
    </row>
    <row r="883" spans="10:13" x14ac:dyDescent="0.25">
      <c r="J883" s="12"/>
      <c r="M883" s="12"/>
    </row>
    <row r="884" spans="10:13" x14ac:dyDescent="0.25">
      <c r="J884" s="12"/>
      <c r="M884" s="12"/>
    </row>
    <row r="885" spans="10:13" x14ac:dyDescent="0.25">
      <c r="J885" s="12"/>
      <c r="M885" s="12"/>
    </row>
    <row r="886" spans="10:13" x14ac:dyDescent="0.25">
      <c r="J886" s="12"/>
      <c r="M886" s="12"/>
    </row>
    <row r="887" spans="10:13" x14ac:dyDescent="0.25">
      <c r="J887" s="12"/>
      <c r="M887" s="12"/>
    </row>
    <row r="888" spans="10:13" x14ac:dyDescent="0.25">
      <c r="J888" s="12"/>
      <c r="M888" s="12"/>
    </row>
    <row r="889" spans="10:13" x14ac:dyDescent="0.25">
      <c r="J889" s="12"/>
      <c r="M889" s="12"/>
    </row>
    <row r="890" spans="10:13" x14ac:dyDescent="0.25">
      <c r="J890" s="12"/>
      <c r="M890" s="12"/>
    </row>
    <row r="891" spans="10:13" x14ac:dyDescent="0.25">
      <c r="J891" s="12"/>
      <c r="M891" s="12"/>
    </row>
    <row r="892" spans="10:13" x14ac:dyDescent="0.25">
      <c r="J892" s="12"/>
      <c r="M892" s="12"/>
    </row>
    <row r="893" spans="10:13" x14ac:dyDescent="0.25">
      <c r="J893" s="12"/>
      <c r="M893" s="12"/>
    </row>
    <row r="894" spans="10:13" x14ac:dyDescent="0.25">
      <c r="J894" s="12"/>
      <c r="M894" s="12"/>
    </row>
    <row r="895" spans="10:13" x14ac:dyDescent="0.25">
      <c r="J895" s="12"/>
      <c r="M895" s="12"/>
    </row>
    <row r="896" spans="10:13" x14ac:dyDescent="0.25">
      <c r="J896" s="12"/>
      <c r="M896" s="12"/>
    </row>
    <row r="897" spans="10:13" x14ac:dyDescent="0.25">
      <c r="J897" s="12"/>
      <c r="M897" s="12"/>
    </row>
    <row r="898" spans="10:13" x14ac:dyDescent="0.25">
      <c r="J898" s="12"/>
      <c r="M898" s="12"/>
    </row>
    <row r="899" spans="10:13" x14ac:dyDescent="0.25">
      <c r="J899" s="12"/>
      <c r="M899" s="12"/>
    </row>
    <row r="900" spans="10:13" x14ac:dyDescent="0.25">
      <c r="J900" s="12"/>
      <c r="M900" s="12"/>
    </row>
    <row r="901" spans="10:13" x14ac:dyDescent="0.25">
      <c r="J901" s="12"/>
      <c r="M901" s="12"/>
    </row>
    <row r="902" spans="10:13" x14ac:dyDescent="0.25">
      <c r="J902" s="12"/>
      <c r="M902" s="12"/>
    </row>
    <row r="903" spans="10:13" x14ac:dyDescent="0.25">
      <c r="J903" s="12"/>
      <c r="M903" s="12"/>
    </row>
    <row r="904" spans="10:13" x14ac:dyDescent="0.25">
      <c r="J904" s="12"/>
      <c r="M904" s="12"/>
    </row>
    <row r="905" spans="10:13" x14ac:dyDescent="0.25">
      <c r="J905" s="12"/>
      <c r="M905" s="12"/>
    </row>
    <row r="906" spans="10:13" x14ac:dyDescent="0.25">
      <c r="J906" s="12"/>
      <c r="M906" s="12"/>
    </row>
    <row r="907" spans="10:13" x14ac:dyDescent="0.25">
      <c r="J907" s="12"/>
      <c r="M907" s="12"/>
    </row>
    <row r="908" spans="10:13" x14ac:dyDescent="0.25">
      <c r="J908" s="12"/>
      <c r="M908" s="12"/>
    </row>
    <row r="909" spans="10:13" x14ac:dyDescent="0.25">
      <c r="J909" s="12"/>
      <c r="M909" s="12"/>
    </row>
    <row r="910" spans="10:13" x14ac:dyDescent="0.25">
      <c r="J910" s="12"/>
      <c r="M910" s="12"/>
    </row>
    <row r="911" spans="10:13" x14ac:dyDescent="0.25">
      <c r="J911" s="12"/>
      <c r="M911" s="12"/>
    </row>
    <row r="912" spans="10:13" x14ac:dyDescent="0.25">
      <c r="J912" s="12"/>
      <c r="M912" s="12"/>
    </row>
    <row r="913" spans="10:13" x14ac:dyDescent="0.25">
      <c r="J913" s="12"/>
      <c r="M913" s="12"/>
    </row>
    <row r="914" spans="10:13" x14ac:dyDescent="0.25">
      <c r="J914" s="12"/>
      <c r="M914" s="12"/>
    </row>
    <row r="915" spans="10:13" x14ac:dyDescent="0.25">
      <c r="J915" s="12"/>
      <c r="M915" s="12"/>
    </row>
    <row r="916" spans="10:13" x14ac:dyDescent="0.25">
      <c r="J916" s="12"/>
      <c r="M916" s="12"/>
    </row>
    <row r="917" spans="10:13" x14ac:dyDescent="0.25">
      <c r="J917" s="12"/>
      <c r="M917" s="12"/>
    </row>
    <row r="918" spans="10:13" x14ac:dyDescent="0.25">
      <c r="J918" s="12"/>
      <c r="M918" s="12"/>
    </row>
    <row r="919" spans="10:13" x14ac:dyDescent="0.25">
      <c r="J919" s="12"/>
      <c r="M919" s="12"/>
    </row>
    <row r="920" spans="10:13" x14ac:dyDescent="0.25">
      <c r="J920" s="12"/>
      <c r="M920" s="12"/>
    </row>
    <row r="921" spans="10:13" x14ac:dyDescent="0.25">
      <c r="J921" s="12"/>
      <c r="M921" s="12"/>
    </row>
    <row r="922" spans="10:13" x14ac:dyDescent="0.25">
      <c r="J922" s="12"/>
      <c r="M922" s="12"/>
    </row>
    <row r="923" spans="10:13" x14ac:dyDescent="0.25">
      <c r="J923" s="12"/>
      <c r="M923" s="12"/>
    </row>
    <row r="924" spans="10:13" x14ac:dyDescent="0.25">
      <c r="J924" s="12"/>
      <c r="M924" s="12"/>
    </row>
    <row r="925" spans="10:13" x14ac:dyDescent="0.25">
      <c r="J925" s="12"/>
      <c r="M925" s="12"/>
    </row>
    <row r="926" spans="10:13" x14ac:dyDescent="0.25">
      <c r="J926" s="12"/>
      <c r="M926" s="12"/>
    </row>
    <row r="927" spans="10:13" x14ac:dyDescent="0.25">
      <c r="J927" s="12"/>
      <c r="M927" s="12"/>
    </row>
    <row r="928" spans="10:13" x14ac:dyDescent="0.25">
      <c r="J928" s="12"/>
      <c r="M928" s="12"/>
    </row>
    <row r="929" spans="10:13" x14ac:dyDescent="0.25">
      <c r="J929" s="12"/>
      <c r="M929" s="12"/>
    </row>
    <row r="930" spans="10:13" x14ac:dyDescent="0.25">
      <c r="J930" s="12"/>
      <c r="M930" s="12"/>
    </row>
    <row r="931" spans="10:13" x14ac:dyDescent="0.25">
      <c r="J931" s="12"/>
      <c r="M931" s="12"/>
    </row>
    <row r="932" spans="10:13" x14ac:dyDescent="0.25">
      <c r="J932" s="12"/>
      <c r="M932" s="12"/>
    </row>
    <row r="933" spans="10:13" x14ac:dyDescent="0.25">
      <c r="J933" s="12"/>
      <c r="M933" s="12"/>
    </row>
    <row r="934" spans="10:13" x14ac:dyDescent="0.25">
      <c r="J934" s="12"/>
      <c r="M934" s="12"/>
    </row>
    <row r="935" spans="10:13" x14ac:dyDescent="0.25">
      <c r="J935" s="12"/>
      <c r="M935" s="12"/>
    </row>
    <row r="936" spans="10:13" x14ac:dyDescent="0.25">
      <c r="J936" s="12"/>
      <c r="M936" s="12"/>
    </row>
    <row r="937" spans="10:13" x14ac:dyDescent="0.25">
      <c r="J937" s="12"/>
      <c r="M937" s="12"/>
    </row>
    <row r="938" spans="10:13" x14ac:dyDescent="0.25">
      <c r="J938" s="12"/>
      <c r="M938" s="12"/>
    </row>
    <row r="939" spans="10:13" x14ac:dyDescent="0.25">
      <c r="J939" s="12"/>
      <c r="M939" s="12"/>
    </row>
    <row r="940" spans="10:13" x14ac:dyDescent="0.25">
      <c r="J940" s="12"/>
      <c r="M940" s="12"/>
    </row>
    <row r="941" spans="10:13" x14ac:dyDescent="0.25">
      <c r="J941" s="12"/>
      <c r="M941" s="12"/>
    </row>
    <row r="942" spans="10:13" x14ac:dyDescent="0.25">
      <c r="J942" s="12"/>
      <c r="M942" s="12"/>
    </row>
    <row r="943" spans="10:13" x14ac:dyDescent="0.25">
      <c r="J943" s="12"/>
      <c r="M943" s="12"/>
    </row>
    <row r="944" spans="10:13" x14ac:dyDescent="0.25">
      <c r="J944" s="12"/>
      <c r="M944" s="12"/>
    </row>
    <row r="945" spans="10:13" x14ac:dyDescent="0.25">
      <c r="J945" s="12"/>
      <c r="M945" s="12"/>
    </row>
    <row r="946" spans="10:13" x14ac:dyDescent="0.25">
      <c r="J946" s="12"/>
      <c r="M946" s="12"/>
    </row>
    <row r="947" spans="10:13" x14ac:dyDescent="0.25">
      <c r="J947" s="12"/>
      <c r="M947" s="12"/>
    </row>
    <row r="948" spans="10:13" x14ac:dyDescent="0.25">
      <c r="J948" s="12"/>
      <c r="M948" s="12"/>
    </row>
    <row r="949" spans="10:13" x14ac:dyDescent="0.25">
      <c r="J949" s="12"/>
      <c r="M949" s="12"/>
    </row>
    <row r="950" spans="10:13" x14ac:dyDescent="0.25">
      <c r="J950" s="12"/>
      <c r="M950" s="12"/>
    </row>
    <row r="951" spans="10:13" x14ac:dyDescent="0.25">
      <c r="J951" s="12"/>
      <c r="M951" s="12"/>
    </row>
    <row r="952" spans="10:13" x14ac:dyDescent="0.25">
      <c r="J952" s="12"/>
      <c r="M952" s="12"/>
    </row>
    <row r="953" spans="10:13" x14ac:dyDescent="0.25">
      <c r="J953" s="12"/>
      <c r="M953" s="12"/>
    </row>
    <row r="954" spans="10:13" x14ac:dyDescent="0.25">
      <c r="J954" s="12"/>
      <c r="M954" s="12"/>
    </row>
    <row r="955" spans="10:13" x14ac:dyDescent="0.25">
      <c r="J955" s="12"/>
      <c r="M955" s="12"/>
    </row>
    <row r="956" spans="10:13" x14ac:dyDescent="0.25">
      <c r="J956" s="12"/>
      <c r="M956" s="12"/>
    </row>
    <row r="957" spans="10:13" x14ac:dyDescent="0.25">
      <c r="J957" s="12"/>
      <c r="M957" s="12"/>
    </row>
    <row r="958" spans="10:13" x14ac:dyDescent="0.25">
      <c r="J958" s="12"/>
      <c r="M958" s="12"/>
    </row>
    <row r="959" spans="10:13" x14ac:dyDescent="0.25">
      <c r="J959" s="12"/>
      <c r="M959" s="12"/>
    </row>
    <row r="960" spans="10:13" x14ac:dyDescent="0.25">
      <c r="J960" s="12"/>
      <c r="M960" s="12"/>
    </row>
    <row r="961" spans="10:13" x14ac:dyDescent="0.25">
      <c r="J961" s="12"/>
      <c r="M961" s="12"/>
    </row>
    <row r="962" spans="10:13" x14ac:dyDescent="0.25">
      <c r="J962" s="12"/>
      <c r="M962" s="12"/>
    </row>
    <row r="963" spans="10:13" x14ac:dyDescent="0.25">
      <c r="J963" s="12"/>
      <c r="M963" s="12"/>
    </row>
    <row r="964" spans="10:13" x14ac:dyDescent="0.25">
      <c r="J964" s="12"/>
      <c r="M964" s="12"/>
    </row>
    <row r="965" spans="10:13" x14ac:dyDescent="0.25">
      <c r="J965" s="12"/>
      <c r="M965" s="12"/>
    </row>
    <row r="966" spans="10:13" x14ac:dyDescent="0.25">
      <c r="J966" s="12"/>
      <c r="M966" s="12"/>
    </row>
    <row r="967" spans="10:13" x14ac:dyDescent="0.25">
      <c r="J967" s="12"/>
      <c r="M967" s="12"/>
    </row>
    <row r="968" spans="10:13" x14ac:dyDescent="0.25">
      <c r="J968" s="12"/>
      <c r="M968" s="12"/>
    </row>
    <row r="969" spans="10:13" x14ac:dyDescent="0.25">
      <c r="J969" s="12"/>
      <c r="M969" s="12"/>
    </row>
    <row r="970" spans="10:13" x14ac:dyDescent="0.25">
      <c r="J970" s="12"/>
      <c r="M970" s="12"/>
    </row>
    <row r="971" spans="10:13" x14ac:dyDescent="0.25">
      <c r="J971" s="12"/>
      <c r="M971" s="12"/>
    </row>
    <row r="972" spans="10:13" x14ac:dyDescent="0.25">
      <c r="J972" s="12"/>
      <c r="M972" s="12"/>
    </row>
    <row r="973" spans="10:13" x14ac:dyDescent="0.25">
      <c r="J973" s="12"/>
      <c r="M973" s="12"/>
    </row>
    <row r="974" spans="10:13" x14ac:dyDescent="0.25">
      <c r="J974" s="12"/>
      <c r="M974" s="12"/>
    </row>
    <row r="975" spans="10:13" x14ac:dyDescent="0.25">
      <c r="J975" s="12"/>
      <c r="M975" s="12"/>
    </row>
    <row r="976" spans="10:13" x14ac:dyDescent="0.25">
      <c r="J976" s="12"/>
      <c r="M976" s="12"/>
    </row>
    <row r="977" spans="10:13" x14ac:dyDescent="0.25">
      <c r="J977" s="12"/>
      <c r="M977" s="12"/>
    </row>
    <row r="978" spans="10:13" x14ac:dyDescent="0.25">
      <c r="J978" s="12"/>
      <c r="M978" s="12"/>
    </row>
    <row r="979" spans="10:13" x14ac:dyDescent="0.25">
      <c r="J979" s="12"/>
      <c r="M979" s="12"/>
    </row>
    <row r="980" spans="10:13" x14ac:dyDescent="0.25">
      <c r="J980" s="12"/>
      <c r="M980" s="12"/>
    </row>
    <row r="981" spans="10:13" x14ac:dyDescent="0.25">
      <c r="J981" s="12"/>
      <c r="M981" s="12"/>
    </row>
    <row r="982" spans="10:13" x14ac:dyDescent="0.25">
      <c r="J982" s="12"/>
      <c r="M982" s="12"/>
    </row>
    <row r="983" spans="10:13" x14ac:dyDescent="0.25">
      <c r="J983" s="12"/>
      <c r="M983" s="12"/>
    </row>
    <row r="984" spans="10:13" x14ac:dyDescent="0.25">
      <c r="J984" s="12"/>
      <c r="M984" s="12"/>
    </row>
    <row r="985" spans="10:13" x14ac:dyDescent="0.25">
      <c r="J985" s="12"/>
      <c r="M985" s="12"/>
    </row>
    <row r="986" spans="10:13" x14ac:dyDescent="0.25">
      <c r="J986" s="12"/>
      <c r="M986" s="12"/>
    </row>
    <row r="987" spans="10:13" x14ac:dyDescent="0.25">
      <c r="J987" s="12"/>
      <c r="M987" s="12"/>
    </row>
    <row r="988" spans="10:13" x14ac:dyDescent="0.25">
      <c r="J988" s="12"/>
      <c r="M988" s="12"/>
    </row>
    <row r="989" spans="10:13" x14ac:dyDescent="0.25">
      <c r="J989" s="12"/>
      <c r="M989" s="12"/>
    </row>
    <row r="990" spans="10:13" x14ac:dyDescent="0.25">
      <c r="J990" s="12"/>
      <c r="M990" s="12"/>
    </row>
    <row r="991" spans="10:13" x14ac:dyDescent="0.25">
      <c r="J991" s="12"/>
      <c r="M991" s="12"/>
    </row>
    <row r="992" spans="10:13" x14ac:dyDescent="0.25">
      <c r="J992" s="12"/>
      <c r="M992" s="12"/>
    </row>
    <row r="993" spans="10:13" x14ac:dyDescent="0.25">
      <c r="J993" s="12"/>
      <c r="M993" s="12"/>
    </row>
    <row r="994" spans="10:13" x14ac:dyDescent="0.25">
      <c r="J994" s="12"/>
      <c r="M994" s="12"/>
    </row>
    <row r="995" spans="10:13" x14ac:dyDescent="0.25">
      <c r="J995" s="12"/>
      <c r="M995" s="12"/>
    </row>
    <row r="996" spans="10:13" x14ac:dyDescent="0.25">
      <c r="J996" s="12"/>
      <c r="M996" s="12"/>
    </row>
    <row r="997" spans="10:13" x14ac:dyDescent="0.25">
      <c r="J997" s="12"/>
      <c r="M997" s="12"/>
    </row>
    <row r="998" spans="10:13" x14ac:dyDescent="0.25">
      <c r="J998" s="12"/>
      <c r="M998" s="12"/>
    </row>
    <row r="999" spans="10:13" x14ac:dyDescent="0.25">
      <c r="J999" s="12"/>
      <c r="M999" s="12"/>
    </row>
    <row r="1000" spans="10:13" x14ac:dyDescent="0.25">
      <c r="J1000" s="12"/>
      <c r="M1000" s="12"/>
    </row>
    <row r="1001" spans="10:13" x14ac:dyDescent="0.25">
      <c r="J1001" s="12"/>
      <c r="M1001" s="12"/>
    </row>
    <row r="1002" spans="10:13" x14ac:dyDescent="0.25">
      <c r="J1002" s="12"/>
      <c r="M1002" s="12"/>
    </row>
    <row r="1003" spans="10:13" x14ac:dyDescent="0.25">
      <c r="J1003" s="12"/>
      <c r="M1003" s="12"/>
    </row>
    <row r="1004" spans="10:13" x14ac:dyDescent="0.25">
      <c r="J1004" s="12"/>
      <c r="M1004" s="12"/>
    </row>
    <row r="1005" spans="10:13" x14ac:dyDescent="0.25">
      <c r="J1005" s="12"/>
      <c r="M1005" s="12"/>
    </row>
    <row r="1006" spans="10:13" x14ac:dyDescent="0.25">
      <c r="J1006" s="12"/>
      <c r="M1006" s="12"/>
    </row>
    <row r="1007" spans="10:13" x14ac:dyDescent="0.25">
      <c r="J1007" s="12"/>
      <c r="M1007" s="12"/>
    </row>
    <row r="1008" spans="10:13" x14ac:dyDescent="0.25">
      <c r="J1008" s="12"/>
      <c r="M1008" s="12"/>
    </row>
    <row r="1009" spans="10:13" x14ac:dyDescent="0.25">
      <c r="J1009" s="12"/>
      <c r="M1009" s="12"/>
    </row>
    <row r="1010" spans="10:13" x14ac:dyDescent="0.25">
      <c r="J1010" s="12"/>
      <c r="M1010" s="12"/>
    </row>
    <row r="1011" spans="10:13" x14ac:dyDescent="0.25">
      <c r="J1011" s="12"/>
      <c r="M1011" s="12"/>
    </row>
    <row r="1012" spans="10:13" x14ac:dyDescent="0.25">
      <c r="J1012" s="12"/>
      <c r="M1012" s="12"/>
    </row>
    <row r="1013" spans="10:13" x14ac:dyDescent="0.25">
      <c r="J1013" s="12"/>
      <c r="M1013" s="12"/>
    </row>
    <row r="1014" spans="10:13" x14ac:dyDescent="0.25">
      <c r="J1014" s="12"/>
      <c r="M1014" s="12"/>
    </row>
    <row r="1015" spans="10:13" x14ac:dyDescent="0.25">
      <c r="J1015" s="12"/>
      <c r="M1015" s="12"/>
    </row>
    <row r="1016" spans="10:13" x14ac:dyDescent="0.25">
      <c r="J1016" s="12"/>
      <c r="M1016" s="12"/>
    </row>
    <row r="1017" spans="10:13" x14ac:dyDescent="0.25">
      <c r="J1017" s="12"/>
      <c r="M1017" s="12"/>
    </row>
    <row r="1018" spans="10:13" x14ac:dyDescent="0.25">
      <c r="J1018" s="12"/>
      <c r="M1018" s="12"/>
    </row>
    <row r="1019" spans="10:13" x14ac:dyDescent="0.25">
      <c r="J1019" s="12"/>
      <c r="M1019" s="12"/>
    </row>
    <row r="1020" spans="10:13" x14ac:dyDescent="0.25">
      <c r="J1020" s="12"/>
      <c r="M1020" s="12"/>
    </row>
    <row r="1021" spans="10:13" x14ac:dyDescent="0.25">
      <c r="J1021" s="12"/>
      <c r="M1021" s="12"/>
    </row>
    <row r="1022" spans="10:13" x14ac:dyDescent="0.25">
      <c r="J1022" s="12"/>
      <c r="M1022" s="12"/>
    </row>
    <row r="1023" spans="10:13" x14ac:dyDescent="0.25">
      <c r="J1023" s="12"/>
      <c r="M1023" s="12"/>
    </row>
    <row r="1024" spans="10:13" x14ac:dyDescent="0.25">
      <c r="J1024" s="12"/>
      <c r="M1024" s="12"/>
    </row>
    <row r="1025" spans="10:13" x14ac:dyDescent="0.25">
      <c r="J1025" s="12"/>
      <c r="M1025" s="12"/>
    </row>
    <row r="1026" spans="10:13" x14ac:dyDescent="0.25">
      <c r="J1026" s="12"/>
      <c r="M1026" s="12"/>
    </row>
    <row r="1027" spans="10:13" x14ac:dyDescent="0.25">
      <c r="J1027" s="12"/>
      <c r="M1027" s="12"/>
    </row>
    <row r="1028" spans="10:13" x14ac:dyDescent="0.25">
      <c r="J1028" s="12"/>
      <c r="M1028" s="12"/>
    </row>
    <row r="1029" spans="10:13" x14ac:dyDescent="0.25">
      <c r="J1029" s="12"/>
      <c r="M1029" s="12"/>
    </row>
    <row r="1030" spans="10:13" x14ac:dyDescent="0.25">
      <c r="J1030" s="12"/>
      <c r="M1030" s="12"/>
    </row>
    <row r="1031" spans="10:13" x14ac:dyDescent="0.25">
      <c r="J1031" s="12"/>
      <c r="M1031" s="12"/>
    </row>
    <row r="1032" spans="10:13" x14ac:dyDescent="0.25">
      <c r="J1032" s="12"/>
      <c r="M1032" s="12"/>
    </row>
    <row r="1033" spans="10:13" x14ac:dyDescent="0.25">
      <c r="J1033" s="12"/>
      <c r="M1033" s="12"/>
    </row>
    <row r="1034" spans="10:13" x14ac:dyDescent="0.25">
      <c r="J1034" s="12"/>
      <c r="M1034" s="12"/>
    </row>
    <row r="1035" spans="10:13" x14ac:dyDescent="0.25">
      <c r="J1035" s="12"/>
      <c r="M1035" s="12"/>
    </row>
    <row r="1036" spans="10:13" x14ac:dyDescent="0.25">
      <c r="J1036" s="12"/>
      <c r="M1036" s="12"/>
    </row>
    <row r="1037" spans="10:13" x14ac:dyDescent="0.25">
      <c r="J1037" s="12"/>
      <c r="M1037" s="12"/>
    </row>
    <row r="1038" spans="10:13" x14ac:dyDescent="0.25">
      <c r="J1038" s="12"/>
      <c r="M1038" s="12"/>
    </row>
    <row r="1039" spans="10:13" x14ac:dyDescent="0.25">
      <c r="J1039" s="12"/>
      <c r="M1039" s="12"/>
    </row>
    <row r="1040" spans="10:13" x14ac:dyDescent="0.25">
      <c r="J1040" s="12"/>
      <c r="M1040" s="12"/>
    </row>
    <row r="1041" spans="10:13" x14ac:dyDescent="0.25">
      <c r="J1041" s="12"/>
      <c r="M1041" s="12"/>
    </row>
    <row r="1042" spans="10:13" x14ac:dyDescent="0.25">
      <c r="J1042" s="12"/>
      <c r="M1042" s="12"/>
    </row>
    <row r="1043" spans="10:13" x14ac:dyDescent="0.25">
      <c r="J1043" s="12"/>
      <c r="M1043" s="12"/>
    </row>
    <row r="1044" spans="10:13" x14ac:dyDescent="0.25">
      <c r="J1044" s="12"/>
      <c r="M1044" s="12"/>
    </row>
    <row r="1045" spans="10:13" x14ac:dyDescent="0.25">
      <c r="J1045" s="12"/>
      <c r="M1045" s="12"/>
    </row>
    <row r="1046" spans="10:13" x14ac:dyDescent="0.25">
      <c r="J1046" s="12"/>
      <c r="M1046" s="12"/>
    </row>
    <row r="1047" spans="10:13" x14ac:dyDescent="0.25">
      <c r="J1047" s="12"/>
      <c r="M1047" s="12"/>
    </row>
    <row r="1048" spans="10:13" x14ac:dyDescent="0.25">
      <c r="J1048" s="12"/>
      <c r="M1048" s="12"/>
    </row>
    <row r="1049" spans="10:13" x14ac:dyDescent="0.25">
      <c r="J1049" s="12"/>
      <c r="M1049" s="12"/>
    </row>
    <row r="1050" spans="10:13" x14ac:dyDescent="0.25">
      <c r="J1050" s="12"/>
      <c r="M1050" s="12"/>
    </row>
    <row r="1051" spans="10:13" x14ac:dyDescent="0.25">
      <c r="J1051" s="12"/>
      <c r="M1051" s="12"/>
    </row>
    <row r="1052" spans="10:13" x14ac:dyDescent="0.25">
      <c r="J1052" s="12"/>
      <c r="M1052" s="12"/>
    </row>
    <row r="1053" spans="10:13" x14ac:dyDescent="0.25">
      <c r="J1053" s="12"/>
      <c r="M1053" s="12"/>
    </row>
    <row r="1054" spans="10:13" x14ac:dyDescent="0.25">
      <c r="J1054" s="12"/>
      <c r="M1054" s="12"/>
    </row>
    <row r="1055" spans="10:13" x14ac:dyDescent="0.25">
      <c r="J1055" s="12"/>
      <c r="M1055" s="12"/>
    </row>
    <row r="1056" spans="10:13" x14ac:dyDescent="0.25">
      <c r="J1056" s="12"/>
      <c r="M1056" s="12"/>
    </row>
    <row r="1057" spans="10:13" x14ac:dyDescent="0.25">
      <c r="J1057" s="12"/>
      <c r="M1057" s="12"/>
    </row>
    <row r="1058" spans="10:13" x14ac:dyDescent="0.25">
      <c r="J1058" s="12"/>
      <c r="M1058" s="12"/>
    </row>
    <row r="1059" spans="10:13" x14ac:dyDescent="0.25">
      <c r="J1059" s="12"/>
      <c r="M1059" s="12"/>
    </row>
    <row r="1060" spans="10:13" x14ac:dyDescent="0.25">
      <c r="J1060" s="12"/>
      <c r="M1060" s="12"/>
    </row>
    <row r="1061" spans="10:13" x14ac:dyDescent="0.25">
      <c r="J1061" s="12"/>
      <c r="M1061" s="12"/>
    </row>
    <row r="1062" spans="10:13" x14ac:dyDescent="0.25">
      <c r="J1062" s="12"/>
      <c r="M1062" s="12"/>
    </row>
    <row r="1063" spans="10:13" x14ac:dyDescent="0.25">
      <c r="J1063" s="12"/>
      <c r="M1063" s="12"/>
    </row>
    <row r="1064" spans="10:13" x14ac:dyDescent="0.25">
      <c r="J1064" s="12"/>
      <c r="M1064" s="12"/>
    </row>
    <row r="1065" spans="10:13" x14ac:dyDescent="0.25">
      <c r="J1065" s="12"/>
      <c r="M1065" s="12"/>
    </row>
    <row r="1066" spans="10:13" x14ac:dyDescent="0.25">
      <c r="J1066" s="12"/>
      <c r="M1066" s="12"/>
    </row>
    <row r="1067" spans="10:13" x14ac:dyDescent="0.25">
      <c r="J1067" s="12"/>
      <c r="M1067" s="12"/>
    </row>
    <row r="1068" spans="10:13" x14ac:dyDescent="0.25">
      <c r="J1068" s="12"/>
      <c r="M1068" s="12"/>
    </row>
    <row r="1069" spans="10:13" x14ac:dyDescent="0.25">
      <c r="J1069" s="12"/>
      <c r="M1069" s="12"/>
    </row>
    <row r="1070" spans="10:13" x14ac:dyDescent="0.25">
      <c r="J1070" s="12"/>
      <c r="M1070" s="12"/>
    </row>
    <row r="1071" spans="10:13" x14ac:dyDescent="0.25">
      <c r="J1071" s="12"/>
      <c r="M1071" s="12"/>
    </row>
    <row r="1072" spans="10:13" x14ac:dyDescent="0.25">
      <c r="J1072" s="12"/>
      <c r="M1072" s="12"/>
    </row>
    <row r="1073" spans="10:13" x14ac:dyDescent="0.25">
      <c r="J1073" s="12"/>
      <c r="M1073" s="12"/>
    </row>
    <row r="1074" spans="10:13" x14ac:dyDescent="0.25">
      <c r="J1074" s="12"/>
      <c r="M1074" s="12"/>
    </row>
    <row r="1075" spans="10:13" x14ac:dyDescent="0.25">
      <c r="J1075" s="12"/>
      <c r="M1075" s="12"/>
    </row>
    <row r="1076" spans="10:13" x14ac:dyDescent="0.25">
      <c r="J1076" s="12"/>
      <c r="M1076" s="12"/>
    </row>
    <row r="1077" spans="10:13" x14ac:dyDescent="0.25">
      <c r="J1077" s="12"/>
      <c r="M1077" s="12"/>
    </row>
    <row r="1078" spans="10:13" x14ac:dyDescent="0.25">
      <c r="J1078" s="12"/>
      <c r="M1078" s="12"/>
    </row>
    <row r="1079" spans="10:13" x14ac:dyDescent="0.25">
      <c r="J1079" s="12"/>
      <c r="M1079" s="12"/>
    </row>
    <row r="1080" spans="10:13" x14ac:dyDescent="0.25">
      <c r="J1080" s="12"/>
      <c r="M1080" s="12"/>
    </row>
    <row r="1081" spans="10:13" x14ac:dyDescent="0.25">
      <c r="J1081" s="12"/>
      <c r="M1081" s="12"/>
    </row>
    <row r="1082" spans="10:13" x14ac:dyDescent="0.25">
      <c r="J1082" s="12"/>
      <c r="M1082" s="12"/>
    </row>
    <row r="1083" spans="10:13" x14ac:dyDescent="0.25">
      <c r="J1083" s="12"/>
      <c r="M1083" s="12"/>
    </row>
    <row r="1084" spans="10:13" x14ac:dyDescent="0.25">
      <c r="J1084" s="12"/>
      <c r="M1084" s="12"/>
    </row>
    <row r="1085" spans="10:13" x14ac:dyDescent="0.25">
      <c r="J1085" s="12"/>
      <c r="M1085" s="12"/>
    </row>
    <row r="1086" spans="10:13" x14ac:dyDescent="0.25">
      <c r="J1086" s="12"/>
      <c r="M1086" s="12"/>
    </row>
    <row r="1087" spans="10:13" x14ac:dyDescent="0.25">
      <c r="J1087" s="12"/>
      <c r="M1087" s="12"/>
    </row>
    <row r="1088" spans="10:13" x14ac:dyDescent="0.25">
      <c r="J1088" s="12"/>
      <c r="M1088" s="12"/>
    </row>
    <row r="1089" spans="10:13" x14ac:dyDescent="0.25">
      <c r="J1089" s="12"/>
      <c r="M1089" s="12"/>
    </row>
    <row r="1090" spans="10:13" x14ac:dyDescent="0.25">
      <c r="J1090" s="12"/>
      <c r="M1090" s="12"/>
    </row>
    <row r="1091" spans="10:13" x14ac:dyDescent="0.25">
      <c r="J1091" s="12"/>
      <c r="M1091" s="12"/>
    </row>
    <row r="1092" spans="10:13" x14ac:dyDescent="0.25">
      <c r="J1092" s="12"/>
      <c r="M1092" s="12"/>
    </row>
    <row r="1093" spans="10:13" x14ac:dyDescent="0.25">
      <c r="J1093" s="12"/>
      <c r="M1093" s="12"/>
    </row>
    <row r="1094" spans="10:13" x14ac:dyDescent="0.25">
      <c r="J1094" s="12"/>
      <c r="M1094" s="12"/>
    </row>
    <row r="1095" spans="10:13" x14ac:dyDescent="0.25">
      <c r="J1095" s="12"/>
      <c r="M1095" s="12"/>
    </row>
    <row r="1096" spans="10:13" x14ac:dyDescent="0.25">
      <c r="J1096" s="12"/>
      <c r="M1096" s="12"/>
    </row>
    <row r="1097" spans="10:13" x14ac:dyDescent="0.25">
      <c r="J1097" s="12"/>
      <c r="M1097" s="12"/>
    </row>
    <row r="1098" spans="10:13" x14ac:dyDescent="0.25">
      <c r="J1098" s="12"/>
      <c r="M1098" s="12"/>
    </row>
    <row r="1099" spans="10:13" x14ac:dyDescent="0.25">
      <c r="J1099" s="12"/>
      <c r="M1099" s="12"/>
    </row>
    <row r="1100" spans="10:13" x14ac:dyDescent="0.25">
      <c r="J1100" s="12"/>
      <c r="M1100" s="12"/>
    </row>
    <row r="1101" spans="10:13" x14ac:dyDescent="0.25">
      <c r="J1101" s="12"/>
      <c r="M1101" s="12"/>
    </row>
    <row r="1102" spans="10:13" x14ac:dyDescent="0.25">
      <c r="J1102" s="12"/>
      <c r="M1102" s="12"/>
    </row>
    <row r="1103" spans="10:13" x14ac:dyDescent="0.25">
      <c r="J1103" s="12"/>
      <c r="M1103" s="12"/>
    </row>
    <row r="1104" spans="10:13" x14ac:dyDescent="0.25">
      <c r="J1104" s="12"/>
      <c r="M1104" s="12"/>
    </row>
    <row r="1105" spans="10:13" x14ac:dyDescent="0.25">
      <c r="J1105" s="12"/>
      <c r="M1105" s="12"/>
    </row>
    <row r="1106" spans="10:13" x14ac:dyDescent="0.25">
      <c r="J1106" s="12"/>
      <c r="M1106" s="12"/>
    </row>
    <row r="1107" spans="10:13" x14ac:dyDescent="0.25">
      <c r="J1107" s="12"/>
      <c r="M1107" s="12"/>
    </row>
    <row r="1108" spans="10:13" x14ac:dyDescent="0.25">
      <c r="J1108" s="12"/>
      <c r="M1108" s="12"/>
    </row>
    <row r="1109" spans="10:13" x14ac:dyDescent="0.25">
      <c r="J1109" s="12"/>
      <c r="M1109" s="12"/>
    </row>
    <row r="1110" spans="10:13" x14ac:dyDescent="0.25">
      <c r="J1110" s="12"/>
      <c r="M1110" s="12"/>
    </row>
    <row r="1111" spans="10:13" x14ac:dyDescent="0.25">
      <c r="J1111" s="12"/>
      <c r="M1111" s="12"/>
    </row>
    <row r="1112" spans="10:13" x14ac:dyDescent="0.25">
      <c r="J1112" s="12"/>
      <c r="M1112" s="12"/>
    </row>
    <row r="1113" spans="10:13" x14ac:dyDescent="0.25">
      <c r="J1113" s="12"/>
      <c r="M1113" s="12"/>
    </row>
    <row r="1114" spans="10:13" x14ac:dyDescent="0.25">
      <c r="J1114" s="12"/>
      <c r="M1114" s="12"/>
    </row>
    <row r="1115" spans="10:13" x14ac:dyDescent="0.25">
      <c r="J1115" s="12"/>
      <c r="M1115" s="12"/>
    </row>
    <row r="1116" spans="10:13" x14ac:dyDescent="0.25">
      <c r="J1116" s="12"/>
      <c r="M1116" s="12"/>
    </row>
    <row r="1117" spans="10:13" x14ac:dyDescent="0.25">
      <c r="J1117" s="12"/>
      <c r="M1117" s="12"/>
    </row>
    <row r="1118" spans="10:13" x14ac:dyDescent="0.25">
      <c r="J1118" s="12"/>
      <c r="M1118" s="12"/>
    </row>
    <row r="1119" spans="10:13" x14ac:dyDescent="0.25">
      <c r="J1119" s="12"/>
      <c r="M1119" s="12"/>
    </row>
    <row r="1120" spans="10:13" x14ac:dyDescent="0.25">
      <c r="J1120" s="12"/>
      <c r="M1120" s="12"/>
    </row>
    <row r="1121" spans="10:13" x14ac:dyDescent="0.25">
      <c r="J1121" s="12"/>
      <c r="M1121" s="12"/>
    </row>
    <row r="1122" spans="10:13" x14ac:dyDescent="0.25">
      <c r="J1122" s="12"/>
      <c r="M1122" s="12"/>
    </row>
    <row r="1123" spans="10:13" x14ac:dyDescent="0.25">
      <c r="J1123" s="12"/>
      <c r="M1123" s="12"/>
    </row>
    <row r="1124" spans="10:13" x14ac:dyDescent="0.25">
      <c r="J1124" s="12"/>
      <c r="M1124" s="12"/>
    </row>
    <row r="1125" spans="10:13" x14ac:dyDescent="0.25">
      <c r="J1125" s="12"/>
      <c r="M1125" s="12"/>
    </row>
    <row r="1126" spans="10:13" x14ac:dyDescent="0.25">
      <c r="J1126" s="12"/>
      <c r="M1126" s="12"/>
    </row>
    <row r="1127" spans="10:13" x14ac:dyDescent="0.25">
      <c r="J1127" s="12"/>
      <c r="M1127" s="12"/>
    </row>
    <row r="1128" spans="10:13" x14ac:dyDescent="0.25">
      <c r="J1128" s="12"/>
      <c r="M1128" s="12"/>
    </row>
    <row r="1129" spans="10:13" x14ac:dyDescent="0.25">
      <c r="J1129" s="12"/>
      <c r="M1129" s="12"/>
    </row>
    <row r="1130" spans="10:13" x14ac:dyDescent="0.25">
      <c r="J1130" s="12"/>
      <c r="M1130" s="12"/>
    </row>
    <row r="1131" spans="10:13" x14ac:dyDescent="0.25">
      <c r="J1131" s="12"/>
      <c r="M1131" s="12"/>
    </row>
    <row r="1132" spans="10:13" x14ac:dyDescent="0.25">
      <c r="J1132" s="12"/>
      <c r="M1132" s="12"/>
    </row>
    <row r="1133" spans="10:13" x14ac:dyDescent="0.25">
      <c r="J1133" s="12"/>
      <c r="M1133" s="12"/>
    </row>
    <row r="1134" spans="10:13" x14ac:dyDescent="0.25">
      <c r="J1134" s="12"/>
      <c r="M1134" s="12"/>
    </row>
    <row r="1135" spans="10:13" x14ac:dyDescent="0.25">
      <c r="J1135" s="12"/>
      <c r="M1135" s="12"/>
    </row>
    <row r="1136" spans="10:13" x14ac:dyDescent="0.25">
      <c r="J1136" s="12"/>
      <c r="M1136" s="12"/>
    </row>
    <row r="1137" spans="10:13" x14ac:dyDescent="0.25">
      <c r="J1137" s="12"/>
      <c r="M1137" s="12"/>
    </row>
    <row r="1138" spans="10:13" x14ac:dyDescent="0.25">
      <c r="J1138" s="12"/>
      <c r="M1138" s="12"/>
    </row>
    <row r="1139" spans="10:13" x14ac:dyDescent="0.25">
      <c r="J1139" s="12"/>
      <c r="M1139" s="12"/>
    </row>
    <row r="1140" spans="10:13" x14ac:dyDescent="0.25">
      <c r="J1140" s="12"/>
      <c r="M1140" s="12"/>
    </row>
    <row r="1141" spans="10:13" x14ac:dyDescent="0.25">
      <c r="J1141" s="12"/>
      <c r="M1141" s="12"/>
    </row>
    <row r="1142" spans="10:13" x14ac:dyDescent="0.25">
      <c r="J1142" s="12"/>
      <c r="M1142" s="12"/>
    </row>
    <row r="1143" spans="10:13" x14ac:dyDescent="0.25">
      <c r="J1143" s="12"/>
      <c r="M1143" s="12"/>
    </row>
    <row r="1144" spans="10:13" x14ac:dyDescent="0.25">
      <c r="J1144" s="12"/>
      <c r="M1144" s="12"/>
    </row>
    <row r="1145" spans="10:13" x14ac:dyDescent="0.25">
      <c r="J1145" s="12"/>
      <c r="M1145" s="12"/>
    </row>
    <row r="1146" spans="10:13" x14ac:dyDescent="0.25">
      <c r="J1146" s="12"/>
      <c r="M1146" s="12"/>
    </row>
    <row r="1147" spans="10:13" x14ac:dyDescent="0.25">
      <c r="J1147" s="12"/>
      <c r="M1147" s="12"/>
    </row>
    <row r="1148" spans="10:13" x14ac:dyDescent="0.25">
      <c r="J1148" s="12"/>
      <c r="M1148" s="12"/>
    </row>
    <row r="1149" spans="10:13" x14ac:dyDescent="0.25">
      <c r="J1149" s="12"/>
      <c r="M1149" s="12"/>
    </row>
    <row r="1150" spans="10:13" x14ac:dyDescent="0.25">
      <c r="J1150" s="12"/>
      <c r="M1150" s="12"/>
    </row>
    <row r="1151" spans="10:13" x14ac:dyDescent="0.25">
      <c r="J1151" s="12"/>
      <c r="M1151" s="12"/>
    </row>
    <row r="1152" spans="10:13" x14ac:dyDescent="0.25">
      <c r="J1152" s="12"/>
      <c r="M1152" s="12"/>
    </row>
    <row r="1153" spans="10:13" x14ac:dyDescent="0.25">
      <c r="J1153" s="12"/>
      <c r="M1153" s="12"/>
    </row>
    <row r="1154" spans="10:13" x14ac:dyDescent="0.25">
      <c r="J1154" s="12"/>
      <c r="M1154" s="12"/>
    </row>
    <row r="1155" spans="10:13" x14ac:dyDescent="0.25">
      <c r="J1155" s="12"/>
      <c r="M1155" s="12"/>
    </row>
    <row r="1156" spans="10:13" x14ac:dyDescent="0.25">
      <c r="J1156" s="12"/>
      <c r="M1156" s="12"/>
    </row>
    <row r="1157" spans="10:13" x14ac:dyDescent="0.25">
      <c r="J1157" s="12"/>
      <c r="M1157" s="12"/>
    </row>
    <row r="1158" spans="10:13" x14ac:dyDescent="0.25">
      <c r="J1158" s="12"/>
      <c r="M1158" s="12"/>
    </row>
    <row r="1159" spans="10:13" x14ac:dyDescent="0.25">
      <c r="J1159" s="12"/>
      <c r="M1159" s="12"/>
    </row>
    <row r="1160" spans="10:13" x14ac:dyDescent="0.25">
      <c r="J1160" s="12"/>
      <c r="M1160" s="12"/>
    </row>
    <row r="1161" spans="10:13" x14ac:dyDescent="0.25">
      <c r="J1161" s="12"/>
      <c r="M1161" s="12"/>
    </row>
    <row r="1162" spans="10:13" x14ac:dyDescent="0.25">
      <c r="J1162" s="12"/>
      <c r="M1162" s="12"/>
    </row>
    <row r="1163" spans="10:13" x14ac:dyDescent="0.25">
      <c r="J1163" s="12"/>
      <c r="M1163" s="12"/>
    </row>
    <row r="1164" spans="10:13" x14ac:dyDescent="0.25">
      <c r="J1164" s="12"/>
      <c r="M1164" s="12"/>
    </row>
    <row r="1165" spans="10:13" x14ac:dyDescent="0.25">
      <c r="J1165" s="12"/>
      <c r="M1165" s="12"/>
    </row>
    <row r="1166" spans="10:13" x14ac:dyDescent="0.25">
      <c r="J1166" s="12"/>
      <c r="M1166" s="12"/>
    </row>
    <row r="1167" spans="10:13" x14ac:dyDescent="0.25">
      <c r="J1167" s="12"/>
      <c r="M1167" s="12"/>
    </row>
    <row r="1168" spans="10:13" x14ac:dyDescent="0.25">
      <c r="J1168" s="12"/>
      <c r="M1168" s="12"/>
    </row>
    <row r="1169" spans="10:13" x14ac:dyDescent="0.25">
      <c r="J1169" s="12"/>
      <c r="M1169" s="12"/>
    </row>
    <row r="1170" spans="10:13" x14ac:dyDescent="0.25">
      <c r="J1170" s="12"/>
      <c r="M1170" s="12"/>
    </row>
    <row r="1171" spans="10:13" x14ac:dyDescent="0.25">
      <c r="J1171" s="12"/>
      <c r="M1171" s="12"/>
    </row>
    <row r="1172" spans="10:13" x14ac:dyDescent="0.25">
      <c r="J1172" s="12"/>
      <c r="M1172" s="12"/>
    </row>
    <row r="1173" spans="10:13" x14ac:dyDescent="0.25">
      <c r="J1173" s="12"/>
      <c r="M1173" s="12"/>
    </row>
    <row r="1174" spans="10:13" x14ac:dyDescent="0.25">
      <c r="J1174" s="12"/>
      <c r="M1174" s="12"/>
    </row>
    <row r="1175" spans="10:13" x14ac:dyDescent="0.25">
      <c r="J1175" s="12"/>
      <c r="M1175" s="12"/>
    </row>
    <row r="1176" spans="10:13" x14ac:dyDescent="0.25">
      <c r="J1176" s="12"/>
      <c r="M1176" s="12"/>
    </row>
    <row r="1177" spans="10:13" x14ac:dyDescent="0.25">
      <c r="J1177" s="12"/>
      <c r="M1177" s="12"/>
    </row>
    <row r="1178" spans="10:13" x14ac:dyDescent="0.25">
      <c r="J1178" s="12"/>
      <c r="M1178" s="12"/>
    </row>
    <row r="1179" spans="10:13" x14ac:dyDescent="0.25">
      <c r="J1179" s="12"/>
      <c r="M1179" s="12"/>
    </row>
    <row r="1180" spans="10:13" x14ac:dyDescent="0.25">
      <c r="J1180" s="12"/>
      <c r="M1180" s="12"/>
    </row>
    <row r="1181" spans="10:13" x14ac:dyDescent="0.25">
      <c r="J1181" s="12"/>
      <c r="M1181" s="12"/>
    </row>
    <row r="1182" spans="10:13" x14ac:dyDescent="0.25">
      <c r="J1182" s="12"/>
      <c r="M1182" s="12"/>
    </row>
    <row r="1183" spans="10:13" x14ac:dyDescent="0.25">
      <c r="J1183" s="12"/>
      <c r="M1183" s="12"/>
    </row>
    <row r="1184" spans="10:13" x14ac:dyDescent="0.25">
      <c r="J1184" s="12"/>
      <c r="M1184" s="12"/>
    </row>
    <row r="1185" spans="10:13" x14ac:dyDescent="0.25">
      <c r="J1185" s="12"/>
      <c r="M1185" s="12"/>
    </row>
    <row r="1186" spans="10:13" x14ac:dyDescent="0.25">
      <c r="J1186" s="12"/>
      <c r="M1186" s="12"/>
    </row>
    <row r="1187" spans="10:13" x14ac:dyDescent="0.25">
      <c r="J1187" s="12"/>
      <c r="M1187" s="12"/>
    </row>
    <row r="1188" spans="10:13" x14ac:dyDescent="0.25">
      <c r="J1188" s="12"/>
      <c r="M1188" s="12"/>
    </row>
    <row r="1189" spans="10:13" x14ac:dyDescent="0.25">
      <c r="J1189" s="12"/>
      <c r="M1189" s="12"/>
    </row>
    <row r="1190" spans="10:13" x14ac:dyDescent="0.25">
      <c r="J1190" s="12"/>
      <c r="M1190" s="12"/>
    </row>
    <row r="1191" spans="10:13" x14ac:dyDescent="0.25">
      <c r="J1191" s="12"/>
      <c r="M1191" s="12"/>
    </row>
    <row r="1192" spans="10:13" x14ac:dyDescent="0.25">
      <c r="J1192" s="12"/>
      <c r="M1192" s="12"/>
    </row>
    <row r="1193" spans="10:13" x14ac:dyDescent="0.25">
      <c r="J1193" s="12"/>
      <c r="M1193" s="12"/>
    </row>
    <row r="1194" spans="10:13" x14ac:dyDescent="0.25">
      <c r="J1194" s="12"/>
      <c r="M1194" s="12"/>
    </row>
    <row r="1195" spans="10:13" x14ac:dyDescent="0.25">
      <c r="J1195" s="12"/>
      <c r="M1195" s="12"/>
    </row>
    <row r="1196" spans="10:13" x14ac:dyDescent="0.25">
      <c r="J1196" s="12"/>
      <c r="M1196" s="12"/>
    </row>
    <row r="1197" spans="10:13" x14ac:dyDescent="0.25">
      <c r="J1197" s="12"/>
      <c r="M1197" s="12"/>
    </row>
    <row r="1198" spans="10:13" x14ac:dyDescent="0.25">
      <c r="J1198" s="12"/>
      <c r="M1198" s="12"/>
    </row>
    <row r="1199" spans="10:13" x14ac:dyDescent="0.25">
      <c r="J1199" s="12"/>
      <c r="M1199" s="12"/>
    </row>
    <row r="1200" spans="10:13" x14ac:dyDescent="0.25">
      <c r="J1200" s="12"/>
      <c r="M1200" s="12"/>
    </row>
    <row r="1201" spans="10:13" x14ac:dyDescent="0.25">
      <c r="J1201" s="12"/>
      <c r="M1201" s="12"/>
    </row>
    <row r="1202" spans="10:13" x14ac:dyDescent="0.25">
      <c r="J1202" s="12"/>
      <c r="M1202" s="12"/>
    </row>
    <row r="1203" spans="10:13" x14ac:dyDescent="0.25">
      <c r="J1203" s="12"/>
      <c r="M1203" s="12"/>
    </row>
    <row r="1204" spans="10:13" x14ac:dyDescent="0.25">
      <c r="J1204" s="12"/>
      <c r="M1204" s="12"/>
    </row>
    <row r="1205" spans="10:13" x14ac:dyDescent="0.25">
      <c r="J1205" s="12"/>
      <c r="M1205" s="12"/>
    </row>
    <row r="1206" spans="10:13" x14ac:dyDescent="0.25">
      <c r="J1206" s="12"/>
      <c r="M1206" s="12"/>
    </row>
    <row r="1207" spans="10:13" x14ac:dyDescent="0.25">
      <c r="J1207" s="12"/>
      <c r="M1207" s="12"/>
    </row>
    <row r="1208" spans="10:13" x14ac:dyDescent="0.25">
      <c r="J1208" s="12"/>
      <c r="M1208" s="12"/>
    </row>
    <row r="1209" spans="10:13" x14ac:dyDescent="0.25">
      <c r="J1209" s="12"/>
      <c r="M1209" s="12"/>
    </row>
    <row r="1210" spans="10:13" x14ac:dyDescent="0.25">
      <c r="J1210" s="12"/>
      <c r="M1210" s="12"/>
    </row>
    <row r="1211" spans="10:13" x14ac:dyDescent="0.25">
      <c r="J1211" s="12"/>
      <c r="M1211" s="12"/>
    </row>
    <row r="1212" spans="10:13" x14ac:dyDescent="0.25">
      <c r="J1212" s="12"/>
      <c r="M1212" s="12"/>
    </row>
    <row r="1213" spans="10:13" x14ac:dyDescent="0.25">
      <c r="J1213" s="12"/>
      <c r="M1213" s="12"/>
    </row>
    <row r="1214" spans="10:13" x14ac:dyDescent="0.25">
      <c r="J1214" s="12"/>
      <c r="M1214" s="12"/>
    </row>
    <row r="1215" spans="10:13" x14ac:dyDescent="0.25">
      <c r="J1215" s="12"/>
      <c r="M1215" s="12"/>
    </row>
    <row r="1216" spans="10:13" x14ac:dyDescent="0.25">
      <c r="J1216" s="12"/>
      <c r="M1216" s="12"/>
    </row>
    <row r="1217" spans="10:13" x14ac:dyDescent="0.25">
      <c r="J1217" s="12"/>
      <c r="M1217" s="12"/>
    </row>
    <row r="1218" spans="10:13" x14ac:dyDescent="0.25">
      <c r="J1218" s="12"/>
      <c r="M1218" s="12"/>
    </row>
    <row r="1219" spans="10:13" x14ac:dyDescent="0.25">
      <c r="J1219" s="12"/>
      <c r="M1219" s="12"/>
    </row>
    <row r="1220" spans="10:13" x14ac:dyDescent="0.25">
      <c r="J1220" s="12"/>
      <c r="M1220" s="12"/>
    </row>
    <row r="1221" spans="10:13" x14ac:dyDescent="0.25">
      <c r="J1221" s="12"/>
      <c r="M1221" s="12"/>
    </row>
    <row r="1222" spans="10:13" x14ac:dyDescent="0.25">
      <c r="J1222" s="12"/>
      <c r="M1222" s="12"/>
    </row>
    <row r="1223" spans="10:13" x14ac:dyDescent="0.25">
      <c r="J1223" s="12"/>
      <c r="M1223" s="12"/>
    </row>
    <row r="1224" spans="10:13" x14ac:dyDescent="0.25">
      <c r="J1224" s="12"/>
      <c r="M1224" s="12"/>
    </row>
    <row r="1225" spans="10:13" x14ac:dyDescent="0.25">
      <c r="J1225" s="12"/>
      <c r="M1225" s="12"/>
    </row>
    <row r="1226" spans="10:13" x14ac:dyDescent="0.25">
      <c r="J1226" s="12"/>
      <c r="M1226" s="12"/>
    </row>
    <row r="1227" spans="10:13" x14ac:dyDescent="0.25">
      <c r="J1227" s="12"/>
      <c r="M1227" s="12"/>
    </row>
    <row r="1228" spans="10:13" x14ac:dyDescent="0.25">
      <c r="J1228" s="12"/>
      <c r="M1228" s="12"/>
    </row>
    <row r="1229" spans="10:13" x14ac:dyDescent="0.25">
      <c r="J1229" s="12"/>
      <c r="M1229" s="12"/>
    </row>
    <row r="1230" spans="10:13" x14ac:dyDescent="0.25">
      <c r="J1230" s="12"/>
      <c r="M1230" s="12"/>
    </row>
    <row r="1231" spans="10:13" x14ac:dyDescent="0.25">
      <c r="J1231" s="12"/>
      <c r="M1231" s="12"/>
    </row>
    <row r="1232" spans="10:13" x14ac:dyDescent="0.25">
      <c r="J1232" s="12"/>
      <c r="M1232" s="12"/>
    </row>
    <row r="1233" spans="10:13" x14ac:dyDescent="0.25">
      <c r="J1233" s="12"/>
      <c r="M1233" s="12"/>
    </row>
    <row r="1234" spans="10:13" x14ac:dyDescent="0.25">
      <c r="J1234" s="12"/>
      <c r="M1234" s="12"/>
    </row>
    <row r="1235" spans="10:13" x14ac:dyDescent="0.25">
      <c r="J1235" s="12"/>
      <c r="M1235" s="12"/>
    </row>
    <row r="1236" spans="10:13" x14ac:dyDescent="0.25">
      <c r="J1236" s="12"/>
      <c r="M1236" s="12"/>
    </row>
    <row r="1237" spans="10:13" x14ac:dyDescent="0.25">
      <c r="J1237" s="12"/>
      <c r="M1237" s="12"/>
    </row>
    <row r="1238" spans="10:13" x14ac:dyDescent="0.25">
      <c r="J1238" s="12"/>
      <c r="M1238" s="12"/>
    </row>
    <row r="1239" spans="10:13" x14ac:dyDescent="0.25">
      <c r="J1239" s="12"/>
      <c r="M1239" s="12"/>
    </row>
    <row r="1240" spans="10:13" x14ac:dyDescent="0.25">
      <c r="J1240" s="12"/>
      <c r="M1240" s="12"/>
    </row>
    <row r="1241" spans="10:13" x14ac:dyDescent="0.25">
      <c r="J1241" s="12"/>
      <c r="M1241" s="12"/>
    </row>
    <row r="1242" spans="10:13" x14ac:dyDescent="0.25">
      <c r="J1242" s="12"/>
      <c r="M1242" s="12"/>
    </row>
    <row r="1243" spans="10:13" x14ac:dyDescent="0.25">
      <c r="J1243" s="12"/>
      <c r="M1243" s="12"/>
    </row>
    <row r="1244" spans="10:13" x14ac:dyDescent="0.25">
      <c r="J1244" s="12"/>
      <c r="M1244" s="12"/>
    </row>
    <row r="1245" spans="10:13" x14ac:dyDescent="0.25">
      <c r="J1245" s="12"/>
      <c r="M1245" s="12"/>
    </row>
    <row r="1246" spans="10:13" x14ac:dyDescent="0.25">
      <c r="J1246" s="12"/>
      <c r="M1246" s="12"/>
    </row>
    <row r="1247" spans="10:13" x14ac:dyDescent="0.25">
      <c r="J1247" s="12"/>
      <c r="M1247" s="12"/>
    </row>
    <row r="1248" spans="10:13" x14ac:dyDescent="0.25">
      <c r="J1248" s="12"/>
      <c r="M1248" s="12"/>
    </row>
    <row r="1249" spans="10:13" x14ac:dyDescent="0.25">
      <c r="J1249" s="12"/>
      <c r="M1249" s="12"/>
    </row>
    <row r="1250" spans="10:13" x14ac:dyDescent="0.25">
      <c r="J1250" s="12"/>
      <c r="M1250" s="12"/>
    </row>
    <row r="1251" spans="10:13" x14ac:dyDescent="0.25">
      <c r="J1251" s="12"/>
      <c r="M1251" s="12"/>
    </row>
    <row r="1252" spans="10:13" x14ac:dyDescent="0.25">
      <c r="J1252" s="12"/>
      <c r="M1252" s="12"/>
    </row>
    <row r="1253" spans="10:13" x14ac:dyDescent="0.25">
      <c r="J1253" s="12"/>
      <c r="M1253" s="12"/>
    </row>
    <row r="1254" spans="10:13" x14ac:dyDescent="0.25">
      <c r="J1254" s="12"/>
      <c r="M1254" s="12"/>
    </row>
    <row r="1255" spans="10:13" x14ac:dyDescent="0.25">
      <c r="J1255" s="12"/>
      <c r="M1255" s="12"/>
    </row>
    <row r="1256" spans="10:13" x14ac:dyDescent="0.25">
      <c r="J1256" s="12"/>
      <c r="M1256" s="12"/>
    </row>
    <row r="1257" spans="10:13" x14ac:dyDescent="0.25">
      <c r="J1257" s="12"/>
      <c r="M1257" s="12"/>
    </row>
    <row r="1258" spans="10:13" x14ac:dyDescent="0.25">
      <c r="J1258" s="12"/>
      <c r="M1258" s="12"/>
    </row>
    <row r="1259" spans="10:13" x14ac:dyDescent="0.25">
      <c r="J1259" s="12"/>
      <c r="M1259" s="12"/>
    </row>
    <row r="1260" spans="10:13" x14ac:dyDescent="0.25">
      <c r="J1260" s="12"/>
      <c r="M1260" s="12"/>
    </row>
    <row r="1261" spans="10:13" x14ac:dyDescent="0.25">
      <c r="J1261" s="12"/>
      <c r="M1261" s="12"/>
    </row>
    <row r="1262" spans="10:13" x14ac:dyDescent="0.25">
      <c r="J1262" s="12"/>
      <c r="M1262" s="12"/>
    </row>
    <row r="1263" spans="10:13" x14ac:dyDescent="0.25">
      <c r="J1263" s="12"/>
      <c r="M1263" s="12"/>
    </row>
    <row r="1264" spans="10:13" x14ac:dyDescent="0.25">
      <c r="J1264" s="12"/>
      <c r="M1264" s="12"/>
    </row>
    <row r="1265" spans="10:13" x14ac:dyDescent="0.25">
      <c r="J1265" s="12"/>
      <c r="M1265" s="12"/>
    </row>
    <row r="1266" spans="10:13" x14ac:dyDescent="0.25">
      <c r="J1266" s="12"/>
      <c r="M1266" s="12"/>
    </row>
    <row r="1267" spans="10:13" x14ac:dyDescent="0.25">
      <c r="J1267" s="12"/>
      <c r="M1267" s="12"/>
    </row>
    <row r="1268" spans="10:13" x14ac:dyDescent="0.25">
      <c r="J1268" s="12"/>
      <c r="M1268" s="12"/>
    </row>
    <row r="1269" spans="10:13" x14ac:dyDescent="0.25">
      <c r="J1269" s="12"/>
      <c r="M1269" s="12"/>
    </row>
    <row r="1270" spans="10:13" x14ac:dyDescent="0.25">
      <c r="J1270" s="12"/>
      <c r="M1270" s="12"/>
    </row>
    <row r="1271" spans="10:13" x14ac:dyDescent="0.25">
      <c r="J1271" s="12"/>
      <c r="M1271" s="12"/>
    </row>
    <row r="1272" spans="10:13" x14ac:dyDescent="0.25">
      <c r="J1272" s="12"/>
      <c r="M1272" s="12"/>
    </row>
    <row r="1273" spans="10:13" x14ac:dyDescent="0.25">
      <c r="J1273" s="12"/>
      <c r="M1273" s="12"/>
    </row>
    <row r="1274" spans="10:13" x14ac:dyDescent="0.25">
      <c r="J1274" s="12"/>
      <c r="M1274" s="12"/>
    </row>
    <row r="1275" spans="10:13" x14ac:dyDescent="0.25">
      <c r="J1275" s="12"/>
      <c r="M1275" s="12"/>
    </row>
    <row r="1276" spans="10:13" x14ac:dyDescent="0.25">
      <c r="J1276" s="12"/>
      <c r="M1276" s="12"/>
    </row>
    <row r="1277" spans="10:13" x14ac:dyDescent="0.25">
      <c r="J1277" s="12"/>
      <c r="M1277" s="12"/>
    </row>
    <row r="1278" spans="10:13" x14ac:dyDescent="0.25">
      <c r="J1278" s="12"/>
      <c r="M1278" s="12"/>
    </row>
    <row r="1279" spans="10:13" x14ac:dyDescent="0.25">
      <c r="J1279" s="12"/>
      <c r="M1279" s="12"/>
    </row>
    <row r="1280" spans="10:13" x14ac:dyDescent="0.25">
      <c r="J1280" s="12"/>
      <c r="M1280" s="12"/>
    </row>
    <row r="1281" spans="10:13" x14ac:dyDescent="0.25">
      <c r="J1281" s="12"/>
      <c r="M1281" s="12"/>
    </row>
    <row r="1282" spans="10:13" x14ac:dyDescent="0.25">
      <c r="J1282" s="12"/>
      <c r="M1282" s="12"/>
    </row>
    <row r="1283" spans="10:13" x14ac:dyDescent="0.25">
      <c r="J1283" s="12"/>
      <c r="M1283" s="12"/>
    </row>
    <row r="1284" spans="10:13" x14ac:dyDescent="0.25">
      <c r="J1284" s="12"/>
      <c r="M1284" s="12"/>
    </row>
    <row r="1285" spans="10:13" x14ac:dyDescent="0.25">
      <c r="J1285" s="12"/>
      <c r="M1285" s="12"/>
    </row>
    <row r="1286" spans="10:13" x14ac:dyDescent="0.25">
      <c r="J1286" s="12"/>
      <c r="M1286" s="12"/>
    </row>
    <row r="1287" spans="10:13" x14ac:dyDescent="0.25">
      <c r="J1287" s="12"/>
      <c r="M1287" s="12"/>
    </row>
    <row r="1288" spans="10:13" x14ac:dyDescent="0.25">
      <c r="J1288" s="12"/>
      <c r="M1288" s="12"/>
    </row>
    <row r="1289" spans="10:13" x14ac:dyDescent="0.25">
      <c r="J1289" s="12"/>
      <c r="M1289" s="12"/>
    </row>
    <row r="1290" spans="10:13" x14ac:dyDescent="0.25">
      <c r="J1290" s="12"/>
      <c r="M1290" s="12"/>
    </row>
    <row r="1291" spans="10:13" x14ac:dyDescent="0.25">
      <c r="J1291" s="12"/>
      <c r="M1291" s="12"/>
    </row>
    <row r="1292" spans="10:13" x14ac:dyDescent="0.25">
      <c r="J1292" s="12"/>
      <c r="M1292" s="12"/>
    </row>
    <row r="1293" spans="10:13" x14ac:dyDescent="0.25">
      <c r="J1293" s="12"/>
      <c r="M1293" s="12"/>
    </row>
    <row r="1294" spans="10:13" x14ac:dyDescent="0.25">
      <c r="J1294" s="12"/>
      <c r="M1294" s="12"/>
    </row>
    <row r="1295" spans="10:13" x14ac:dyDescent="0.25">
      <c r="J1295" s="12"/>
      <c r="M1295" s="12"/>
    </row>
    <row r="1296" spans="10:13" x14ac:dyDescent="0.25">
      <c r="J1296" s="12"/>
      <c r="M1296" s="12"/>
    </row>
    <row r="1297" spans="10:13" x14ac:dyDescent="0.25">
      <c r="J1297" s="12"/>
      <c r="M1297" s="12"/>
    </row>
    <row r="1298" spans="10:13" x14ac:dyDescent="0.25">
      <c r="J1298" s="12"/>
      <c r="M1298" s="12"/>
    </row>
    <row r="1299" spans="10:13" x14ac:dyDescent="0.25">
      <c r="J1299" s="12"/>
      <c r="M1299" s="12"/>
    </row>
    <row r="1300" spans="10:13" x14ac:dyDescent="0.25">
      <c r="J1300" s="12"/>
      <c r="M1300" s="12"/>
    </row>
    <row r="1301" spans="10:13" x14ac:dyDescent="0.25">
      <c r="J1301" s="12"/>
      <c r="M1301" s="12"/>
    </row>
    <row r="1302" spans="10:13" x14ac:dyDescent="0.25">
      <c r="J1302" s="12"/>
      <c r="M1302" s="12"/>
    </row>
    <row r="1303" spans="10:13" x14ac:dyDescent="0.25">
      <c r="J1303" s="12"/>
      <c r="M1303" s="12"/>
    </row>
    <row r="1304" spans="10:13" x14ac:dyDescent="0.25">
      <c r="J1304" s="12"/>
      <c r="M1304" s="12"/>
    </row>
    <row r="1305" spans="10:13" x14ac:dyDescent="0.25">
      <c r="J1305" s="12"/>
      <c r="M1305" s="12"/>
    </row>
    <row r="1306" spans="10:13" x14ac:dyDescent="0.25">
      <c r="J1306" s="12"/>
      <c r="M1306" s="12"/>
    </row>
    <row r="1307" spans="10:13" x14ac:dyDescent="0.25">
      <c r="J1307" s="12"/>
      <c r="M1307" s="12"/>
    </row>
    <row r="1308" spans="10:13" x14ac:dyDescent="0.25">
      <c r="J1308" s="12"/>
      <c r="M1308" s="12"/>
    </row>
    <row r="1309" spans="10:13" x14ac:dyDescent="0.25">
      <c r="J1309" s="12"/>
      <c r="M1309" s="12"/>
    </row>
    <row r="1310" spans="10:13" x14ac:dyDescent="0.25">
      <c r="J1310" s="12"/>
      <c r="M1310" s="12"/>
    </row>
    <row r="1311" spans="10:13" x14ac:dyDescent="0.25">
      <c r="J1311" s="12"/>
      <c r="M1311" s="12"/>
    </row>
    <row r="1312" spans="10:13" x14ac:dyDescent="0.25">
      <c r="J1312" s="12"/>
      <c r="M1312" s="12"/>
    </row>
    <row r="1313" spans="10:13" x14ac:dyDescent="0.25">
      <c r="J1313" s="12"/>
    </row>
    <row r="1314" spans="10:13" x14ac:dyDescent="0.25">
      <c r="J1314" s="12"/>
      <c r="M1314" s="12"/>
    </row>
    <row r="1315" spans="10:13" x14ac:dyDescent="0.25">
      <c r="J1315" s="12"/>
      <c r="M1315" s="12"/>
    </row>
    <row r="1316" spans="10:13" x14ac:dyDescent="0.25">
      <c r="J1316" s="12"/>
      <c r="M1316" s="12"/>
    </row>
    <row r="1317" spans="10:13" x14ac:dyDescent="0.25">
      <c r="J1317" s="12"/>
      <c r="M1317" s="12"/>
    </row>
    <row r="1318" spans="10:13" x14ac:dyDescent="0.25">
      <c r="J1318" s="12"/>
      <c r="M1318" s="12"/>
    </row>
    <row r="1319" spans="10:13" x14ac:dyDescent="0.25">
      <c r="J1319" s="12"/>
      <c r="M1319" s="12"/>
    </row>
    <row r="1320" spans="10:13" x14ac:dyDescent="0.25">
      <c r="J1320" s="12"/>
      <c r="M1320" s="12"/>
    </row>
    <row r="1321" spans="10:13" x14ac:dyDescent="0.25">
      <c r="J1321" s="12"/>
      <c r="M1321" s="12"/>
    </row>
    <row r="1322" spans="10:13" x14ac:dyDescent="0.25">
      <c r="J1322" s="12"/>
      <c r="M1322" s="12"/>
    </row>
    <row r="1323" spans="10:13" x14ac:dyDescent="0.25">
      <c r="J1323" s="12"/>
      <c r="M1323" s="12"/>
    </row>
    <row r="1324" spans="10:13" x14ac:dyDescent="0.25">
      <c r="J1324" s="12"/>
      <c r="M1324" s="12"/>
    </row>
    <row r="1325" spans="10:13" x14ac:dyDescent="0.25">
      <c r="J1325" s="12"/>
      <c r="M1325" s="12"/>
    </row>
    <row r="1326" spans="10:13" x14ac:dyDescent="0.25">
      <c r="J1326" s="12"/>
      <c r="M1326" s="12"/>
    </row>
    <row r="1327" spans="10:13" x14ac:dyDescent="0.25">
      <c r="J1327" s="12"/>
      <c r="M1327" s="12"/>
    </row>
    <row r="1328" spans="10:13" x14ac:dyDescent="0.25">
      <c r="J1328" s="12"/>
      <c r="M1328" s="12"/>
    </row>
    <row r="1329" spans="10:13" x14ac:dyDescent="0.25">
      <c r="J1329" s="12"/>
      <c r="M1329" s="12"/>
    </row>
    <row r="1330" spans="10:13" x14ac:dyDescent="0.25">
      <c r="J1330" s="12"/>
      <c r="M1330" s="12"/>
    </row>
    <row r="1331" spans="10:13" x14ac:dyDescent="0.25">
      <c r="J1331" s="12"/>
      <c r="M1331" s="12"/>
    </row>
    <row r="1332" spans="10:13" x14ac:dyDescent="0.25">
      <c r="J1332" s="12"/>
      <c r="M1332" s="12"/>
    </row>
    <row r="1333" spans="10:13" x14ac:dyDescent="0.25">
      <c r="J1333" s="12"/>
      <c r="M1333" s="12"/>
    </row>
    <row r="1334" spans="10:13" x14ac:dyDescent="0.25">
      <c r="J1334" s="12"/>
      <c r="M1334" s="12"/>
    </row>
    <row r="1335" spans="10:13" x14ac:dyDescent="0.25">
      <c r="J1335" s="12"/>
      <c r="M1335" s="12"/>
    </row>
    <row r="1336" spans="10:13" x14ac:dyDescent="0.25">
      <c r="J1336" s="12"/>
      <c r="M1336" s="12"/>
    </row>
    <row r="1337" spans="10:13" x14ac:dyDescent="0.25">
      <c r="J1337" s="12"/>
      <c r="M1337" s="12"/>
    </row>
    <row r="1338" spans="10:13" x14ac:dyDescent="0.25">
      <c r="J1338" s="12"/>
      <c r="M1338" s="12"/>
    </row>
    <row r="1339" spans="10:13" x14ac:dyDescent="0.25">
      <c r="J1339" s="12"/>
      <c r="M1339" s="12"/>
    </row>
    <row r="1340" spans="10:13" x14ac:dyDescent="0.25">
      <c r="J1340" s="12"/>
    </row>
    <row r="1341" spans="10:13" x14ac:dyDescent="0.25">
      <c r="J1341" s="12"/>
      <c r="M1341" s="12"/>
    </row>
    <row r="1342" spans="10:13" x14ac:dyDescent="0.25">
      <c r="J1342" s="12"/>
    </row>
    <row r="1343" spans="10:13" x14ac:dyDescent="0.25">
      <c r="J1343" s="12"/>
      <c r="M1343" s="12"/>
    </row>
    <row r="1344" spans="10:13" x14ac:dyDescent="0.25">
      <c r="J1344" s="12"/>
      <c r="M1344" s="12"/>
    </row>
    <row r="1345" spans="10:13" x14ac:dyDescent="0.25">
      <c r="J1345" s="12"/>
      <c r="M1345" s="12"/>
    </row>
    <row r="1346" spans="10:13" x14ac:dyDescent="0.25">
      <c r="J1346" s="12"/>
    </row>
    <row r="1347" spans="10:13" x14ac:dyDescent="0.25">
      <c r="J1347" s="12"/>
      <c r="M1347" s="12"/>
    </row>
    <row r="1348" spans="10:13" x14ac:dyDescent="0.25">
      <c r="J1348" s="12"/>
      <c r="M1348" s="12"/>
    </row>
    <row r="1349" spans="10:13" x14ac:dyDescent="0.25">
      <c r="J1349" s="12"/>
      <c r="M1349" s="12"/>
    </row>
    <row r="1350" spans="10:13" x14ac:dyDescent="0.25">
      <c r="J1350" s="12"/>
      <c r="M1350" s="12"/>
    </row>
    <row r="1351" spans="10:13" x14ac:dyDescent="0.25">
      <c r="J1351" s="12"/>
      <c r="M1351" s="12"/>
    </row>
    <row r="1352" spans="10:13" x14ac:dyDescent="0.25">
      <c r="J1352" s="12"/>
      <c r="M1352" s="12"/>
    </row>
    <row r="1353" spans="10:13" x14ac:dyDescent="0.25">
      <c r="J1353" s="12"/>
      <c r="M1353" s="12"/>
    </row>
    <row r="1354" spans="10:13" x14ac:dyDescent="0.25">
      <c r="J1354" s="12"/>
      <c r="M1354" s="12"/>
    </row>
    <row r="1355" spans="10:13" x14ac:dyDescent="0.25">
      <c r="J1355" s="12"/>
      <c r="M1355" s="12"/>
    </row>
    <row r="1356" spans="10:13" x14ac:dyDescent="0.25">
      <c r="J1356" s="12"/>
    </row>
    <row r="1357" spans="10:13" x14ac:dyDescent="0.25">
      <c r="J1357" s="12"/>
      <c r="M1357" s="12"/>
    </row>
    <row r="1358" spans="10:13" x14ac:dyDescent="0.25">
      <c r="J1358" s="12"/>
    </row>
    <row r="1359" spans="10:13" x14ac:dyDescent="0.25">
      <c r="J1359" s="12"/>
      <c r="M1359" s="12"/>
    </row>
    <row r="1360" spans="10:13" x14ac:dyDescent="0.25">
      <c r="J1360" s="12"/>
      <c r="M1360" s="12"/>
    </row>
    <row r="1361" spans="10:13" x14ac:dyDescent="0.25">
      <c r="J1361" s="12"/>
      <c r="M1361" s="12"/>
    </row>
    <row r="1362" spans="10:13" x14ac:dyDescent="0.25">
      <c r="J1362" s="12"/>
      <c r="M1362" s="12"/>
    </row>
    <row r="1363" spans="10:13" x14ac:dyDescent="0.25">
      <c r="J1363" s="12"/>
      <c r="M1363" s="12"/>
    </row>
    <row r="1364" spans="10:13" x14ac:dyDescent="0.25">
      <c r="J1364" s="12"/>
      <c r="M1364" s="12"/>
    </row>
    <row r="1365" spans="10:13" x14ac:dyDescent="0.25">
      <c r="J1365" s="12"/>
      <c r="M1365" s="12"/>
    </row>
    <row r="1366" spans="10:13" x14ac:dyDescent="0.25">
      <c r="J1366" s="12"/>
      <c r="M1366" s="12"/>
    </row>
    <row r="1367" spans="10:13" x14ac:dyDescent="0.25">
      <c r="J1367" s="12"/>
      <c r="M1367" s="12"/>
    </row>
    <row r="1368" spans="10:13" x14ac:dyDescent="0.25">
      <c r="J1368" s="12"/>
      <c r="M1368" s="12"/>
    </row>
    <row r="1369" spans="10:13" x14ac:dyDescent="0.25">
      <c r="J1369" s="12"/>
      <c r="M1369" s="12"/>
    </row>
    <row r="1370" spans="10:13" x14ac:dyDescent="0.25">
      <c r="J1370" s="12"/>
      <c r="M1370" s="12"/>
    </row>
    <row r="1371" spans="10:13" x14ac:dyDescent="0.25">
      <c r="J1371" s="12"/>
      <c r="M1371" s="12"/>
    </row>
    <row r="1372" spans="10:13" x14ac:dyDescent="0.25">
      <c r="J1372" s="12"/>
      <c r="M1372" s="12"/>
    </row>
    <row r="1373" spans="10:13" x14ac:dyDescent="0.25">
      <c r="J1373" s="12"/>
      <c r="M1373" s="12"/>
    </row>
    <row r="1374" spans="10:13" x14ac:dyDescent="0.25">
      <c r="J1374" s="12"/>
      <c r="M1374" s="12"/>
    </row>
    <row r="1375" spans="10:13" x14ac:dyDescent="0.25">
      <c r="J1375" s="12"/>
      <c r="M1375" s="12"/>
    </row>
    <row r="1376" spans="10:13" x14ac:dyDescent="0.25">
      <c r="J1376" s="12"/>
      <c r="M1376" s="12"/>
    </row>
    <row r="1377" spans="10:13" x14ac:dyDescent="0.25">
      <c r="J1377" s="12"/>
      <c r="M1377" s="12"/>
    </row>
    <row r="1378" spans="10:13" x14ac:dyDescent="0.25">
      <c r="J1378" s="12"/>
      <c r="M1378" s="12"/>
    </row>
    <row r="1379" spans="10:13" x14ac:dyDescent="0.25">
      <c r="J1379" s="12"/>
      <c r="M1379" s="12"/>
    </row>
    <row r="1380" spans="10:13" x14ac:dyDescent="0.25">
      <c r="J1380" s="12"/>
      <c r="M1380" s="12"/>
    </row>
    <row r="1381" spans="10:13" x14ac:dyDescent="0.25">
      <c r="J1381" s="12"/>
      <c r="M1381" s="12"/>
    </row>
    <row r="1382" spans="10:13" x14ac:dyDescent="0.25">
      <c r="J1382" s="12"/>
      <c r="M1382" s="12"/>
    </row>
    <row r="1383" spans="10:13" x14ac:dyDescent="0.25">
      <c r="J1383" s="12"/>
      <c r="M1383" s="12"/>
    </row>
    <row r="1384" spans="10:13" x14ac:dyDescent="0.25">
      <c r="J1384" s="12"/>
      <c r="M1384" s="12"/>
    </row>
    <row r="1385" spans="10:13" x14ac:dyDescent="0.25">
      <c r="J1385" s="12"/>
      <c r="M1385" s="12"/>
    </row>
    <row r="1386" spans="10:13" x14ac:dyDescent="0.25">
      <c r="J1386" s="12"/>
      <c r="M1386" s="12"/>
    </row>
    <row r="1387" spans="10:13" x14ac:dyDescent="0.25">
      <c r="J1387" s="12"/>
      <c r="M1387" s="12"/>
    </row>
    <row r="1388" spans="10:13" x14ac:dyDescent="0.25">
      <c r="J1388" s="12"/>
      <c r="M1388" s="12"/>
    </row>
    <row r="1389" spans="10:13" x14ac:dyDescent="0.25">
      <c r="J1389" s="12"/>
      <c r="M1389" s="12"/>
    </row>
    <row r="1390" spans="10:13" x14ac:dyDescent="0.25">
      <c r="J1390" s="12"/>
      <c r="M1390" s="12"/>
    </row>
    <row r="1391" spans="10:13" x14ac:dyDescent="0.25">
      <c r="J1391" s="12"/>
      <c r="M1391" s="12"/>
    </row>
    <row r="1392" spans="10:13" x14ac:dyDescent="0.25">
      <c r="J1392" s="12"/>
      <c r="M1392" s="12"/>
    </row>
    <row r="1393" spans="10:13" x14ac:dyDescent="0.25">
      <c r="J1393" s="12"/>
      <c r="M1393" s="12"/>
    </row>
    <row r="1394" spans="10:13" x14ac:dyDescent="0.25">
      <c r="J1394" s="12"/>
      <c r="M1394" s="12"/>
    </row>
    <row r="1395" spans="10:13" x14ac:dyDescent="0.25">
      <c r="J1395" s="12"/>
      <c r="M1395" s="12"/>
    </row>
    <row r="1396" spans="10:13" x14ac:dyDescent="0.25">
      <c r="J1396" s="12"/>
      <c r="M1396" s="12"/>
    </row>
    <row r="1397" spans="10:13" x14ac:dyDescent="0.25">
      <c r="J1397" s="12"/>
      <c r="M1397" s="12"/>
    </row>
    <row r="1398" spans="10:13" x14ac:dyDescent="0.25">
      <c r="J1398" s="12"/>
      <c r="M1398" s="12"/>
    </row>
    <row r="1399" spans="10:13" x14ac:dyDescent="0.25">
      <c r="J1399" s="12"/>
      <c r="M1399" s="12"/>
    </row>
    <row r="1400" spans="10:13" x14ac:dyDescent="0.25">
      <c r="J1400" s="12"/>
      <c r="M1400" s="12"/>
    </row>
    <row r="1401" spans="10:13" x14ac:dyDescent="0.25">
      <c r="J1401" s="12"/>
      <c r="M1401" s="12"/>
    </row>
    <row r="1402" spans="10:13" x14ac:dyDescent="0.25">
      <c r="J1402" s="12"/>
      <c r="M1402" s="12"/>
    </row>
    <row r="1403" spans="10:13" x14ac:dyDescent="0.25">
      <c r="J1403" s="12"/>
      <c r="M1403" s="12"/>
    </row>
    <row r="1404" spans="10:13" x14ac:dyDescent="0.25">
      <c r="J1404" s="12"/>
      <c r="M1404" s="12"/>
    </row>
    <row r="1405" spans="10:13" x14ac:dyDescent="0.25">
      <c r="J1405" s="12"/>
      <c r="M1405" s="12"/>
    </row>
    <row r="1406" spans="10:13" x14ac:dyDescent="0.25">
      <c r="J1406" s="12"/>
      <c r="M1406" s="12"/>
    </row>
    <row r="1407" spans="10:13" x14ac:dyDescent="0.25">
      <c r="J1407" s="12"/>
      <c r="M1407" s="12"/>
    </row>
    <row r="1408" spans="10:13" x14ac:dyDescent="0.25">
      <c r="J1408" s="12"/>
      <c r="M1408" s="12"/>
    </row>
    <row r="1409" spans="10:13" x14ac:dyDescent="0.25">
      <c r="J1409" s="12"/>
      <c r="M1409" s="12"/>
    </row>
    <row r="1410" spans="10:13" x14ac:dyDescent="0.25">
      <c r="J1410" s="12"/>
      <c r="M1410" s="12"/>
    </row>
    <row r="1411" spans="10:13" x14ac:dyDescent="0.25">
      <c r="J1411" s="12"/>
      <c r="M1411" s="12"/>
    </row>
    <row r="1412" spans="10:13" x14ac:dyDescent="0.25">
      <c r="J1412" s="12"/>
      <c r="M1412" s="12"/>
    </row>
    <row r="1413" spans="10:13" x14ac:dyDescent="0.25">
      <c r="J1413" s="12"/>
      <c r="M1413" s="12"/>
    </row>
    <row r="1414" spans="10:13" x14ac:dyDescent="0.25">
      <c r="J1414" s="12"/>
      <c r="M1414" s="12"/>
    </row>
    <row r="1415" spans="10:13" x14ac:dyDescent="0.25">
      <c r="J1415" s="12"/>
      <c r="M1415" s="12"/>
    </row>
    <row r="1416" spans="10:13" x14ac:dyDescent="0.25">
      <c r="J1416" s="12"/>
      <c r="M1416" s="12"/>
    </row>
    <row r="1417" spans="10:13" x14ac:dyDescent="0.25">
      <c r="J1417" s="12"/>
      <c r="M1417" s="12"/>
    </row>
    <row r="1418" spans="10:13" x14ac:dyDescent="0.25">
      <c r="J1418" s="12"/>
      <c r="M1418" s="12"/>
    </row>
    <row r="1419" spans="10:13" x14ac:dyDescent="0.25">
      <c r="J1419" s="12"/>
      <c r="M1419" s="12"/>
    </row>
    <row r="1420" spans="10:13" x14ac:dyDescent="0.25">
      <c r="J1420" s="12"/>
      <c r="M1420" s="12"/>
    </row>
    <row r="1421" spans="10:13" x14ac:dyDescent="0.25">
      <c r="J1421" s="12"/>
      <c r="M1421" s="12"/>
    </row>
    <row r="1422" spans="10:13" x14ac:dyDescent="0.25">
      <c r="J1422" s="12"/>
      <c r="M1422" s="12"/>
    </row>
    <row r="1423" spans="10:13" x14ac:dyDescent="0.25">
      <c r="J1423" s="12"/>
      <c r="M1423" s="12"/>
    </row>
    <row r="1424" spans="10:13" x14ac:dyDescent="0.25">
      <c r="J1424" s="12"/>
      <c r="M1424" s="12"/>
    </row>
    <row r="1425" spans="10:13" x14ac:dyDescent="0.25">
      <c r="J1425" s="12"/>
      <c r="M1425" s="12"/>
    </row>
    <row r="1426" spans="10:13" x14ac:dyDescent="0.25">
      <c r="J1426" s="12"/>
      <c r="M1426" s="12"/>
    </row>
    <row r="1427" spans="10:13" x14ac:dyDescent="0.25">
      <c r="J1427" s="12"/>
      <c r="M1427" s="12"/>
    </row>
    <row r="1428" spans="10:13" x14ac:dyDescent="0.25">
      <c r="J1428" s="12"/>
      <c r="M1428" s="12"/>
    </row>
    <row r="1429" spans="10:13" x14ac:dyDescent="0.25">
      <c r="J1429" s="12"/>
      <c r="M1429" s="12"/>
    </row>
    <row r="1430" spans="10:13" x14ac:dyDescent="0.25">
      <c r="J1430" s="12"/>
      <c r="M1430" s="12"/>
    </row>
    <row r="1431" spans="10:13" x14ac:dyDescent="0.25">
      <c r="J1431" s="12"/>
      <c r="M1431" s="12"/>
    </row>
    <row r="1432" spans="10:13" x14ac:dyDescent="0.25">
      <c r="J1432" s="12"/>
      <c r="M1432" s="12"/>
    </row>
    <row r="1433" spans="10:13" x14ac:dyDescent="0.25">
      <c r="J1433" s="12"/>
      <c r="M1433" s="12"/>
    </row>
    <row r="1434" spans="10:13" x14ac:dyDescent="0.25">
      <c r="J1434" s="12"/>
      <c r="M1434" s="12"/>
    </row>
    <row r="1435" spans="10:13" x14ac:dyDescent="0.25">
      <c r="J1435" s="12"/>
      <c r="M1435" s="12"/>
    </row>
    <row r="1436" spans="10:13" x14ac:dyDescent="0.25">
      <c r="J1436" s="12"/>
      <c r="M1436" s="12"/>
    </row>
    <row r="1437" spans="10:13" x14ac:dyDescent="0.25">
      <c r="J1437" s="12"/>
      <c r="M1437" s="12"/>
    </row>
    <row r="1438" spans="10:13" x14ac:dyDescent="0.25">
      <c r="J1438" s="12"/>
      <c r="M1438" s="12"/>
    </row>
    <row r="1439" spans="10:13" x14ac:dyDescent="0.25">
      <c r="J1439" s="12"/>
      <c r="M1439" s="12"/>
    </row>
    <row r="1440" spans="10:13" x14ac:dyDescent="0.25">
      <c r="J1440" s="12"/>
      <c r="M1440" s="12"/>
    </row>
    <row r="1441" spans="10:13" x14ac:dyDescent="0.25">
      <c r="J1441" s="12"/>
      <c r="M1441" s="12"/>
    </row>
    <row r="1442" spans="10:13" x14ac:dyDescent="0.25">
      <c r="J1442" s="12"/>
      <c r="M1442" s="12"/>
    </row>
    <row r="1443" spans="10:13" x14ac:dyDescent="0.25">
      <c r="J1443" s="12"/>
      <c r="M1443" s="12"/>
    </row>
    <row r="1444" spans="10:13" x14ac:dyDescent="0.25">
      <c r="J1444" s="12"/>
      <c r="M1444" s="12"/>
    </row>
    <row r="1445" spans="10:13" x14ac:dyDescent="0.25">
      <c r="J1445" s="12"/>
      <c r="M1445" s="12"/>
    </row>
    <row r="1446" spans="10:13" x14ac:dyDescent="0.25">
      <c r="J1446" s="12"/>
      <c r="M1446" s="12"/>
    </row>
    <row r="1447" spans="10:13" x14ac:dyDescent="0.25">
      <c r="J1447" s="12"/>
      <c r="M1447" s="12"/>
    </row>
    <row r="1448" spans="10:13" x14ac:dyDescent="0.25">
      <c r="J1448" s="12"/>
      <c r="M1448" s="12"/>
    </row>
    <row r="1449" spans="10:13" x14ac:dyDescent="0.25">
      <c r="J1449" s="12"/>
      <c r="M1449" s="12"/>
    </row>
    <row r="1450" spans="10:13" x14ac:dyDescent="0.25">
      <c r="J1450" s="12"/>
      <c r="M1450" s="12"/>
    </row>
    <row r="1451" spans="10:13" x14ac:dyDescent="0.25">
      <c r="J1451" s="12"/>
      <c r="M1451" s="12"/>
    </row>
    <row r="1452" spans="10:13" x14ac:dyDescent="0.25">
      <c r="J1452" s="12"/>
      <c r="M1452" s="12"/>
    </row>
    <row r="1453" spans="10:13" x14ac:dyDescent="0.25">
      <c r="J1453" s="12"/>
      <c r="M1453" s="12"/>
    </row>
    <row r="1454" spans="10:13" x14ac:dyDescent="0.25">
      <c r="J1454" s="12"/>
      <c r="M1454" s="12"/>
    </row>
    <row r="1455" spans="10:13" x14ac:dyDescent="0.25">
      <c r="J1455" s="12"/>
      <c r="M1455" s="12"/>
    </row>
    <row r="1456" spans="10:13" x14ac:dyDescent="0.25">
      <c r="J1456" s="12"/>
      <c r="M1456" s="12"/>
    </row>
    <row r="1457" spans="10:13" x14ac:dyDescent="0.25">
      <c r="J1457" s="12"/>
      <c r="M1457" s="12"/>
    </row>
    <row r="1458" spans="10:13" x14ac:dyDescent="0.25">
      <c r="J1458" s="12"/>
      <c r="M1458" s="12"/>
    </row>
    <row r="1459" spans="10:13" x14ac:dyDescent="0.25">
      <c r="J1459" s="12"/>
      <c r="M1459" s="12"/>
    </row>
    <row r="1460" spans="10:13" x14ac:dyDescent="0.25">
      <c r="J1460" s="12"/>
      <c r="M1460" s="12"/>
    </row>
    <row r="1461" spans="10:13" x14ac:dyDescent="0.25">
      <c r="J1461" s="12"/>
      <c r="M1461" s="12"/>
    </row>
    <row r="1462" spans="10:13" x14ac:dyDescent="0.25">
      <c r="J1462" s="12"/>
      <c r="M1462" s="12"/>
    </row>
    <row r="1463" spans="10:13" x14ac:dyDescent="0.25">
      <c r="J1463" s="12"/>
      <c r="M1463" s="12"/>
    </row>
    <row r="1464" spans="10:13" x14ac:dyDescent="0.25">
      <c r="J1464" s="12"/>
      <c r="M1464" s="12"/>
    </row>
    <row r="1465" spans="10:13" x14ac:dyDescent="0.25">
      <c r="J1465" s="12"/>
      <c r="M1465" s="12"/>
    </row>
    <row r="1466" spans="10:13" x14ac:dyDescent="0.25">
      <c r="J1466" s="12"/>
      <c r="M1466" s="12"/>
    </row>
    <row r="1467" spans="10:13" x14ac:dyDescent="0.25">
      <c r="J1467" s="12"/>
      <c r="M1467" s="12"/>
    </row>
    <row r="1468" spans="10:13" x14ac:dyDescent="0.25">
      <c r="J1468" s="12"/>
      <c r="M1468" s="12"/>
    </row>
    <row r="1469" spans="10:13" x14ac:dyDescent="0.25">
      <c r="J1469" s="12"/>
      <c r="M1469" s="12"/>
    </row>
    <row r="1470" spans="10:13" x14ac:dyDescent="0.25">
      <c r="J1470" s="12"/>
      <c r="M1470" s="12"/>
    </row>
    <row r="1471" spans="10:13" x14ac:dyDescent="0.25">
      <c r="J1471" s="12"/>
      <c r="M1471" s="12"/>
    </row>
    <row r="1472" spans="10:13" x14ac:dyDescent="0.25">
      <c r="J1472" s="12"/>
      <c r="M1472" s="12"/>
    </row>
    <row r="1473" spans="10:13" x14ac:dyDescent="0.25">
      <c r="J1473" s="12"/>
      <c r="M1473" s="12"/>
    </row>
    <row r="1474" spans="10:13" x14ac:dyDescent="0.25">
      <c r="J1474" s="12"/>
      <c r="M1474" s="12"/>
    </row>
    <row r="1475" spans="10:13" x14ac:dyDescent="0.25">
      <c r="J1475" s="12"/>
      <c r="M1475" s="12"/>
    </row>
    <row r="1476" spans="10:13" x14ac:dyDescent="0.25">
      <c r="J1476" s="12"/>
      <c r="M1476" s="12"/>
    </row>
    <row r="1477" spans="10:13" x14ac:dyDescent="0.25">
      <c r="J1477" s="12"/>
      <c r="M1477" s="12"/>
    </row>
    <row r="1478" spans="10:13" x14ac:dyDescent="0.25">
      <c r="J1478" s="12"/>
      <c r="M1478" s="12"/>
    </row>
    <row r="1479" spans="10:13" x14ac:dyDescent="0.25">
      <c r="J1479" s="12"/>
      <c r="M1479" s="12"/>
    </row>
    <row r="1480" spans="10:13" x14ac:dyDescent="0.25">
      <c r="J1480" s="12"/>
      <c r="M1480" s="12"/>
    </row>
    <row r="1481" spans="10:13" x14ac:dyDescent="0.25">
      <c r="J1481" s="12"/>
      <c r="M1481" s="12"/>
    </row>
    <row r="1482" spans="10:13" x14ac:dyDescent="0.25">
      <c r="J1482" s="12"/>
      <c r="M1482" s="12"/>
    </row>
    <row r="1483" spans="10:13" x14ac:dyDescent="0.25">
      <c r="J1483" s="12"/>
      <c r="M1483" s="12"/>
    </row>
    <row r="1484" spans="10:13" x14ac:dyDescent="0.25">
      <c r="J1484" s="12"/>
      <c r="M1484" s="12"/>
    </row>
    <row r="1485" spans="10:13" x14ac:dyDescent="0.25">
      <c r="J1485" s="12"/>
      <c r="M1485" s="12"/>
    </row>
    <row r="1486" spans="10:13" x14ac:dyDescent="0.25">
      <c r="J1486" s="12"/>
      <c r="M1486" s="12"/>
    </row>
    <row r="1487" spans="10:13" x14ac:dyDescent="0.25">
      <c r="J1487" s="12"/>
      <c r="M1487" s="12"/>
    </row>
    <row r="1488" spans="10:13" x14ac:dyDescent="0.25">
      <c r="J1488" s="12"/>
      <c r="M1488" s="12"/>
    </row>
    <row r="1489" spans="10:13" x14ac:dyDescent="0.25">
      <c r="J1489" s="12"/>
      <c r="M1489" s="12"/>
    </row>
    <row r="1490" spans="10:13" x14ac:dyDescent="0.25">
      <c r="J1490" s="12"/>
      <c r="M1490" s="12"/>
    </row>
    <row r="1491" spans="10:13" x14ac:dyDescent="0.25">
      <c r="J1491" s="12"/>
      <c r="M1491" s="12"/>
    </row>
    <row r="1492" spans="10:13" x14ac:dyDescent="0.25">
      <c r="J1492" s="12"/>
      <c r="M1492" s="12"/>
    </row>
    <row r="1493" spans="10:13" x14ac:dyDescent="0.25">
      <c r="J1493" s="12"/>
      <c r="M1493" s="12"/>
    </row>
    <row r="1494" spans="10:13" x14ac:dyDescent="0.25">
      <c r="J1494" s="12"/>
      <c r="M1494" s="12"/>
    </row>
    <row r="1495" spans="10:13" x14ac:dyDescent="0.25">
      <c r="J1495" s="12"/>
      <c r="M1495" s="12"/>
    </row>
    <row r="1496" spans="10:13" x14ac:dyDescent="0.25">
      <c r="J1496" s="12"/>
      <c r="M1496" s="12"/>
    </row>
    <row r="1497" spans="10:13" x14ac:dyDescent="0.25">
      <c r="J1497" s="12"/>
      <c r="M1497" s="12"/>
    </row>
    <row r="1498" spans="10:13" x14ac:dyDescent="0.25">
      <c r="J1498" s="12"/>
      <c r="M1498" s="12"/>
    </row>
    <row r="1499" spans="10:13" x14ac:dyDescent="0.25">
      <c r="J1499" s="12"/>
      <c r="M1499" s="12"/>
    </row>
    <row r="1500" spans="10:13" x14ac:dyDescent="0.25">
      <c r="J1500" s="12"/>
      <c r="M1500" s="12"/>
    </row>
    <row r="1501" spans="10:13" x14ac:dyDescent="0.25">
      <c r="J1501" s="12"/>
      <c r="M1501" s="12"/>
    </row>
    <row r="1502" spans="10:13" x14ac:dyDescent="0.25">
      <c r="J1502" s="12"/>
      <c r="M1502" s="12"/>
    </row>
    <row r="1503" spans="10:13" x14ac:dyDescent="0.25">
      <c r="J1503" s="12"/>
      <c r="M1503" s="12"/>
    </row>
    <row r="1504" spans="10:13" x14ac:dyDescent="0.25">
      <c r="J1504" s="12"/>
      <c r="M1504" s="12"/>
    </row>
    <row r="1505" spans="10:13" x14ac:dyDescent="0.25">
      <c r="J1505" s="12"/>
      <c r="M1505" s="12"/>
    </row>
    <row r="1506" spans="10:13" x14ac:dyDescent="0.25">
      <c r="J1506" s="12"/>
      <c r="M1506" s="12"/>
    </row>
    <row r="1507" spans="10:13" x14ac:dyDescent="0.25">
      <c r="J1507" s="12"/>
      <c r="M1507" s="12"/>
    </row>
    <row r="1508" spans="10:13" x14ac:dyDescent="0.25">
      <c r="J1508" s="12"/>
      <c r="M1508" s="12"/>
    </row>
    <row r="1509" spans="10:13" x14ac:dyDescent="0.25">
      <c r="J1509" s="12"/>
      <c r="M1509" s="12"/>
    </row>
    <row r="1510" spans="10:13" x14ac:dyDescent="0.25">
      <c r="J1510" s="12"/>
      <c r="M1510" s="12"/>
    </row>
    <row r="1511" spans="10:13" x14ac:dyDescent="0.25">
      <c r="J1511" s="12"/>
      <c r="M1511" s="12"/>
    </row>
    <row r="1512" spans="10:13" x14ac:dyDescent="0.25">
      <c r="J1512" s="12"/>
      <c r="M1512" s="12"/>
    </row>
    <row r="1513" spans="10:13" x14ac:dyDescent="0.25">
      <c r="J1513" s="12"/>
      <c r="M1513" s="12"/>
    </row>
    <row r="1514" spans="10:13" x14ac:dyDescent="0.25">
      <c r="J1514" s="12"/>
      <c r="M1514" s="12"/>
    </row>
    <row r="1515" spans="10:13" x14ac:dyDescent="0.25">
      <c r="J1515" s="12"/>
      <c r="M1515" s="12"/>
    </row>
    <row r="1516" spans="10:13" x14ac:dyDescent="0.25">
      <c r="J1516" s="12"/>
      <c r="M1516" s="12"/>
    </row>
    <row r="1517" spans="10:13" x14ac:dyDescent="0.25">
      <c r="J1517" s="12"/>
      <c r="M1517" s="12"/>
    </row>
    <row r="1518" spans="10:13" x14ac:dyDescent="0.25">
      <c r="J1518" s="12"/>
      <c r="M1518" s="12"/>
    </row>
    <row r="1519" spans="10:13" x14ac:dyDescent="0.25">
      <c r="J1519" s="12"/>
      <c r="M1519" s="12"/>
    </row>
    <row r="1520" spans="10:13" x14ac:dyDescent="0.25">
      <c r="J1520" s="12"/>
      <c r="M1520" s="12"/>
    </row>
    <row r="1521" spans="10:13" x14ac:dyDescent="0.25">
      <c r="J1521" s="12"/>
      <c r="M1521" s="12"/>
    </row>
    <row r="1522" spans="10:13" x14ac:dyDescent="0.25">
      <c r="J1522" s="12"/>
      <c r="M1522" s="12"/>
    </row>
    <row r="1523" spans="10:13" x14ac:dyDescent="0.25">
      <c r="J1523" s="12"/>
      <c r="M1523" s="12"/>
    </row>
    <row r="1524" spans="10:13" x14ac:dyDescent="0.25">
      <c r="J1524" s="12"/>
      <c r="M1524" s="12"/>
    </row>
    <row r="1525" spans="10:13" x14ac:dyDescent="0.25">
      <c r="J1525" s="12"/>
      <c r="M1525" s="12"/>
    </row>
    <row r="1526" spans="10:13" x14ac:dyDescent="0.25">
      <c r="J1526" s="12"/>
      <c r="M1526" s="12"/>
    </row>
    <row r="1527" spans="10:13" x14ac:dyDescent="0.25">
      <c r="J1527" s="12"/>
      <c r="M1527" s="12"/>
    </row>
    <row r="1528" spans="10:13" x14ac:dyDescent="0.25">
      <c r="J1528" s="12"/>
      <c r="M1528" s="12"/>
    </row>
    <row r="1529" spans="10:13" x14ac:dyDescent="0.25">
      <c r="J1529" s="12"/>
      <c r="M1529" s="12"/>
    </row>
    <row r="1530" spans="10:13" x14ac:dyDescent="0.25">
      <c r="J1530" s="12"/>
      <c r="M1530" s="12"/>
    </row>
    <row r="1531" spans="10:13" x14ac:dyDescent="0.25">
      <c r="J1531" s="12"/>
      <c r="M1531" s="12"/>
    </row>
    <row r="1532" spans="10:13" x14ac:dyDescent="0.25">
      <c r="J1532" s="12"/>
      <c r="M1532" s="12"/>
    </row>
    <row r="1533" spans="10:13" x14ac:dyDescent="0.25">
      <c r="J1533" s="12"/>
      <c r="M1533" s="12"/>
    </row>
    <row r="1534" spans="10:13" x14ac:dyDescent="0.25">
      <c r="J1534" s="12"/>
      <c r="M1534" s="12"/>
    </row>
    <row r="1535" spans="10:13" x14ac:dyDescent="0.25">
      <c r="J1535" s="12"/>
      <c r="M1535" s="12"/>
    </row>
    <row r="1536" spans="10:13" x14ac:dyDescent="0.25">
      <c r="J1536" s="12"/>
      <c r="M1536" s="12"/>
    </row>
    <row r="1537" spans="10:13" x14ac:dyDescent="0.25">
      <c r="J1537" s="12"/>
      <c r="M1537" s="12"/>
    </row>
    <row r="1538" spans="10:13" x14ac:dyDescent="0.25">
      <c r="J1538" s="12"/>
      <c r="M1538" s="12"/>
    </row>
    <row r="1539" spans="10:13" x14ac:dyDescent="0.25">
      <c r="J1539" s="12"/>
      <c r="M1539" s="12"/>
    </row>
    <row r="1540" spans="10:13" x14ac:dyDescent="0.25">
      <c r="J1540" s="12"/>
      <c r="M1540" s="12"/>
    </row>
    <row r="1541" spans="10:13" x14ac:dyDescent="0.25">
      <c r="J1541" s="12"/>
      <c r="M1541" s="12"/>
    </row>
    <row r="1542" spans="10:13" x14ac:dyDescent="0.25">
      <c r="J1542" s="12"/>
      <c r="M1542" s="12"/>
    </row>
    <row r="1543" spans="10:13" x14ac:dyDescent="0.25">
      <c r="J1543" s="12"/>
      <c r="M1543" s="12"/>
    </row>
    <row r="1544" spans="10:13" x14ac:dyDescent="0.25">
      <c r="J1544" s="12"/>
      <c r="M1544" s="12"/>
    </row>
    <row r="1545" spans="10:13" x14ac:dyDescent="0.25">
      <c r="J1545" s="12"/>
      <c r="M1545" s="12"/>
    </row>
    <row r="1546" spans="10:13" x14ac:dyDescent="0.25">
      <c r="J1546" s="12"/>
      <c r="M1546" s="12"/>
    </row>
    <row r="1547" spans="10:13" x14ac:dyDescent="0.25">
      <c r="J1547" s="12"/>
      <c r="M1547" s="12"/>
    </row>
    <row r="1548" spans="10:13" x14ac:dyDescent="0.25">
      <c r="J1548" s="12"/>
      <c r="M1548" s="12"/>
    </row>
    <row r="1549" spans="10:13" x14ac:dyDescent="0.25">
      <c r="J1549" s="12"/>
      <c r="M1549" s="12"/>
    </row>
    <row r="1550" spans="10:13" x14ac:dyDescent="0.25">
      <c r="J1550" s="12"/>
      <c r="M1550" s="12"/>
    </row>
    <row r="1551" spans="10:13" x14ac:dyDescent="0.25">
      <c r="J1551" s="12"/>
      <c r="M1551" s="12"/>
    </row>
    <row r="1552" spans="10:13" x14ac:dyDescent="0.25">
      <c r="J1552" s="12"/>
      <c r="M1552" s="12"/>
    </row>
    <row r="1553" spans="10:13" x14ac:dyDescent="0.25">
      <c r="J1553" s="12"/>
      <c r="M1553" s="12"/>
    </row>
    <row r="1554" spans="10:13" x14ac:dyDescent="0.25">
      <c r="J1554" s="12"/>
      <c r="M1554" s="12"/>
    </row>
    <row r="1555" spans="10:13" x14ac:dyDescent="0.25">
      <c r="J1555" s="12"/>
      <c r="M1555" s="12"/>
    </row>
    <row r="1556" spans="10:13" x14ac:dyDescent="0.25">
      <c r="J1556" s="12"/>
      <c r="M1556" s="12"/>
    </row>
    <row r="1557" spans="10:13" x14ac:dyDescent="0.25">
      <c r="J1557" s="12"/>
      <c r="M1557" s="12"/>
    </row>
    <row r="1558" spans="10:13" x14ac:dyDescent="0.25">
      <c r="J1558" s="12"/>
      <c r="M1558" s="12"/>
    </row>
    <row r="1559" spans="10:13" x14ac:dyDescent="0.25">
      <c r="J1559" s="12"/>
      <c r="M1559" s="12"/>
    </row>
    <row r="1560" spans="10:13" x14ac:dyDescent="0.25">
      <c r="J1560" s="12"/>
      <c r="M1560" s="12"/>
    </row>
    <row r="1561" spans="10:13" x14ac:dyDescent="0.25">
      <c r="J1561" s="12"/>
      <c r="M1561" s="12"/>
    </row>
    <row r="1562" spans="10:13" x14ac:dyDescent="0.25">
      <c r="J1562" s="12"/>
      <c r="M1562" s="12"/>
    </row>
    <row r="1563" spans="10:13" x14ac:dyDescent="0.25">
      <c r="J1563" s="12"/>
      <c r="M1563" s="12"/>
    </row>
    <row r="1564" spans="10:13" x14ac:dyDescent="0.25">
      <c r="J1564" s="12"/>
      <c r="M1564" s="12"/>
    </row>
    <row r="1565" spans="10:13" x14ac:dyDescent="0.25">
      <c r="J1565" s="12"/>
      <c r="M1565" s="12"/>
    </row>
    <row r="1566" spans="10:13" x14ac:dyDescent="0.25">
      <c r="J1566" s="12"/>
      <c r="M1566" s="12"/>
    </row>
    <row r="1567" spans="10:13" x14ac:dyDescent="0.25">
      <c r="J1567" s="12"/>
      <c r="M1567" s="12"/>
    </row>
    <row r="1568" spans="10:13" x14ac:dyDescent="0.25">
      <c r="J1568" s="12"/>
      <c r="M1568" s="12"/>
    </row>
    <row r="1569" spans="10:13" x14ac:dyDescent="0.25">
      <c r="J1569" s="12"/>
      <c r="M1569" s="12"/>
    </row>
    <row r="1570" spans="10:13" x14ac:dyDescent="0.25">
      <c r="J1570" s="12"/>
      <c r="M1570" s="12"/>
    </row>
    <row r="1571" spans="10:13" x14ac:dyDescent="0.25">
      <c r="J1571" s="12"/>
      <c r="M1571" s="12"/>
    </row>
    <row r="1572" spans="10:13" x14ac:dyDescent="0.25">
      <c r="J1572" s="12"/>
      <c r="M1572" s="12"/>
    </row>
    <row r="1573" spans="10:13" x14ac:dyDescent="0.25">
      <c r="J1573" s="12"/>
      <c r="M1573" s="12"/>
    </row>
    <row r="1574" spans="10:13" x14ac:dyDescent="0.25">
      <c r="J1574" s="12"/>
      <c r="M1574" s="12"/>
    </row>
    <row r="1575" spans="10:13" x14ac:dyDescent="0.25">
      <c r="J1575" s="12"/>
      <c r="M1575" s="12"/>
    </row>
    <row r="1576" spans="10:13" x14ac:dyDescent="0.25">
      <c r="J1576" s="12"/>
      <c r="M1576" s="12"/>
    </row>
    <row r="1577" spans="10:13" x14ac:dyDescent="0.25">
      <c r="J1577" s="12"/>
      <c r="M1577" s="12"/>
    </row>
    <row r="1578" spans="10:13" x14ac:dyDescent="0.25">
      <c r="J1578" s="12"/>
      <c r="M1578" s="12"/>
    </row>
    <row r="1579" spans="10:13" x14ac:dyDescent="0.25">
      <c r="J1579" s="12"/>
      <c r="M1579" s="12"/>
    </row>
    <row r="1580" spans="10:13" x14ac:dyDescent="0.25">
      <c r="J1580" s="12"/>
      <c r="M1580" s="12"/>
    </row>
    <row r="1581" spans="10:13" x14ac:dyDescent="0.25">
      <c r="J1581" s="12"/>
      <c r="M1581" s="12"/>
    </row>
    <row r="1582" spans="10:13" x14ac:dyDescent="0.25">
      <c r="J1582" s="12"/>
      <c r="M1582" s="12"/>
    </row>
    <row r="1583" spans="10:13" x14ac:dyDescent="0.25">
      <c r="J1583" s="12"/>
      <c r="M1583" s="12"/>
    </row>
    <row r="1584" spans="10:13" x14ac:dyDescent="0.25">
      <c r="J1584" s="12"/>
      <c r="M1584" s="12"/>
    </row>
    <row r="1585" spans="10:13" x14ac:dyDescent="0.25">
      <c r="J1585" s="12"/>
      <c r="M1585" s="12"/>
    </row>
    <row r="1586" spans="10:13" x14ac:dyDescent="0.25">
      <c r="J1586" s="12"/>
      <c r="M1586" s="12"/>
    </row>
    <row r="1587" spans="10:13" x14ac:dyDescent="0.25">
      <c r="J1587" s="12"/>
      <c r="M1587" s="12"/>
    </row>
    <row r="1588" spans="10:13" x14ac:dyDescent="0.25">
      <c r="J1588" s="12"/>
      <c r="M1588" s="12"/>
    </row>
    <row r="1589" spans="10:13" x14ac:dyDescent="0.25">
      <c r="J1589" s="12"/>
      <c r="M1589" s="12"/>
    </row>
    <row r="1590" spans="10:13" x14ac:dyDescent="0.25">
      <c r="J1590" s="12"/>
      <c r="M1590" s="12"/>
    </row>
    <row r="1591" spans="10:13" x14ac:dyDescent="0.25">
      <c r="J1591" s="12"/>
      <c r="M1591" s="12"/>
    </row>
    <row r="1592" spans="10:13" x14ac:dyDescent="0.25">
      <c r="J1592" s="12"/>
      <c r="M1592" s="12"/>
    </row>
    <row r="1593" spans="10:13" x14ac:dyDescent="0.25">
      <c r="J1593" s="12"/>
      <c r="M1593" s="12"/>
    </row>
    <row r="1594" spans="10:13" x14ac:dyDescent="0.25">
      <c r="J1594" s="12"/>
      <c r="M1594" s="12"/>
    </row>
    <row r="1595" spans="10:13" x14ac:dyDescent="0.25">
      <c r="J1595" s="12"/>
      <c r="M1595" s="12"/>
    </row>
    <row r="1596" spans="10:13" x14ac:dyDescent="0.25">
      <c r="J1596" s="12"/>
      <c r="M1596" s="12"/>
    </row>
    <row r="1597" spans="10:13" x14ac:dyDescent="0.25">
      <c r="J1597" s="12"/>
      <c r="M1597" s="12"/>
    </row>
    <row r="1598" spans="10:13" x14ac:dyDescent="0.25">
      <c r="J1598" s="12"/>
      <c r="M1598" s="12"/>
    </row>
    <row r="1599" spans="10:13" x14ac:dyDescent="0.25">
      <c r="J1599" s="12"/>
      <c r="M1599" s="12"/>
    </row>
    <row r="1600" spans="10:13" x14ac:dyDescent="0.25">
      <c r="J1600" s="12"/>
      <c r="M1600" s="12"/>
    </row>
    <row r="1601" spans="10:13" x14ac:dyDescent="0.25">
      <c r="J1601" s="12"/>
      <c r="M1601" s="12"/>
    </row>
    <row r="1602" spans="10:13" x14ac:dyDescent="0.25">
      <c r="J1602" s="12"/>
      <c r="M1602" s="12"/>
    </row>
    <row r="1603" spans="10:13" x14ac:dyDescent="0.25">
      <c r="J1603" s="12"/>
      <c r="M1603" s="12"/>
    </row>
    <row r="1604" spans="10:13" x14ac:dyDescent="0.25">
      <c r="J1604" s="12"/>
      <c r="M1604" s="12"/>
    </row>
    <row r="1605" spans="10:13" x14ac:dyDescent="0.25">
      <c r="J1605" s="12"/>
      <c r="M1605" s="12"/>
    </row>
    <row r="1606" spans="10:13" x14ac:dyDescent="0.25">
      <c r="J1606" s="12"/>
      <c r="M1606" s="12"/>
    </row>
    <row r="1607" spans="10:13" x14ac:dyDescent="0.25">
      <c r="J1607" s="12"/>
      <c r="M1607" s="12"/>
    </row>
    <row r="1608" spans="10:13" x14ac:dyDescent="0.25">
      <c r="J1608" s="12"/>
      <c r="M1608" s="12"/>
    </row>
    <row r="1609" spans="10:13" x14ac:dyDescent="0.25">
      <c r="J1609" s="12"/>
      <c r="M1609" s="12"/>
    </row>
    <row r="1610" spans="10:13" x14ac:dyDescent="0.25">
      <c r="J1610" s="12"/>
      <c r="M1610" s="12"/>
    </row>
    <row r="1611" spans="10:13" x14ac:dyDescent="0.25">
      <c r="J1611" s="12"/>
      <c r="M1611" s="12"/>
    </row>
    <row r="1612" spans="10:13" x14ac:dyDescent="0.25">
      <c r="J1612" s="12"/>
      <c r="M1612" s="12"/>
    </row>
    <row r="1613" spans="10:13" x14ac:dyDescent="0.25">
      <c r="J1613" s="12"/>
      <c r="M1613" s="12"/>
    </row>
    <row r="1614" spans="10:13" x14ac:dyDescent="0.25">
      <c r="J1614" s="12"/>
      <c r="M1614" s="12"/>
    </row>
    <row r="1615" spans="10:13" x14ac:dyDescent="0.25">
      <c r="J1615" s="12"/>
      <c r="M1615" s="12"/>
    </row>
    <row r="1616" spans="10:13" x14ac:dyDescent="0.25">
      <c r="J1616" s="12"/>
      <c r="M1616" s="12"/>
    </row>
    <row r="1617" spans="10:13" x14ac:dyDescent="0.25">
      <c r="J1617" s="12"/>
      <c r="M1617" s="12"/>
    </row>
    <row r="1618" spans="10:13" x14ac:dyDescent="0.25">
      <c r="J1618" s="12"/>
      <c r="M1618" s="12"/>
    </row>
    <row r="1619" spans="10:13" x14ac:dyDescent="0.25">
      <c r="J1619" s="12"/>
      <c r="M1619" s="12"/>
    </row>
    <row r="1620" spans="10:13" x14ac:dyDescent="0.25">
      <c r="J1620" s="12"/>
      <c r="M1620" s="12"/>
    </row>
    <row r="1621" spans="10:13" x14ac:dyDescent="0.25">
      <c r="J1621" s="12"/>
      <c r="M1621" s="12"/>
    </row>
    <row r="1622" spans="10:13" x14ac:dyDescent="0.25">
      <c r="J1622" s="12"/>
      <c r="M1622" s="12"/>
    </row>
    <row r="1623" spans="10:13" x14ac:dyDescent="0.25">
      <c r="J1623" s="12"/>
      <c r="M1623" s="12"/>
    </row>
    <row r="1624" spans="10:13" x14ac:dyDescent="0.25">
      <c r="J1624" s="12"/>
      <c r="M1624" s="12"/>
    </row>
    <row r="1625" spans="10:13" x14ac:dyDescent="0.25">
      <c r="J1625" s="12"/>
      <c r="M1625" s="12"/>
    </row>
    <row r="1626" spans="10:13" x14ac:dyDescent="0.25">
      <c r="J1626" s="12"/>
      <c r="M1626" s="12"/>
    </row>
    <row r="1627" spans="10:13" x14ac:dyDescent="0.25">
      <c r="J1627" s="12"/>
      <c r="M1627" s="12"/>
    </row>
    <row r="1628" spans="10:13" x14ac:dyDescent="0.25">
      <c r="J1628" s="12"/>
      <c r="M1628" s="12"/>
    </row>
    <row r="1629" spans="10:13" x14ac:dyDescent="0.25">
      <c r="J1629" s="12"/>
      <c r="M1629" s="12"/>
    </row>
    <row r="1630" spans="10:13" x14ac:dyDescent="0.25">
      <c r="J1630" s="12"/>
      <c r="M1630" s="12"/>
    </row>
    <row r="1631" spans="10:13" x14ac:dyDescent="0.25">
      <c r="J1631" s="12"/>
      <c r="M1631" s="12"/>
    </row>
    <row r="1632" spans="10:13" x14ac:dyDescent="0.25">
      <c r="J1632" s="12"/>
      <c r="M1632" s="12"/>
    </row>
    <row r="1633" spans="10:13" x14ac:dyDescent="0.25">
      <c r="J1633" s="12"/>
      <c r="M1633" s="12"/>
    </row>
    <row r="1634" spans="10:13" x14ac:dyDescent="0.25">
      <c r="J1634" s="12"/>
      <c r="M1634" s="12"/>
    </row>
    <row r="1635" spans="10:13" x14ac:dyDescent="0.25">
      <c r="J1635" s="12"/>
      <c r="M1635" s="12"/>
    </row>
    <row r="1636" spans="10:13" x14ac:dyDescent="0.25">
      <c r="J1636" s="12"/>
      <c r="M1636" s="12"/>
    </row>
    <row r="1637" spans="10:13" x14ac:dyDescent="0.25">
      <c r="J1637" s="12"/>
      <c r="M1637" s="12"/>
    </row>
    <row r="1638" spans="10:13" x14ac:dyDescent="0.25">
      <c r="J1638" s="12"/>
      <c r="M1638" s="12"/>
    </row>
    <row r="1639" spans="10:13" x14ac:dyDescent="0.25">
      <c r="J1639" s="12"/>
      <c r="M1639" s="12"/>
    </row>
    <row r="1640" spans="10:13" x14ac:dyDescent="0.25">
      <c r="J1640" s="12"/>
      <c r="M1640" s="12"/>
    </row>
    <row r="1641" spans="10:13" x14ac:dyDescent="0.25">
      <c r="J1641" s="12"/>
      <c r="M1641" s="12"/>
    </row>
    <row r="1642" spans="10:13" x14ac:dyDescent="0.25">
      <c r="J1642" s="12"/>
      <c r="M1642" s="12"/>
    </row>
    <row r="1643" spans="10:13" x14ac:dyDescent="0.25">
      <c r="J1643" s="12"/>
      <c r="M1643" s="12"/>
    </row>
    <row r="1644" spans="10:13" x14ac:dyDescent="0.25">
      <c r="J1644" s="12"/>
      <c r="M1644" s="12"/>
    </row>
    <row r="1645" spans="10:13" x14ac:dyDescent="0.25">
      <c r="J1645" s="12"/>
      <c r="M1645" s="12"/>
    </row>
    <row r="1646" spans="10:13" x14ac:dyDescent="0.25">
      <c r="J1646" s="12"/>
      <c r="M1646" s="12"/>
    </row>
    <row r="1647" spans="10:13" x14ac:dyDescent="0.25">
      <c r="J1647" s="12"/>
      <c r="M1647" s="12"/>
    </row>
    <row r="1648" spans="10:13" x14ac:dyDescent="0.25">
      <c r="J1648" s="12"/>
      <c r="M1648" s="12"/>
    </row>
    <row r="1649" spans="10:13" x14ac:dyDescent="0.25">
      <c r="J1649" s="12"/>
      <c r="M1649" s="12"/>
    </row>
    <row r="1650" spans="10:13" x14ac:dyDescent="0.25">
      <c r="J1650" s="12"/>
      <c r="M1650" s="12"/>
    </row>
    <row r="1651" spans="10:13" x14ac:dyDescent="0.25">
      <c r="J1651" s="12"/>
      <c r="M1651" s="12"/>
    </row>
    <row r="1652" spans="10:13" x14ac:dyDescent="0.25">
      <c r="J1652" s="12"/>
      <c r="M1652" s="12"/>
    </row>
    <row r="1653" spans="10:13" x14ac:dyDescent="0.25">
      <c r="J1653" s="12"/>
      <c r="M1653" s="12"/>
    </row>
    <row r="1654" spans="10:13" x14ac:dyDescent="0.25">
      <c r="J1654" s="12"/>
      <c r="M1654" s="12"/>
    </row>
    <row r="1655" spans="10:13" x14ac:dyDescent="0.25">
      <c r="J1655" s="12"/>
      <c r="M1655" s="12"/>
    </row>
    <row r="1656" spans="10:13" x14ac:dyDescent="0.25">
      <c r="J1656" s="12"/>
      <c r="M1656" s="12"/>
    </row>
    <row r="1657" spans="10:13" x14ac:dyDescent="0.25">
      <c r="J1657" s="12"/>
      <c r="M1657" s="12"/>
    </row>
    <row r="1658" spans="10:13" x14ac:dyDescent="0.25">
      <c r="J1658" s="12"/>
      <c r="M1658" s="12"/>
    </row>
    <row r="1659" spans="10:13" x14ac:dyDescent="0.25">
      <c r="J1659" s="12"/>
      <c r="M1659" s="12"/>
    </row>
    <row r="1660" spans="10:13" x14ac:dyDescent="0.25">
      <c r="J1660" s="12"/>
      <c r="M1660" s="12"/>
    </row>
    <row r="1661" spans="10:13" x14ac:dyDescent="0.25">
      <c r="J1661" s="12"/>
      <c r="M1661" s="12"/>
    </row>
    <row r="1662" spans="10:13" x14ac:dyDescent="0.25">
      <c r="J1662" s="12"/>
      <c r="M1662" s="12"/>
    </row>
    <row r="1663" spans="10:13" x14ac:dyDescent="0.25">
      <c r="J1663" s="12"/>
      <c r="M1663" s="12"/>
    </row>
    <row r="1664" spans="10:13" x14ac:dyDescent="0.25">
      <c r="J1664" s="12"/>
      <c r="M1664" s="12"/>
    </row>
    <row r="1665" spans="10:13" x14ac:dyDescent="0.25">
      <c r="J1665" s="12"/>
      <c r="M1665" s="12"/>
    </row>
    <row r="1666" spans="10:13" x14ac:dyDescent="0.25">
      <c r="J1666" s="12"/>
      <c r="M1666" s="12"/>
    </row>
    <row r="1667" spans="10:13" x14ac:dyDescent="0.25">
      <c r="J1667" s="12"/>
      <c r="M1667" s="12"/>
    </row>
    <row r="1668" spans="10:13" x14ac:dyDescent="0.25">
      <c r="J1668" s="12"/>
      <c r="M1668" s="12"/>
    </row>
    <row r="1669" spans="10:13" x14ac:dyDescent="0.25">
      <c r="J1669" s="12"/>
      <c r="M1669" s="12"/>
    </row>
    <row r="1670" spans="10:13" x14ac:dyDescent="0.25">
      <c r="J1670" s="12"/>
      <c r="M1670" s="12"/>
    </row>
    <row r="1671" spans="10:13" x14ac:dyDescent="0.25">
      <c r="J1671" s="12"/>
      <c r="M1671" s="12"/>
    </row>
    <row r="1672" spans="10:13" x14ac:dyDescent="0.25">
      <c r="J1672" s="12"/>
      <c r="M1672" s="12"/>
    </row>
    <row r="1673" spans="10:13" x14ac:dyDescent="0.25">
      <c r="J1673" s="12"/>
      <c r="M1673" s="12"/>
    </row>
    <row r="1674" spans="10:13" x14ac:dyDescent="0.25">
      <c r="J1674" s="12"/>
      <c r="M1674" s="12"/>
    </row>
    <row r="1675" spans="10:13" x14ac:dyDescent="0.25">
      <c r="J1675" s="12"/>
      <c r="M1675" s="12"/>
    </row>
    <row r="1676" spans="10:13" x14ac:dyDescent="0.25">
      <c r="J1676" s="12"/>
      <c r="M1676" s="12"/>
    </row>
    <row r="1677" spans="10:13" x14ac:dyDescent="0.25">
      <c r="J1677" s="12"/>
      <c r="M1677" s="12"/>
    </row>
    <row r="1678" spans="10:13" x14ac:dyDescent="0.25">
      <c r="J1678" s="12"/>
      <c r="M1678" s="12"/>
    </row>
    <row r="1679" spans="10:13" x14ac:dyDescent="0.25">
      <c r="J1679" s="12"/>
      <c r="M1679" s="12"/>
    </row>
    <row r="1680" spans="10:13" x14ac:dyDescent="0.25">
      <c r="J1680" s="12"/>
      <c r="M1680" s="12"/>
    </row>
    <row r="1681" spans="10:13" x14ac:dyDescent="0.25">
      <c r="J1681" s="12"/>
      <c r="M1681" s="12"/>
    </row>
    <row r="1682" spans="10:13" x14ac:dyDescent="0.25">
      <c r="J1682" s="12"/>
      <c r="M1682" s="12"/>
    </row>
    <row r="1683" spans="10:13" x14ac:dyDescent="0.25">
      <c r="J1683" s="12"/>
      <c r="M1683" s="12"/>
    </row>
    <row r="1684" spans="10:13" x14ac:dyDescent="0.25">
      <c r="J1684" s="12"/>
      <c r="M1684" s="12"/>
    </row>
    <row r="1685" spans="10:13" x14ac:dyDescent="0.25">
      <c r="J1685" s="12"/>
      <c r="M1685" s="12"/>
    </row>
    <row r="1686" spans="10:13" x14ac:dyDescent="0.25">
      <c r="J1686" s="12"/>
      <c r="M1686" s="12"/>
    </row>
    <row r="1687" spans="10:13" x14ac:dyDescent="0.25">
      <c r="J1687" s="12"/>
      <c r="M1687" s="12"/>
    </row>
    <row r="1688" spans="10:13" x14ac:dyDescent="0.25">
      <c r="J1688" s="12"/>
      <c r="M1688" s="12"/>
    </row>
    <row r="1689" spans="10:13" x14ac:dyDescent="0.25">
      <c r="J1689" s="12"/>
      <c r="M1689" s="12"/>
    </row>
    <row r="1690" spans="10:13" x14ac:dyDescent="0.25">
      <c r="J1690" s="12"/>
      <c r="M1690" s="12"/>
    </row>
    <row r="1691" spans="10:13" x14ac:dyDescent="0.25">
      <c r="J1691" s="12"/>
      <c r="M1691" s="12"/>
    </row>
    <row r="1692" spans="10:13" x14ac:dyDescent="0.25">
      <c r="J1692" s="12"/>
      <c r="M1692" s="12"/>
    </row>
    <row r="1693" spans="10:13" x14ac:dyDescent="0.25">
      <c r="J1693" s="12"/>
      <c r="M1693" s="12"/>
    </row>
    <row r="1694" spans="10:13" x14ac:dyDescent="0.25">
      <c r="J1694" s="12"/>
      <c r="M1694" s="12"/>
    </row>
    <row r="1695" spans="10:13" x14ac:dyDescent="0.25">
      <c r="J1695" s="12"/>
      <c r="M1695" s="12"/>
    </row>
    <row r="1696" spans="10:13" x14ac:dyDescent="0.25">
      <c r="J1696" s="12"/>
      <c r="M1696" s="12"/>
    </row>
    <row r="1697" spans="10:13" x14ac:dyDescent="0.25">
      <c r="J1697" s="12"/>
      <c r="M1697" s="12"/>
    </row>
    <row r="1698" spans="10:13" x14ac:dyDescent="0.25">
      <c r="J1698" s="12"/>
      <c r="M1698" s="12"/>
    </row>
    <row r="1699" spans="10:13" x14ac:dyDescent="0.25">
      <c r="J1699" s="12"/>
      <c r="M1699" s="12"/>
    </row>
    <row r="1700" spans="10:13" x14ac:dyDescent="0.25">
      <c r="J1700" s="12"/>
      <c r="M1700" s="12"/>
    </row>
    <row r="1701" spans="10:13" x14ac:dyDescent="0.25">
      <c r="J1701" s="12"/>
      <c r="M1701" s="12"/>
    </row>
    <row r="1702" spans="10:13" x14ac:dyDescent="0.25">
      <c r="J1702" s="12"/>
      <c r="M1702" s="12"/>
    </row>
    <row r="1703" spans="10:13" x14ac:dyDescent="0.25">
      <c r="J1703" s="12"/>
      <c r="M1703" s="12"/>
    </row>
    <row r="1704" spans="10:13" x14ac:dyDescent="0.25">
      <c r="J1704" s="12"/>
      <c r="M1704" s="12"/>
    </row>
    <row r="1705" spans="10:13" x14ac:dyDescent="0.25">
      <c r="J1705" s="12"/>
      <c r="M1705" s="12"/>
    </row>
    <row r="1706" spans="10:13" x14ac:dyDescent="0.25">
      <c r="J1706" s="12"/>
      <c r="M1706" s="12"/>
    </row>
    <row r="1707" spans="10:13" x14ac:dyDescent="0.25">
      <c r="J1707" s="12"/>
      <c r="M1707" s="12"/>
    </row>
    <row r="1708" spans="10:13" x14ac:dyDescent="0.25">
      <c r="J1708" s="12"/>
      <c r="M1708" s="12"/>
    </row>
    <row r="1709" spans="10:13" x14ac:dyDescent="0.25">
      <c r="J1709" s="12"/>
      <c r="M1709" s="12"/>
    </row>
    <row r="1710" spans="10:13" x14ac:dyDescent="0.25">
      <c r="J1710" s="12"/>
      <c r="M1710" s="12"/>
    </row>
    <row r="1711" spans="10:13" x14ac:dyDescent="0.25">
      <c r="J1711" s="12"/>
      <c r="M1711" s="12"/>
    </row>
    <row r="1712" spans="10:13" x14ac:dyDescent="0.25">
      <c r="J1712" s="12"/>
      <c r="M1712" s="12"/>
    </row>
    <row r="1713" spans="10:13" x14ac:dyDescent="0.25">
      <c r="J1713" s="12"/>
      <c r="M1713" s="12"/>
    </row>
    <row r="1714" spans="10:13" x14ac:dyDescent="0.25">
      <c r="J1714" s="12"/>
      <c r="M1714" s="12"/>
    </row>
    <row r="1715" spans="10:13" x14ac:dyDescent="0.25">
      <c r="J1715" s="12"/>
      <c r="M1715" s="12"/>
    </row>
    <row r="1716" spans="10:13" x14ac:dyDescent="0.25">
      <c r="J1716" s="12"/>
      <c r="M1716" s="12"/>
    </row>
    <row r="1717" spans="10:13" x14ac:dyDescent="0.25">
      <c r="J1717" s="12"/>
      <c r="M1717" s="12"/>
    </row>
    <row r="1718" spans="10:13" x14ac:dyDescent="0.25">
      <c r="J1718" s="12"/>
      <c r="M1718" s="12"/>
    </row>
    <row r="1719" spans="10:13" x14ac:dyDescent="0.25">
      <c r="J1719" s="12"/>
      <c r="M1719" s="12"/>
    </row>
    <row r="1720" spans="10:13" x14ac:dyDescent="0.25">
      <c r="J1720" s="12"/>
      <c r="M1720" s="12"/>
    </row>
    <row r="1721" spans="10:13" x14ac:dyDescent="0.25">
      <c r="J1721" s="12"/>
      <c r="M1721" s="12"/>
    </row>
    <row r="1722" spans="10:13" x14ac:dyDescent="0.25">
      <c r="J1722" s="12"/>
      <c r="M1722" s="12"/>
    </row>
    <row r="1723" spans="10:13" x14ac:dyDescent="0.25">
      <c r="J1723" s="12"/>
      <c r="M1723" s="12"/>
    </row>
    <row r="1724" spans="10:13" x14ac:dyDescent="0.25">
      <c r="J1724" s="12"/>
      <c r="M1724" s="12"/>
    </row>
    <row r="1725" spans="10:13" x14ac:dyDescent="0.25">
      <c r="J1725" s="12"/>
      <c r="M1725" s="12"/>
    </row>
    <row r="1726" spans="10:13" x14ac:dyDescent="0.25">
      <c r="J1726" s="12"/>
      <c r="M1726" s="12"/>
    </row>
    <row r="1727" spans="10:13" x14ac:dyDescent="0.25">
      <c r="J1727" s="12"/>
      <c r="M1727" s="12"/>
    </row>
    <row r="1728" spans="10:13" x14ac:dyDescent="0.25">
      <c r="J1728" s="12"/>
      <c r="M1728" s="12"/>
    </row>
    <row r="1729" spans="10:13" x14ac:dyDescent="0.25">
      <c r="J1729" s="12"/>
      <c r="M1729" s="12"/>
    </row>
    <row r="1730" spans="10:13" x14ac:dyDescent="0.25">
      <c r="J1730" s="12"/>
      <c r="M1730" s="12"/>
    </row>
    <row r="1731" spans="10:13" x14ac:dyDescent="0.25">
      <c r="J1731" s="12"/>
      <c r="M1731" s="12"/>
    </row>
    <row r="1732" spans="10:13" x14ac:dyDescent="0.25">
      <c r="J1732" s="12"/>
      <c r="M1732" s="12"/>
    </row>
    <row r="1733" spans="10:13" x14ac:dyDescent="0.25">
      <c r="J1733" s="12"/>
      <c r="M1733" s="12"/>
    </row>
    <row r="1734" spans="10:13" x14ac:dyDescent="0.25">
      <c r="J1734" s="12"/>
      <c r="M1734" s="12"/>
    </row>
    <row r="1735" spans="10:13" x14ac:dyDescent="0.25">
      <c r="J1735" s="12"/>
      <c r="M1735" s="12"/>
    </row>
    <row r="1736" spans="10:13" x14ac:dyDescent="0.25">
      <c r="J1736" s="12"/>
      <c r="M1736" s="12"/>
    </row>
    <row r="1737" spans="10:13" x14ac:dyDescent="0.25">
      <c r="J1737" s="12"/>
      <c r="M1737" s="12"/>
    </row>
    <row r="1738" spans="10:13" x14ac:dyDescent="0.25">
      <c r="J1738" s="12"/>
      <c r="M1738" s="12"/>
    </row>
    <row r="1739" spans="10:13" x14ac:dyDescent="0.25">
      <c r="J1739" s="12"/>
      <c r="M1739" s="12"/>
    </row>
    <row r="1740" spans="10:13" x14ac:dyDescent="0.25">
      <c r="J1740" s="12"/>
      <c r="M1740" s="12"/>
    </row>
    <row r="1741" spans="10:13" x14ac:dyDescent="0.25">
      <c r="J1741" s="12"/>
      <c r="M1741" s="12"/>
    </row>
    <row r="1742" spans="10:13" x14ac:dyDescent="0.25">
      <c r="J1742" s="12"/>
      <c r="M1742" s="12"/>
    </row>
    <row r="1743" spans="10:13" x14ac:dyDescent="0.25">
      <c r="J1743" s="12"/>
      <c r="M1743" s="12"/>
    </row>
    <row r="1744" spans="10:13" x14ac:dyDescent="0.25">
      <c r="J1744" s="12"/>
      <c r="M1744" s="12"/>
    </row>
    <row r="1745" spans="10:13" x14ac:dyDescent="0.25">
      <c r="J1745" s="12"/>
      <c r="M1745" s="12"/>
    </row>
    <row r="1746" spans="10:13" x14ac:dyDescent="0.25">
      <c r="J1746" s="12"/>
      <c r="M1746" s="12"/>
    </row>
    <row r="1747" spans="10:13" x14ac:dyDescent="0.25">
      <c r="J1747" s="12"/>
      <c r="M1747" s="12"/>
    </row>
    <row r="1748" spans="10:13" x14ac:dyDescent="0.25">
      <c r="J1748" s="12"/>
      <c r="M1748" s="12"/>
    </row>
    <row r="1749" spans="10:13" x14ac:dyDescent="0.25">
      <c r="J1749" s="12"/>
      <c r="M1749" s="12"/>
    </row>
    <row r="1750" spans="10:13" x14ac:dyDescent="0.25">
      <c r="J1750" s="12"/>
      <c r="M1750" s="12"/>
    </row>
    <row r="1751" spans="10:13" x14ac:dyDescent="0.25">
      <c r="J1751" s="12"/>
      <c r="M1751" s="12"/>
    </row>
    <row r="1752" spans="10:13" x14ac:dyDescent="0.25">
      <c r="J1752" s="12"/>
      <c r="M1752" s="12"/>
    </row>
    <row r="1753" spans="10:13" x14ac:dyDescent="0.25">
      <c r="J1753" s="12"/>
      <c r="M1753" s="12"/>
    </row>
    <row r="1754" spans="10:13" x14ac:dyDescent="0.25">
      <c r="J1754" s="12"/>
      <c r="M1754" s="12"/>
    </row>
    <row r="1755" spans="10:13" x14ac:dyDescent="0.25">
      <c r="J1755" s="12"/>
      <c r="M1755" s="12"/>
    </row>
    <row r="1756" spans="10:13" x14ac:dyDescent="0.25">
      <c r="J1756" s="12"/>
      <c r="M1756" s="12"/>
    </row>
    <row r="1757" spans="10:13" x14ac:dyDescent="0.25">
      <c r="J1757" s="12"/>
      <c r="M1757" s="12"/>
    </row>
    <row r="1758" spans="10:13" x14ac:dyDescent="0.25">
      <c r="J1758" s="12"/>
      <c r="M1758" s="12"/>
    </row>
    <row r="1759" spans="10:13" x14ac:dyDescent="0.25">
      <c r="J1759" s="12"/>
      <c r="M1759" s="12"/>
    </row>
    <row r="1760" spans="10:13" x14ac:dyDescent="0.25">
      <c r="J1760" s="12"/>
      <c r="M1760" s="12"/>
    </row>
    <row r="1761" spans="10:13" x14ac:dyDescent="0.25">
      <c r="J1761" s="12"/>
      <c r="M1761" s="12"/>
    </row>
    <row r="1762" spans="10:13" x14ac:dyDescent="0.25">
      <c r="J1762" s="12"/>
      <c r="M1762" s="12"/>
    </row>
    <row r="1763" spans="10:13" x14ac:dyDescent="0.25">
      <c r="J1763" s="12"/>
      <c r="M1763" s="12"/>
    </row>
    <row r="1764" spans="10:13" x14ac:dyDescent="0.25">
      <c r="J1764" s="12"/>
      <c r="M1764" s="12"/>
    </row>
    <row r="1765" spans="10:13" x14ac:dyDescent="0.25">
      <c r="J1765" s="12"/>
      <c r="M1765" s="12"/>
    </row>
    <row r="1766" spans="10:13" x14ac:dyDescent="0.25">
      <c r="J1766" s="12"/>
      <c r="M1766" s="12"/>
    </row>
    <row r="1767" spans="10:13" x14ac:dyDescent="0.25">
      <c r="J1767" s="12"/>
      <c r="M1767" s="12"/>
    </row>
    <row r="1768" spans="10:13" x14ac:dyDescent="0.25">
      <c r="J1768" s="12"/>
      <c r="M1768" s="12"/>
    </row>
    <row r="1769" spans="10:13" x14ac:dyDescent="0.25">
      <c r="J1769" s="12"/>
      <c r="M1769" s="12"/>
    </row>
    <row r="1770" spans="10:13" x14ac:dyDescent="0.25">
      <c r="J1770" s="12"/>
      <c r="M1770" s="12"/>
    </row>
    <row r="1771" spans="10:13" x14ac:dyDescent="0.25">
      <c r="J1771" s="12"/>
      <c r="M1771" s="12"/>
    </row>
    <row r="1772" spans="10:13" x14ac:dyDescent="0.25">
      <c r="J1772" s="12"/>
      <c r="M1772" s="12"/>
    </row>
    <row r="1773" spans="10:13" x14ac:dyDescent="0.25">
      <c r="J1773" s="12"/>
      <c r="M1773" s="12"/>
    </row>
    <row r="1774" spans="10:13" x14ac:dyDescent="0.25">
      <c r="J1774" s="12"/>
      <c r="M1774" s="12"/>
    </row>
    <row r="1775" spans="10:13" x14ac:dyDescent="0.25">
      <c r="J1775" s="12"/>
      <c r="M1775" s="12"/>
    </row>
    <row r="1776" spans="10:13" x14ac:dyDescent="0.25">
      <c r="J1776" s="12"/>
      <c r="M1776" s="12"/>
    </row>
    <row r="1777" spans="10:13" x14ac:dyDescent="0.25">
      <c r="J1777" s="12"/>
      <c r="M1777" s="12"/>
    </row>
    <row r="1778" spans="10:13" x14ac:dyDescent="0.25">
      <c r="J1778" s="12"/>
      <c r="M1778" s="12"/>
    </row>
    <row r="1779" spans="10:13" x14ac:dyDescent="0.25">
      <c r="J1779" s="12"/>
      <c r="M1779" s="12"/>
    </row>
    <row r="1780" spans="10:13" x14ac:dyDescent="0.25">
      <c r="J1780" s="12"/>
      <c r="M1780" s="12"/>
    </row>
    <row r="1781" spans="10:13" x14ac:dyDescent="0.25">
      <c r="J1781" s="12"/>
      <c r="M1781" s="12"/>
    </row>
    <row r="1782" spans="10:13" x14ac:dyDescent="0.25">
      <c r="J1782" s="12"/>
      <c r="M1782" s="12"/>
    </row>
    <row r="1783" spans="10:13" x14ac:dyDescent="0.25">
      <c r="J1783" s="12"/>
      <c r="M1783" s="12"/>
    </row>
    <row r="1784" spans="10:13" x14ac:dyDescent="0.25">
      <c r="J1784" s="12"/>
      <c r="M1784" s="12"/>
    </row>
    <row r="1785" spans="10:13" x14ac:dyDescent="0.25">
      <c r="J1785" s="12"/>
      <c r="M1785" s="12"/>
    </row>
    <row r="1786" spans="10:13" x14ac:dyDescent="0.25">
      <c r="J1786" s="12"/>
      <c r="M1786" s="12"/>
    </row>
    <row r="1787" spans="10:13" x14ac:dyDescent="0.25">
      <c r="J1787" s="12"/>
      <c r="M1787" s="12"/>
    </row>
    <row r="1788" spans="10:13" x14ac:dyDescent="0.25">
      <c r="J1788" s="12"/>
      <c r="M1788" s="12"/>
    </row>
    <row r="1789" spans="10:13" x14ac:dyDescent="0.25">
      <c r="J1789" s="12"/>
      <c r="M1789" s="12"/>
    </row>
    <row r="1790" spans="10:13" x14ac:dyDescent="0.25">
      <c r="J1790" s="12"/>
      <c r="M1790" s="12"/>
    </row>
    <row r="1791" spans="10:13" x14ac:dyDescent="0.25">
      <c r="J1791" s="12"/>
      <c r="M1791" s="12"/>
    </row>
    <row r="1792" spans="10:13" x14ac:dyDescent="0.25">
      <c r="J1792" s="12"/>
      <c r="M1792" s="12"/>
    </row>
    <row r="1793" spans="10:13" x14ac:dyDescent="0.25">
      <c r="J1793" s="12"/>
      <c r="M1793" s="12"/>
    </row>
    <row r="1794" spans="10:13" x14ac:dyDescent="0.25">
      <c r="J1794" s="12"/>
      <c r="M1794" s="12"/>
    </row>
    <row r="1795" spans="10:13" x14ac:dyDescent="0.25">
      <c r="J1795" s="12"/>
      <c r="M1795" s="12"/>
    </row>
    <row r="1796" spans="10:13" x14ac:dyDescent="0.25">
      <c r="J1796" s="12"/>
      <c r="M1796" s="12"/>
    </row>
    <row r="1797" spans="10:13" x14ac:dyDescent="0.25">
      <c r="J1797" s="12"/>
      <c r="M1797" s="12"/>
    </row>
    <row r="1798" spans="10:13" x14ac:dyDescent="0.25">
      <c r="J1798" s="12"/>
      <c r="M1798" s="12"/>
    </row>
    <row r="1799" spans="10:13" x14ac:dyDescent="0.25">
      <c r="J1799" s="12"/>
      <c r="M1799" s="12"/>
    </row>
    <row r="1800" spans="10:13" x14ac:dyDescent="0.25">
      <c r="J1800" s="12"/>
      <c r="M1800" s="12"/>
    </row>
    <row r="1801" spans="10:13" x14ac:dyDescent="0.25">
      <c r="J1801" s="12"/>
      <c r="M1801" s="12"/>
    </row>
    <row r="1802" spans="10:13" x14ac:dyDescent="0.25">
      <c r="J1802" s="12"/>
      <c r="M1802" s="12"/>
    </row>
    <row r="1803" spans="10:13" x14ac:dyDescent="0.25">
      <c r="J1803" s="12"/>
      <c r="M1803" s="12"/>
    </row>
    <row r="1804" spans="10:13" x14ac:dyDescent="0.25">
      <c r="J1804" s="12"/>
      <c r="M1804" s="12"/>
    </row>
    <row r="1805" spans="10:13" x14ac:dyDescent="0.25">
      <c r="J1805" s="12"/>
      <c r="M1805" s="12"/>
    </row>
    <row r="1806" spans="10:13" x14ac:dyDescent="0.25">
      <c r="J1806" s="12"/>
      <c r="M1806" s="12"/>
    </row>
    <row r="1807" spans="10:13" x14ac:dyDescent="0.25">
      <c r="J1807" s="12"/>
      <c r="M1807" s="12"/>
    </row>
    <row r="1808" spans="10:13" x14ac:dyDescent="0.25">
      <c r="J1808" s="12"/>
      <c r="M1808" s="12"/>
    </row>
    <row r="1809" spans="10:13" x14ac:dyDescent="0.25">
      <c r="J1809" s="12"/>
      <c r="M1809" s="12"/>
    </row>
    <row r="1810" spans="10:13" x14ac:dyDescent="0.25">
      <c r="J1810" s="12"/>
      <c r="M1810" s="12"/>
    </row>
    <row r="1811" spans="10:13" x14ac:dyDescent="0.25">
      <c r="J1811" s="12"/>
      <c r="M1811" s="12"/>
    </row>
    <row r="1812" spans="10:13" x14ac:dyDescent="0.25">
      <c r="J1812" s="12"/>
      <c r="M1812" s="12"/>
    </row>
    <row r="1813" spans="10:13" x14ac:dyDescent="0.25">
      <c r="J1813" s="12"/>
      <c r="M1813" s="12"/>
    </row>
    <row r="1814" spans="10:13" x14ac:dyDescent="0.25">
      <c r="J1814" s="12"/>
      <c r="M1814" s="12"/>
    </row>
    <row r="1815" spans="10:13" x14ac:dyDescent="0.25">
      <c r="J1815" s="12"/>
      <c r="M1815" s="12"/>
    </row>
    <row r="1816" spans="10:13" x14ac:dyDescent="0.25">
      <c r="J1816" s="12"/>
      <c r="M1816" s="12"/>
    </row>
    <row r="1817" spans="10:13" x14ac:dyDescent="0.25">
      <c r="J1817" s="12"/>
      <c r="M1817" s="12"/>
    </row>
    <row r="1818" spans="10:13" x14ac:dyDescent="0.25">
      <c r="J1818" s="12"/>
      <c r="M1818" s="12"/>
    </row>
    <row r="1819" spans="10:13" x14ac:dyDescent="0.25">
      <c r="J1819" s="12"/>
      <c r="M1819" s="12"/>
    </row>
    <row r="1820" spans="10:13" x14ac:dyDescent="0.25">
      <c r="J1820" s="12"/>
      <c r="M1820" s="12"/>
    </row>
    <row r="1821" spans="10:13" x14ac:dyDescent="0.25">
      <c r="J1821" s="12"/>
      <c r="M1821" s="12"/>
    </row>
    <row r="1822" spans="10:13" x14ac:dyDescent="0.25">
      <c r="J1822" s="12"/>
      <c r="M1822" s="12"/>
    </row>
    <row r="1823" spans="10:13" x14ac:dyDescent="0.25">
      <c r="J1823" s="12"/>
      <c r="M1823" s="12"/>
    </row>
    <row r="1824" spans="10:13" x14ac:dyDescent="0.25">
      <c r="J1824" s="12"/>
      <c r="M1824" s="12"/>
    </row>
    <row r="1825" spans="10:13" x14ac:dyDescent="0.25">
      <c r="J1825" s="12"/>
      <c r="M1825" s="12"/>
    </row>
    <row r="1826" spans="10:13" x14ac:dyDescent="0.25">
      <c r="J1826" s="12"/>
      <c r="M1826" s="12"/>
    </row>
    <row r="1827" spans="10:13" x14ac:dyDescent="0.25">
      <c r="J1827" s="12"/>
      <c r="M1827" s="12"/>
    </row>
    <row r="1828" spans="10:13" x14ac:dyDescent="0.25">
      <c r="J1828" s="12"/>
      <c r="M1828" s="12"/>
    </row>
    <row r="1829" spans="10:13" x14ac:dyDescent="0.25">
      <c r="J1829" s="12"/>
      <c r="M1829" s="12"/>
    </row>
    <row r="1830" spans="10:13" x14ac:dyDescent="0.25">
      <c r="J1830" s="12"/>
      <c r="M1830" s="12"/>
    </row>
    <row r="1831" spans="10:13" x14ac:dyDescent="0.25">
      <c r="J1831" s="12"/>
      <c r="M1831" s="12"/>
    </row>
    <row r="1832" spans="10:13" x14ac:dyDescent="0.25">
      <c r="J1832" s="12"/>
      <c r="M1832" s="12"/>
    </row>
    <row r="1833" spans="10:13" x14ac:dyDescent="0.25">
      <c r="J1833" s="12"/>
      <c r="M1833" s="12"/>
    </row>
    <row r="1834" spans="10:13" x14ac:dyDescent="0.25">
      <c r="J1834" s="12"/>
      <c r="M1834" s="12"/>
    </row>
    <row r="1835" spans="10:13" x14ac:dyDescent="0.25">
      <c r="J1835" s="12"/>
      <c r="M1835" s="12"/>
    </row>
    <row r="1836" spans="10:13" x14ac:dyDescent="0.25">
      <c r="J1836" s="12"/>
      <c r="M1836" s="12"/>
    </row>
    <row r="1837" spans="10:13" x14ac:dyDescent="0.25">
      <c r="J1837" s="12"/>
      <c r="M1837" s="12"/>
    </row>
    <row r="1838" spans="10:13" x14ac:dyDescent="0.25">
      <c r="J1838" s="12"/>
      <c r="M1838" s="12"/>
    </row>
    <row r="1839" spans="10:13" x14ac:dyDescent="0.25">
      <c r="J1839" s="12"/>
      <c r="M1839" s="12"/>
    </row>
    <row r="1840" spans="10:13" x14ac:dyDescent="0.25">
      <c r="J1840" s="12"/>
      <c r="M1840" s="12"/>
    </row>
    <row r="1841" spans="10:13" x14ac:dyDescent="0.25">
      <c r="J1841" s="12"/>
      <c r="M1841" s="12"/>
    </row>
    <row r="1842" spans="10:13" x14ac:dyDescent="0.25">
      <c r="J1842" s="12"/>
      <c r="M1842" s="12"/>
    </row>
    <row r="1843" spans="10:13" x14ac:dyDescent="0.25">
      <c r="J1843" s="12"/>
      <c r="M1843" s="12"/>
    </row>
    <row r="1844" spans="10:13" x14ac:dyDescent="0.25">
      <c r="J1844" s="12"/>
      <c r="M1844" s="12"/>
    </row>
    <row r="1845" spans="10:13" x14ac:dyDescent="0.25">
      <c r="J1845" s="12"/>
      <c r="M1845" s="12"/>
    </row>
    <row r="1846" spans="10:13" x14ac:dyDescent="0.25">
      <c r="J1846" s="12"/>
      <c r="M1846" s="12"/>
    </row>
    <row r="1847" spans="10:13" x14ac:dyDescent="0.25">
      <c r="J1847" s="12"/>
      <c r="M1847" s="12"/>
    </row>
    <row r="1848" spans="10:13" x14ac:dyDescent="0.25">
      <c r="J1848" s="12"/>
      <c r="M1848" s="12"/>
    </row>
    <row r="1849" spans="10:13" x14ac:dyDescent="0.25">
      <c r="J1849" s="12"/>
      <c r="M1849" s="12"/>
    </row>
    <row r="1850" spans="10:13" x14ac:dyDescent="0.25">
      <c r="J1850" s="12"/>
      <c r="M1850" s="12"/>
    </row>
    <row r="1851" spans="10:13" x14ac:dyDescent="0.25">
      <c r="J1851" s="12"/>
      <c r="M1851" s="12"/>
    </row>
    <row r="1852" spans="10:13" x14ac:dyDescent="0.25">
      <c r="J1852" s="12"/>
      <c r="M1852" s="12"/>
    </row>
    <row r="1853" spans="10:13" x14ac:dyDescent="0.25">
      <c r="J1853" s="12"/>
      <c r="M1853" s="12"/>
    </row>
    <row r="1854" spans="10:13" x14ac:dyDescent="0.25">
      <c r="J1854" s="12"/>
      <c r="M1854" s="12"/>
    </row>
    <row r="1855" spans="10:13" x14ac:dyDescent="0.25">
      <c r="J1855" s="12"/>
      <c r="M1855" s="12"/>
    </row>
    <row r="1856" spans="10:13" x14ac:dyDescent="0.25">
      <c r="J1856" s="12"/>
      <c r="M1856" s="12"/>
    </row>
    <row r="1857" spans="10:13" x14ac:dyDescent="0.25">
      <c r="J1857" s="12"/>
      <c r="M1857" s="12"/>
    </row>
    <row r="1858" spans="10:13" x14ac:dyDescent="0.25">
      <c r="J1858" s="12"/>
      <c r="M1858" s="12"/>
    </row>
    <row r="1859" spans="10:13" x14ac:dyDescent="0.25">
      <c r="J1859" s="12"/>
      <c r="M1859" s="12"/>
    </row>
    <row r="1860" spans="10:13" x14ac:dyDescent="0.25">
      <c r="J1860" s="12"/>
      <c r="M1860" s="12"/>
    </row>
    <row r="1861" spans="10:13" x14ac:dyDescent="0.25">
      <c r="J1861" s="12"/>
      <c r="M1861" s="12"/>
    </row>
    <row r="1862" spans="10:13" x14ac:dyDescent="0.25">
      <c r="J1862" s="12"/>
      <c r="M1862" s="12"/>
    </row>
    <row r="1863" spans="10:13" x14ac:dyDescent="0.25">
      <c r="J1863" s="12"/>
      <c r="M1863" s="12"/>
    </row>
    <row r="1864" spans="10:13" x14ac:dyDescent="0.25">
      <c r="J1864" s="12"/>
      <c r="M1864" s="12"/>
    </row>
    <row r="1865" spans="10:13" x14ac:dyDescent="0.25">
      <c r="J1865" s="12"/>
      <c r="M1865" s="12"/>
    </row>
    <row r="1866" spans="10:13" x14ac:dyDescent="0.25">
      <c r="J1866" s="12"/>
      <c r="M1866" s="12"/>
    </row>
    <row r="1867" spans="10:13" x14ac:dyDescent="0.25">
      <c r="J1867" s="12"/>
      <c r="M1867" s="12"/>
    </row>
    <row r="1868" spans="10:13" x14ac:dyDescent="0.25">
      <c r="J1868" s="12"/>
      <c r="M1868" s="12"/>
    </row>
    <row r="1869" spans="10:13" x14ac:dyDescent="0.25">
      <c r="J1869" s="12"/>
      <c r="M1869" s="12"/>
    </row>
    <row r="1870" spans="10:13" x14ac:dyDescent="0.25">
      <c r="J1870" s="12"/>
      <c r="M1870" s="12"/>
    </row>
    <row r="1871" spans="10:13" x14ac:dyDescent="0.25">
      <c r="J1871" s="12"/>
      <c r="M1871" s="12"/>
    </row>
    <row r="1872" spans="10:13" x14ac:dyDescent="0.25">
      <c r="J1872" s="12"/>
      <c r="M1872" s="12"/>
    </row>
    <row r="1873" spans="10:13" x14ac:dyDescent="0.25">
      <c r="J1873" s="12"/>
    </row>
    <row r="1874" spans="10:13" x14ac:dyDescent="0.25">
      <c r="J1874" s="12"/>
      <c r="M1874" s="12"/>
    </row>
    <row r="1875" spans="10:13" x14ac:dyDescent="0.25">
      <c r="J1875" s="12"/>
      <c r="M1875" s="12"/>
    </row>
    <row r="1876" spans="10:13" x14ac:dyDescent="0.25">
      <c r="J1876" s="12"/>
      <c r="M1876" s="12"/>
    </row>
    <row r="1877" spans="10:13" x14ac:dyDescent="0.25">
      <c r="J1877" s="12"/>
      <c r="M1877" s="12"/>
    </row>
    <row r="1878" spans="10:13" x14ac:dyDescent="0.25">
      <c r="J1878" s="12"/>
      <c r="M1878" s="12"/>
    </row>
    <row r="1879" spans="10:13" x14ac:dyDescent="0.25">
      <c r="J1879" s="12"/>
      <c r="M1879" s="12"/>
    </row>
    <row r="1880" spans="10:13" x14ac:dyDescent="0.25">
      <c r="J1880" s="12"/>
      <c r="M1880" s="12"/>
    </row>
    <row r="1881" spans="10:13" x14ac:dyDescent="0.25">
      <c r="J1881" s="12"/>
      <c r="M1881" s="12"/>
    </row>
    <row r="1882" spans="10:13" x14ac:dyDescent="0.25">
      <c r="J1882" s="12"/>
      <c r="M1882" s="12"/>
    </row>
    <row r="1883" spans="10:13" x14ac:dyDescent="0.25">
      <c r="J1883" s="12"/>
      <c r="M1883" s="12"/>
    </row>
    <row r="1884" spans="10:13" x14ac:dyDescent="0.25">
      <c r="J1884" s="12"/>
      <c r="M1884" s="12"/>
    </row>
    <row r="1885" spans="10:13" x14ac:dyDescent="0.25">
      <c r="J1885" s="12"/>
      <c r="M1885" s="12"/>
    </row>
    <row r="1886" spans="10:13" x14ac:dyDescent="0.25">
      <c r="J1886" s="12"/>
      <c r="M1886" s="12"/>
    </row>
    <row r="1887" spans="10:13" x14ac:dyDescent="0.25">
      <c r="J1887" s="12"/>
      <c r="M1887" s="12"/>
    </row>
    <row r="1888" spans="10:13" x14ac:dyDescent="0.25">
      <c r="J1888" s="12"/>
      <c r="M1888" s="12"/>
    </row>
    <row r="1889" spans="10:13" x14ac:dyDescent="0.25">
      <c r="J1889" s="12"/>
      <c r="M1889" s="12"/>
    </row>
    <row r="1890" spans="10:13" x14ac:dyDescent="0.25">
      <c r="J1890" s="12"/>
      <c r="M1890" s="12"/>
    </row>
    <row r="1891" spans="10:13" x14ac:dyDescent="0.25">
      <c r="J1891" s="12"/>
      <c r="M1891" s="12"/>
    </row>
    <row r="1892" spans="10:13" x14ac:dyDescent="0.25">
      <c r="J1892" s="12"/>
      <c r="M1892" s="12"/>
    </row>
    <row r="1893" spans="10:13" x14ac:dyDescent="0.25">
      <c r="J1893" s="12"/>
      <c r="M1893" s="12"/>
    </row>
    <row r="1894" spans="10:13" x14ac:dyDescent="0.25">
      <c r="J1894" s="12"/>
      <c r="M1894" s="12"/>
    </row>
    <row r="1895" spans="10:13" x14ac:dyDescent="0.25">
      <c r="J1895" s="12"/>
      <c r="M1895" s="12"/>
    </row>
    <row r="1896" spans="10:13" x14ac:dyDescent="0.25">
      <c r="J1896" s="12"/>
      <c r="M1896" s="12"/>
    </row>
    <row r="1897" spans="10:13" x14ac:dyDescent="0.25">
      <c r="J1897" s="12"/>
      <c r="M1897" s="12"/>
    </row>
    <row r="1898" spans="10:13" x14ac:dyDescent="0.25">
      <c r="J1898" s="12"/>
      <c r="M1898" s="12"/>
    </row>
    <row r="1899" spans="10:13" x14ac:dyDescent="0.25">
      <c r="J1899" s="12"/>
      <c r="M1899" s="12"/>
    </row>
    <row r="1900" spans="10:13" x14ac:dyDescent="0.25">
      <c r="J1900" s="12"/>
      <c r="M1900" s="12"/>
    </row>
    <row r="1901" spans="10:13" x14ac:dyDescent="0.25">
      <c r="J1901" s="12"/>
      <c r="M1901" s="12"/>
    </row>
    <row r="1902" spans="10:13" x14ac:dyDescent="0.25">
      <c r="J1902" s="12"/>
      <c r="M1902" s="12"/>
    </row>
    <row r="1903" spans="10:13" x14ac:dyDescent="0.25">
      <c r="J1903" s="12"/>
      <c r="M1903" s="12"/>
    </row>
    <row r="1904" spans="10:13" x14ac:dyDescent="0.25">
      <c r="J1904" s="12"/>
      <c r="M1904" s="12"/>
    </row>
    <row r="1905" spans="10:13" x14ac:dyDescent="0.25">
      <c r="J1905" s="12"/>
      <c r="M1905" s="12"/>
    </row>
    <row r="1906" spans="10:13" x14ac:dyDescent="0.25">
      <c r="J1906" s="12"/>
      <c r="M1906" s="12"/>
    </row>
    <row r="1907" spans="10:13" x14ac:dyDescent="0.25">
      <c r="J1907" s="12"/>
      <c r="M1907" s="12"/>
    </row>
    <row r="1908" spans="10:13" x14ac:dyDescent="0.25">
      <c r="J1908" s="12"/>
      <c r="M1908" s="12"/>
    </row>
    <row r="1909" spans="10:13" x14ac:dyDescent="0.25">
      <c r="J1909" s="12"/>
      <c r="M1909" s="12"/>
    </row>
    <row r="1910" spans="10:13" x14ac:dyDescent="0.25">
      <c r="J1910" s="12"/>
      <c r="M1910" s="12"/>
    </row>
    <row r="1911" spans="10:13" x14ac:dyDescent="0.25">
      <c r="J1911" s="12"/>
      <c r="M1911" s="12"/>
    </row>
    <row r="1912" spans="10:13" x14ac:dyDescent="0.25">
      <c r="J1912" s="12"/>
      <c r="M1912" s="12"/>
    </row>
    <row r="1913" spans="10:13" x14ac:dyDescent="0.25">
      <c r="J1913" s="12"/>
      <c r="M1913" s="12"/>
    </row>
    <row r="1914" spans="10:13" x14ac:dyDescent="0.25">
      <c r="J1914" s="12"/>
      <c r="M1914" s="12"/>
    </row>
    <row r="1915" spans="10:13" x14ac:dyDescent="0.25">
      <c r="J1915" s="12"/>
      <c r="M1915" s="12"/>
    </row>
    <row r="1916" spans="10:13" x14ac:dyDescent="0.25">
      <c r="J1916" s="12"/>
      <c r="M1916" s="12"/>
    </row>
    <row r="1917" spans="10:13" x14ac:dyDescent="0.25">
      <c r="J1917" s="12"/>
      <c r="M1917" s="12"/>
    </row>
    <row r="1918" spans="10:13" x14ac:dyDescent="0.25">
      <c r="J1918" s="12"/>
      <c r="M1918" s="12"/>
    </row>
    <row r="1919" spans="10:13" x14ac:dyDescent="0.25">
      <c r="J1919" s="12"/>
      <c r="M1919" s="12"/>
    </row>
    <row r="1920" spans="10:13" x14ac:dyDescent="0.25">
      <c r="J1920" s="12"/>
      <c r="M1920" s="12"/>
    </row>
    <row r="1921" spans="10:13" x14ac:dyDescent="0.25">
      <c r="J1921" s="12"/>
      <c r="M1921" s="12"/>
    </row>
    <row r="1922" spans="10:13" x14ac:dyDescent="0.25">
      <c r="J1922" s="12"/>
      <c r="M1922" s="12"/>
    </row>
    <row r="1923" spans="10:13" x14ac:dyDescent="0.25">
      <c r="J1923" s="12"/>
      <c r="M1923" s="12"/>
    </row>
    <row r="1924" spans="10:13" x14ac:dyDescent="0.25">
      <c r="J1924" s="12"/>
      <c r="M1924" s="12"/>
    </row>
    <row r="1925" spans="10:13" x14ac:dyDescent="0.25">
      <c r="J1925" s="12"/>
      <c r="M1925" s="12"/>
    </row>
    <row r="1926" spans="10:13" x14ac:dyDescent="0.25">
      <c r="J1926" s="12"/>
      <c r="M1926" s="12"/>
    </row>
    <row r="1927" spans="10:13" x14ac:dyDescent="0.25">
      <c r="J1927" s="12"/>
      <c r="M1927" s="12"/>
    </row>
    <row r="1928" spans="10:13" x14ac:dyDescent="0.25">
      <c r="J1928" s="12"/>
      <c r="M1928" s="12"/>
    </row>
    <row r="1929" spans="10:13" x14ac:dyDescent="0.25">
      <c r="J1929" s="12"/>
      <c r="M1929" s="12"/>
    </row>
    <row r="1930" spans="10:13" x14ac:dyDescent="0.25">
      <c r="J1930" s="12"/>
      <c r="M1930" s="12"/>
    </row>
    <row r="1931" spans="10:13" x14ac:dyDescent="0.25">
      <c r="J1931" s="12"/>
      <c r="M1931" s="12"/>
    </row>
    <row r="1932" spans="10:13" x14ac:dyDescent="0.25">
      <c r="J1932" s="12"/>
      <c r="M1932" s="12"/>
    </row>
    <row r="1933" spans="10:13" x14ac:dyDescent="0.25">
      <c r="J1933" s="12"/>
      <c r="M1933" s="12"/>
    </row>
    <row r="1934" spans="10:13" x14ac:dyDescent="0.25">
      <c r="J1934" s="12"/>
      <c r="M1934" s="12"/>
    </row>
    <row r="1935" spans="10:13" x14ac:dyDescent="0.25">
      <c r="J1935" s="12"/>
      <c r="M1935" s="12"/>
    </row>
    <row r="1936" spans="10:13" x14ac:dyDescent="0.25">
      <c r="J1936" s="12"/>
      <c r="M1936" s="12"/>
    </row>
    <row r="1937" spans="10:13" x14ac:dyDescent="0.25">
      <c r="J1937" s="12"/>
      <c r="M1937" s="12"/>
    </row>
    <row r="1938" spans="10:13" x14ac:dyDescent="0.25">
      <c r="J1938" s="12"/>
      <c r="M1938" s="12"/>
    </row>
    <row r="1939" spans="10:13" x14ac:dyDescent="0.25">
      <c r="J1939" s="12"/>
      <c r="M1939" s="12"/>
    </row>
    <row r="1940" spans="10:13" x14ac:dyDescent="0.25">
      <c r="J1940" s="12"/>
      <c r="M1940" s="12"/>
    </row>
    <row r="1941" spans="10:13" x14ac:dyDescent="0.25">
      <c r="J1941" s="12"/>
      <c r="M1941" s="12"/>
    </row>
    <row r="1942" spans="10:13" x14ac:dyDescent="0.25">
      <c r="J1942" s="12"/>
      <c r="M1942" s="12"/>
    </row>
    <row r="1943" spans="10:13" x14ac:dyDescent="0.25">
      <c r="J1943" s="12"/>
      <c r="M1943" s="12"/>
    </row>
    <row r="1944" spans="10:13" x14ac:dyDescent="0.25">
      <c r="J1944" s="12"/>
      <c r="M1944" s="12"/>
    </row>
    <row r="1945" spans="10:13" x14ac:dyDescent="0.25">
      <c r="J1945" s="12"/>
      <c r="M1945" s="12"/>
    </row>
    <row r="1946" spans="10:13" x14ac:dyDescent="0.25">
      <c r="J1946" s="12"/>
      <c r="M1946" s="12"/>
    </row>
    <row r="1947" spans="10:13" x14ac:dyDescent="0.25">
      <c r="J1947" s="12"/>
      <c r="M1947" s="12"/>
    </row>
    <row r="1948" spans="10:13" x14ac:dyDescent="0.25">
      <c r="J1948" s="12"/>
      <c r="M1948" s="12"/>
    </row>
    <row r="1949" spans="10:13" x14ac:dyDescent="0.25">
      <c r="J1949" s="12"/>
      <c r="M1949" s="12"/>
    </row>
    <row r="1950" spans="10:13" x14ac:dyDescent="0.25">
      <c r="J1950" s="12"/>
      <c r="M1950" s="12"/>
    </row>
    <row r="1951" spans="10:13" x14ac:dyDescent="0.25">
      <c r="J1951" s="12"/>
      <c r="M1951" s="12"/>
    </row>
    <row r="1952" spans="10:13" x14ac:dyDescent="0.25">
      <c r="J1952" s="12"/>
      <c r="M1952" s="12"/>
    </row>
    <row r="1953" spans="10:13" x14ac:dyDescent="0.25">
      <c r="J1953" s="12"/>
      <c r="M1953" s="12"/>
    </row>
    <row r="1954" spans="10:13" x14ac:dyDescent="0.25">
      <c r="J1954" s="12"/>
      <c r="M1954" s="12"/>
    </row>
    <row r="1955" spans="10:13" x14ac:dyDescent="0.25">
      <c r="J1955" s="12"/>
      <c r="M1955" s="12"/>
    </row>
    <row r="1956" spans="10:13" x14ac:dyDescent="0.25">
      <c r="J1956" s="12"/>
      <c r="M1956" s="12"/>
    </row>
    <row r="1957" spans="10:13" x14ac:dyDescent="0.25">
      <c r="J1957" s="12"/>
      <c r="M1957" s="12"/>
    </row>
    <row r="1958" spans="10:13" x14ac:dyDescent="0.25">
      <c r="J1958" s="12"/>
      <c r="M1958" s="12"/>
    </row>
    <row r="1959" spans="10:13" x14ac:dyDescent="0.25">
      <c r="J1959" s="12"/>
      <c r="M1959" s="12"/>
    </row>
    <row r="1960" spans="10:13" x14ac:dyDescent="0.25">
      <c r="J1960" s="12"/>
      <c r="M1960" s="12"/>
    </row>
    <row r="1961" spans="10:13" x14ac:dyDescent="0.25">
      <c r="J1961" s="12"/>
      <c r="M1961" s="12"/>
    </row>
    <row r="1962" spans="10:13" x14ac:dyDescent="0.25">
      <c r="J1962" s="12"/>
      <c r="M1962" s="12"/>
    </row>
    <row r="1963" spans="10:13" x14ac:dyDescent="0.25">
      <c r="J1963" s="12"/>
      <c r="M1963" s="12"/>
    </row>
    <row r="1964" spans="10:13" x14ac:dyDescent="0.25">
      <c r="J1964" s="12"/>
      <c r="M1964" s="12"/>
    </row>
    <row r="1965" spans="10:13" x14ac:dyDescent="0.25">
      <c r="J1965" s="12"/>
      <c r="M1965" s="12"/>
    </row>
    <row r="1966" spans="10:13" x14ac:dyDescent="0.25">
      <c r="J1966" s="12"/>
      <c r="M1966" s="12"/>
    </row>
    <row r="1967" spans="10:13" x14ac:dyDescent="0.25">
      <c r="J1967" s="12"/>
      <c r="M1967" s="12"/>
    </row>
    <row r="1968" spans="10:13" x14ac:dyDescent="0.25">
      <c r="J1968" s="12"/>
      <c r="M1968" s="12"/>
    </row>
    <row r="1969" spans="10:13" x14ac:dyDescent="0.25">
      <c r="J1969" s="12"/>
      <c r="M1969" s="12"/>
    </row>
    <row r="1970" spans="10:13" x14ac:dyDescent="0.25">
      <c r="J1970" s="12"/>
      <c r="M1970" s="12"/>
    </row>
    <row r="1971" spans="10:13" x14ac:dyDescent="0.25">
      <c r="J1971" s="12"/>
      <c r="M1971" s="12"/>
    </row>
    <row r="1972" spans="10:13" x14ac:dyDescent="0.25">
      <c r="J1972" s="12"/>
      <c r="M1972" s="12"/>
    </row>
    <row r="1973" spans="10:13" x14ac:dyDescent="0.25">
      <c r="J1973" s="12"/>
      <c r="M1973" s="12"/>
    </row>
    <row r="1974" spans="10:13" x14ac:dyDescent="0.25">
      <c r="J1974" s="12"/>
      <c r="M1974" s="12"/>
    </row>
    <row r="1975" spans="10:13" x14ac:dyDescent="0.25">
      <c r="J1975" s="12"/>
      <c r="M1975" s="12"/>
    </row>
    <row r="1976" spans="10:13" x14ac:dyDescent="0.25">
      <c r="J1976" s="12"/>
      <c r="M1976" s="12"/>
    </row>
    <row r="1977" spans="10:13" x14ac:dyDescent="0.25">
      <c r="J1977" s="12"/>
      <c r="M1977" s="12"/>
    </row>
    <row r="1978" spans="10:13" x14ac:dyDescent="0.25">
      <c r="J1978" s="12"/>
      <c r="M1978" s="12"/>
    </row>
    <row r="1979" spans="10:13" x14ac:dyDescent="0.25">
      <c r="J1979" s="12"/>
      <c r="M1979" s="12"/>
    </row>
    <row r="1980" spans="10:13" x14ac:dyDescent="0.25">
      <c r="J1980" s="12"/>
      <c r="M1980" s="12"/>
    </row>
    <row r="1981" spans="10:13" x14ac:dyDescent="0.25">
      <c r="J1981" s="12"/>
      <c r="M1981" s="12"/>
    </row>
    <row r="1982" spans="10:13" x14ac:dyDescent="0.25">
      <c r="J1982" s="12"/>
      <c r="M1982" s="12"/>
    </row>
    <row r="1983" spans="10:13" x14ac:dyDescent="0.25">
      <c r="J1983" s="12"/>
      <c r="M1983" s="12"/>
    </row>
    <row r="1984" spans="10:13" x14ac:dyDescent="0.25">
      <c r="J1984" s="12"/>
      <c r="M1984" s="12"/>
    </row>
    <row r="1985" spans="10:13" x14ac:dyDescent="0.25">
      <c r="J1985" s="12"/>
      <c r="M1985" s="12"/>
    </row>
    <row r="1986" spans="10:13" x14ac:dyDescent="0.25">
      <c r="J1986" s="12"/>
      <c r="M1986" s="12"/>
    </row>
    <row r="1987" spans="10:13" x14ac:dyDescent="0.25">
      <c r="J1987" s="12"/>
      <c r="M1987" s="12"/>
    </row>
    <row r="1988" spans="10:13" x14ac:dyDescent="0.25">
      <c r="J1988" s="12"/>
      <c r="M1988" s="12"/>
    </row>
    <row r="1989" spans="10:13" x14ac:dyDescent="0.25">
      <c r="J1989" s="12"/>
      <c r="M1989" s="12"/>
    </row>
    <row r="1990" spans="10:13" x14ac:dyDescent="0.25">
      <c r="J1990" s="12"/>
      <c r="M1990" s="12"/>
    </row>
    <row r="1991" spans="10:13" x14ac:dyDescent="0.25">
      <c r="J1991" s="12"/>
      <c r="M1991" s="12"/>
    </row>
    <row r="1992" spans="10:13" x14ac:dyDescent="0.25">
      <c r="J1992" s="12"/>
      <c r="M1992" s="12"/>
    </row>
    <row r="1993" spans="10:13" x14ac:dyDescent="0.25">
      <c r="J1993" s="12"/>
      <c r="M1993" s="12"/>
    </row>
    <row r="1994" spans="10:13" x14ac:dyDescent="0.25">
      <c r="J1994" s="12"/>
      <c r="M1994" s="12"/>
    </row>
    <row r="1995" spans="10:13" x14ac:dyDescent="0.25">
      <c r="J1995" s="12"/>
      <c r="M1995" s="12"/>
    </row>
    <row r="1996" spans="10:13" x14ac:dyDescent="0.25">
      <c r="J1996" s="12"/>
      <c r="M1996" s="12"/>
    </row>
    <row r="1997" spans="10:13" x14ac:dyDescent="0.25">
      <c r="J1997" s="12"/>
      <c r="M1997" s="12"/>
    </row>
    <row r="1998" spans="10:13" x14ac:dyDescent="0.25">
      <c r="J1998" s="12"/>
      <c r="M1998" s="12"/>
    </row>
    <row r="1999" spans="10:13" x14ac:dyDescent="0.25">
      <c r="J1999" s="12"/>
      <c r="M1999" s="12"/>
    </row>
    <row r="2000" spans="10:13" x14ac:dyDescent="0.25">
      <c r="J2000" s="12"/>
      <c r="M2000" s="12"/>
    </row>
    <row r="2001" spans="10:13" x14ac:dyDescent="0.25">
      <c r="J2001" s="12"/>
      <c r="M2001" s="12"/>
    </row>
    <row r="2002" spans="10:13" x14ac:dyDescent="0.25">
      <c r="J2002" s="12"/>
      <c r="M2002" s="12"/>
    </row>
    <row r="2003" spans="10:13" x14ac:dyDescent="0.25">
      <c r="J2003" s="12"/>
      <c r="M2003" s="12"/>
    </row>
    <row r="2004" spans="10:13" x14ac:dyDescent="0.25">
      <c r="J2004" s="12"/>
      <c r="M2004" s="12"/>
    </row>
    <row r="2005" spans="10:13" x14ac:dyDescent="0.25">
      <c r="J2005" s="12"/>
      <c r="M2005" s="12"/>
    </row>
    <row r="2006" spans="10:13" x14ac:dyDescent="0.25">
      <c r="J2006" s="12"/>
      <c r="M2006" s="12"/>
    </row>
    <row r="2007" spans="10:13" x14ac:dyDescent="0.25">
      <c r="J2007" s="12"/>
      <c r="M2007" s="12"/>
    </row>
    <row r="2008" spans="10:13" x14ac:dyDescent="0.25">
      <c r="J2008" s="12"/>
      <c r="M2008" s="12"/>
    </row>
    <row r="2009" spans="10:13" x14ac:dyDescent="0.25">
      <c r="J2009" s="12"/>
      <c r="M2009" s="12"/>
    </row>
    <row r="2010" spans="10:13" x14ac:dyDescent="0.25">
      <c r="J2010" s="12"/>
      <c r="M2010" s="12"/>
    </row>
    <row r="2011" spans="10:13" x14ac:dyDescent="0.25">
      <c r="J2011" s="12"/>
      <c r="M2011" s="12"/>
    </row>
    <row r="2012" spans="10:13" x14ac:dyDescent="0.25">
      <c r="J2012" s="12"/>
      <c r="M2012" s="12"/>
    </row>
    <row r="2013" spans="10:13" x14ac:dyDescent="0.25">
      <c r="J2013" s="12"/>
      <c r="M2013" s="12"/>
    </row>
    <row r="2014" spans="10:13" x14ac:dyDescent="0.25">
      <c r="J2014" s="12"/>
      <c r="M2014" s="12"/>
    </row>
    <row r="2015" spans="10:13" x14ac:dyDescent="0.25">
      <c r="J2015" s="12"/>
      <c r="M2015" s="12"/>
    </row>
    <row r="2016" spans="10:13" x14ac:dyDescent="0.25">
      <c r="J2016" s="12"/>
      <c r="M2016" s="12"/>
    </row>
    <row r="2017" spans="10:13" x14ac:dyDescent="0.25">
      <c r="J2017" s="12"/>
      <c r="M2017" s="12"/>
    </row>
    <row r="2018" spans="10:13" x14ac:dyDescent="0.25">
      <c r="J2018" s="12"/>
      <c r="M2018" s="12"/>
    </row>
    <row r="2019" spans="10:13" x14ac:dyDescent="0.25">
      <c r="J2019" s="12"/>
      <c r="M2019" s="12"/>
    </row>
    <row r="2020" spans="10:13" x14ac:dyDescent="0.25">
      <c r="J2020" s="12"/>
      <c r="M2020" s="12"/>
    </row>
    <row r="2021" spans="10:13" x14ac:dyDescent="0.25">
      <c r="J2021" s="12"/>
      <c r="M2021" s="12"/>
    </row>
    <row r="2022" spans="10:13" x14ac:dyDescent="0.25">
      <c r="J2022" s="12"/>
      <c r="M2022" s="12"/>
    </row>
    <row r="2023" spans="10:13" x14ac:dyDescent="0.25">
      <c r="J2023" s="12"/>
      <c r="M2023" s="12"/>
    </row>
    <row r="2024" spans="10:13" x14ac:dyDescent="0.25">
      <c r="J2024" s="12"/>
      <c r="M2024" s="12"/>
    </row>
    <row r="2025" spans="10:13" x14ac:dyDescent="0.25">
      <c r="J2025" s="12"/>
      <c r="M2025" s="12"/>
    </row>
    <row r="2026" spans="10:13" x14ac:dyDescent="0.25">
      <c r="J2026" s="12"/>
      <c r="M2026" s="12"/>
    </row>
    <row r="2027" spans="10:13" x14ac:dyDescent="0.25">
      <c r="J2027" s="12"/>
      <c r="M2027" s="12"/>
    </row>
    <row r="2028" spans="10:13" x14ac:dyDescent="0.25">
      <c r="J2028" s="12"/>
      <c r="M2028" s="12"/>
    </row>
    <row r="2029" spans="10:13" x14ac:dyDescent="0.25">
      <c r="J2029" s="12"/>
      <c r="M2029" s="12"/>
    </row>
    <row r="2030" spans="10:13" x14ac:dyDescent="0.25">
      <c r="J2030" s="12"/>
      <c r="M2030" s="12"/>
    </row>
    <row r="2031" spans="10:13" x14ac:dyDescent="0.25">
      <c r="J2031" s="12"/>
      <c r="M2031" s="12"/>
    </row>
    <row r="2032" spans="10:13" x14ac:dyDescent="0.25">
      <c r="J2032" s="12"/>
      <c r="M2032" s="12"/>
    </row>
    <row r="2033" spans="10:13" x14ac:dyDescent="0.25">
      <c r="J2033" s="12"/>
      <c r="M2033" s="12"/>
    </row>
    <row r="2034" spans="10:13" x14ac:dyDescent="0.25">
      <c r="J2034" s="12"/>
      <c r="M2034" s="12"/>
    </row>
    <row r="2035" spans="10:13" x14ac:dyDescent="0.25">
      <c r="J2035" s="12"/>
      <c r="M2035" s="12"/>
    </row>
    <row r="2036" spans="10:13" x14ac:dyDescent="0.25">
      <c r="J2036" s="12"/>
      <c r="M2036" s="12"/>
    </row>
    <row r="2037" spans="10:13" x14ac:dyDescent="0.25">
      <c r="J2037" s="12"/>
      <c r="M2037" s="12"/>
    </row>
    <row r="2038" spans="10:13" x14ac:dyDescent="0.25">
      <c r="J2038" s="12"/>
      <c r="M2038" s="12"/>
    </row>
    <row r="2039" spans="10:13" x14ac:dyDescent="0.25">
      <c r="J2039" s="12"/>
      <c r="M2039" s="12"/>
    </row>
    <row r="2040" spans="10:13" x14ac:dyDescent="0.25">
      <c r="J2040" s="12"/>
      <c r="M2040" s="12"/>
    </row>
    <row r="2041" spans="10:13" x14ac:dyDescent="0.25">
      <c r="J2041" s="12"/>
      <c r="M2041" s="12"/>
    </row>
    <row r="2042" spans="10:13" x14ac:dyDescent="0.25">
      <c r="J2042" s="12"/>
      <c r="M2042" s="12"/>
    </row>
    <row r="2043" spans="10:13" x14ac:dyDescent="0.25">
      <c r="J2043" s="12"/>
      <c r="M2043" s="12"/>
    </row>
    <row r="2044" spans="10:13" x14ac:dyDescent="0.25">
      <c r="J2044" s="12"/>
      <c r="M2044" s="12"/>
    </row>
    <row r="2045" spans="10:13" x14ac:dyDescent="0.25">
      <c r="J2045" s="12"/>
      <c r="M2045" s="12"/>
    </row>
    <row r="2046" spans="10:13" x14ac:dyDescent="0.25">
      <c r="J2046" s="12"/>
      <c r="M2046" s="12"/>
    </row>
    <row r="2047" spans="10:13" x14ac:dyDescent="0.25">
      <c r="J2047" s="12"/>
      <c r="M2047" s="12"/>
    </row>
    <row r="2048" spans="10:13" x14ac:dyDescent="0.25">
      <c r="J2048" s="12"/>
      <c r="M2048" s="12"/>
    </row>
    <row r="2049" spans="10:13" x14ac:dyDescent="0.25">
      <c r="J2049" s="12"/>
      <c r="M2049" s="12"/>
    </row>
    <row r="2050" spans="10:13" x14ac:dyDescent="0.25">
      <c r="J2050" s="12"/>
      <c r="M2050" s="12"/>
    </row>
    <row r="2051" spans="10:13" x14ac:dyDescent="0.25">
      <c r="J2051" s="12"/>
      <c r="M2051" s="12"/>
    </row>
    <row r="2052" spans="10:13" x14ac:dyDescent="0.25">
      <c r="J2052" s="12"/>
      <c r="M2052" s="12"/>
    </row>
    <row r="2053" spans="10:13" x14ac:dyDescent="0.25">
      <c r="J2053" s="12"/>
      <c r="M2053" s="12"/>
    </row>
    <row r="2054" spans="10:13" x14ac:dyDescent="0.25">
      <c r="J2054" s="12"/>
      <c r="M2054" s="12"/>
    </row>
    <row r="2055" spans="10:13" x14ac:dyDescent="0.25">
      <c r="J2055" s="12"/>
      <c r="M2055" s="12"/>
    </row>
    <row r="2056" spans="10:13" x14ac:dyDescent="0.25">
      <c r="J2056" s="12"/>
      <c r="M2056" s="12"/>
    </row>
    <row r="2057" spans="10:13" x14ac:dyDescent="0.25">
      <c r="J2057" s="12"/>
      <c r="M2057" s="12"/>
    </row>
    <row r="2058" spans="10:13" x14ac:dyDescent="0.25">
      <c r="J2058" s="12"/>
      <c r="M2058" s="12"/>
    </row>
    <row r="2059" spans="10:13" x14ac:dyDescent="0.25">
      <c r="J2059" s="12"/>
      <c r="M2059" s="12"/>
    </row>
    <row r="2060" spans="10:13" x14ac:dyDescent="0.25">
      <c r="J2060" s="12"/>
      <c r="M2060" s="12"/>
    </row>
    <row r="2061" spans="10:13" x14ac:dyDescent="0.25">
      <c r="J2061" s="12"/>
      <c r="M2061" s="12"/>
    </row>
    <row r="2062" spans="10:13" x14ac:dyDescent="0.25">
      <c r="J2062" s="12"/>
      <c r="M2062" s="12"/>
    </row>
    <row r="2063" spans="10:13" x14ac:dyDescent="0.25">
      <c r="J2063" s="12"/>
      <c r="M2063" s="12"/>
    </row>
    <row r="2064" spans="10:13" x14ac:dyDescent="0.25">
      <c r="J2064" s="12"/>
      <c r="M2064" s="12"/>
    </row>
    <row r="2065" spans="10:13" x14ac:dyDescent="0.25">
      <c r="J2065" s="12"/>
      <c r="M2065" s="12"/>
    </row>
    <row r="2066" spans="10:13" x14ac:dyDescent="0.25">
      <c r="J2066" s="12"/>
      <c r="M2066" s="12"/>
    </row>
    <row r="2067" spans="10:13" x14ac:dyDescent="0.25">
      <c r="J2067" s="12"/>
      <c r="M2067" s="12"/>
    </row>
    <row r="2068" spans="10:13" x14ac:dyDescent="0.25">
      <c r="J2068" s="12"/>
      <c r="M2068" s="12"/>
    </row>
    <row r="2069" spans="10:13" x14ac:dyDescent="0.25">
      <c r="J2069" s="12"/>
      <c r="M2069" s="12"/>
    </row>
    <row r="2070" spans="10:13" x14ac:dyDescent="0.25">
      <c r="J2070" s="12"/>
      <c r="M2070" s="12"/>
    </row>
    <row r="2071" spans="10:13" x14ac:dyDescent="0.25">
      <c r="J2071" s="12"/>
      <c r="M2071" s="12"/>
    </row>
    <row r="2072" spans="10:13" x14ac:dyDescent="0.25">
      <c r="J2072" s="12"/>
      <c r="M2072" s="12"/>
    </row>
    <row r="2073" spans="10:13" x14ac:dyDescent="0.25">
      <c r="J2073" s="12"/>
      <c r="M2073" s="12"/>
    </row>
    <row r="2074" spans="10:13" x14ac:dyDescent="0.25">
      <c r="J2074" s="12"/>
      <c r="M2074" s="12"/>
    </row>
    <row r="2075" spans="10:13" x14ac:dyDescent="0.25">
      <c r="J2075" s="12"/>
      <c r="M2075" s="12"/>
    </row>
    <row r="2076" spans="10:13" x14ac:dyDescent="0.25">
      <c r="J2076" s="12"/>
      <c r="M2076" s="12"/>
    </row>
    <row r="2077" spans="10:13" x14ac:dyDescent="0.25">
      <c r="J2077" s="12"/>
      <c r="M2077" s="12"/>
    </row>
    <row r="2078" spans="10:13" x14ac:dyDescent="0.25">
      <c r="J2078" s="12"/>
      <c r="M2078" s="12"/>
    </row>
    <row r="2079" spans="10:13" x14ac:dyDescent="0.25">
      <c r="J2079" s="12"/>
      <c r="M2079" s="12"/>
    </row>
    <row r="2080" spans="10:13" x14ac:dyDescent="0.25">
      <c r="J2080" s="12"/>
      <c r="M2080" s="12"/>
    </row>
    <row r="2081" spans="10:13" x14ac:dyDescent="0.25">
      <c r="J2081" s="12"/>
      <c r="M2081" s="12"/>
    </row>
    <row r="2082" spans="10:13" x14ac:dyDescent="0.25">
      <c r="J2082" s="12"/>
      <c r="M2082" s="12"/>
    </row>
    <row r="2083" spans="10:13" x14ac:dyDescent="0.25">
      <c r="J2083" s="12"/>
      <c r="M2083" s="12"/>
    </row>
    <row r="2084" spans="10:13" x14ac:dyDescent="0.25">
      <c r="J2084" s="12"/>
      <c r="M2084" s="12"/>
    </row>
    <row r="2085" spans="10:13" x14ac:dyDescent="0.25">
      <c r="J2085" s="12"/>
      <c r="M2085" s="12"/>
    </row>
    <row r="2086" spans="10:13" x14ac:dyDescent="0.25">
      <c r="J2086" s="12"/>
      <c r="M2086" s="12"/>
    </row>
    <row r="2087" spans="10:13" x14ac:dyDescent="0.25">
      <c r="J2087" s="12"/>
      <c r="M2087" s="12"/>
    </row>
    <row r="2088" spans="10:13" x14ac:dyDescent="0.25">
      <c r="J2088" s="12"/>
      <c r="M2088" s="12"/>
    </row>
    <row r="2089" spans="10:13" x14ac:dyDescent="0.25">
      <c r="J2089" s="12"/>
      <c r="M2089" s="12"/>
    </row>
    <row r="2090" spans="10:13" x14ac:dyDescent="0.25">
      <c r="J2090" s="12"/>
      <c r="M2090" s="12"/>
    </row>
    <row r="2091" spans="10:13" x14ac:dyDescent="0.25">
      <c r="J2091" s="12"/>
      <c r="M2091" s="12"/>
    </row>
    <row r="2092" spans="10:13" x14ac:dyDescent="0.25">
      <c r="J2092" s="12"/>
      <c r="M2092" s="12"/>
    </row>
    <row r="2093" spans="10:13" x14ac:dyDescent="0.25">
      <c r="J2093" s="12"/>
      <c r="M2093" s="12"/>
    </row>
    <row r="2094" spans="10:13" x14ac:dyDescent="0.25">
      <c r="J2094" s="12"/>
      <c r="M2094" s="12"/>
    </row>
    <row r="2095" spans="10:13" x14ac:dyDescent="0.25">
      <c r="J2095" s="12"/>
      <c r="M2095" s="12"/>
    </row>
    <row r="2096" spans="10:13" x14ac:dyDescent="0.25">
      <c r="J2096" s="12"/>
      <c r="M2096" s="12"/>
    </row>
    <row r="2097" spans="10:13" x14ac:dyDescent="0.25">
      <c r="J2097" s="12"/>
      <c r="M2097" s="12"/>
    </row>
    <row r="2098" spans="10:13" x14ac:dyDescent="0.25">
      <c r="J2098" s="12"/>
      <c r="M2098" s="12"/>
    </row>
    <row r="2099" spans="10:13" x14ac:dyDescent="0.25">
      <c r="J2099" s="12"/>
      <c r="M2099" s="12"/>
    </row>
    <row r="2100" spans="10:13" x14ac:dyDescent="0.25">
      <c r="J2100" s="12"/>
      <c r="M2100" s="12"/>
    </row>
    <row r="2101" spans="10:13" x14ac:dyDescent="0.25">
      <c r="J2101" s="12"/>
      <c r="M2101" s="12"/>
    </row>
    <row r="2102" spans="10:13" x14ac:dyDescent="0.25">
      <c r="J2102" s="12"/>
      <c r="M2102" s="12"/>
    </row>
    <row r="2103" spans="10:13" x14ac:dyDescent="0.25">
      <c r="J2103" s="12"/>
      <c r="M2103" s="12"/>
    </row>
    <row r="2104" spans="10:13" x14ac:dyDescent="0.25">
      <c r="J2104" s="12"/>
      <c r="M2104" s="12"/>
    </row>
    <row r="2105" spans="10:13" x14ac:dyDescent="0.25">
      <c r="J2105" s="12"/>
      <c r="M2105" s="12"/>
    </row>
    <row r="2106" spans="10:13" x14ac:dyDescent="0.25">
      <c r="J2106" s="12"/>
      <c r="M2106" s="12"/>
    </row>
    <row r="2107" spans="10:13" x14ac:dyDescent="0.25">
      <c r="J2107" s="12"/>
      <c r="M2107" s="12"/>
    </row>
    <row r="2108" spans="10:13" x14ac:dyDescent="0.25">
      <c r="J2108" s="12"/>
      <c r="M2108" s="12"/>
    </row>
    <row r="2109" spans="10:13" x14ac:dyDescent="0.25">
      <c r="J2109" s="12"/>
      <c r="M2109" s="12"/>
    </row>
    <row r="2110" spans="10:13" x14ac:dyDescent="0.25">
      <c r="J2110" s="12"/>
      <c r="M2110" s="12"/>
    </row>
    <row r="2111" spans="10:13" x14ac:dyDescent="0.25">
      <c r="J2111" s="12"/>
      <c r="M2111" s="12"/>
    </row>
    <row r="2112" spans="10:13" x14ac:dyDescent="0.25">
      <c r="J2112" s="12"/>
      <c r="M2112" s="12"/>
    </row>
    <row r="2113" spans="10:13" x14ac:dyDescent="0.25">
      <c r="J2113" s="12"/>
      <c r="M2113" s="12"/>
    </row>
    <row r="2114" spans="10:13" x14ac:dyDescent="0.25">
      <c r="J2114" s="12"/>
      <c r="M2114" s="12"/>
    </row>
    <row r="2115" spans="10:13" x14ac:dyDescent="0.25">
      <c r="J2115" s="12"/>
      <c r="M2115" s="12"/>
    </row>
    <row r="2116" spans="10:13" x14ac:dyDescent="0.25">
      <c r="J2116" s="12"/>
      <c r="M2116" s="12"/>
    </row>
    <row r="2117" spans="10:13" x14ac:dyDescent="0.25">
      <c r="J2117" s="12"/>
      <c r="M2117" s="12"/>
    </row>
    <row r="2118" spans="10:13" x14ac:dyDescent="0.25">
      <c r="J2118" s="12"/>
      <c r="M2118" s="12"/>
    </row>
    <row r="2119" spans="10:13" x14ac:dyDescent="0.25">
      <c r="J2119" s="12"/>
      <c r="M2119" s="12"/>
    </row>
    <row r="2120" spans="10:13" x14ac:dyDescent="0.25">
      <c r="J2120" s="12"/>
      <c r="M2120" s="12"/>
    </row>
    <row r="2121" spans="10:13" x14ac:dyDescent="0.25">
      <c r="J2121" s="12"/>
      <c r="M2121" s="12"/>
    </row>
    <row r="2122" spans="10:13" x14ac:dyDescent="0.25">
      <c r="J2122" s="12"/>
      <c r="M2122" s="12"/>
    </row>
    <row r="2123" spans="10:13" x14ac:dyDescent="0.25">
      <c r="J2123" s="12"/>
      <c r="M2123" s="12"/>
    </row>
    <row r="2124" spans="10:13" x14ac:dyDescent="0.25">
      <c r="J2124" s="12"/>
      <c r="M2124" s="12"/>
    </row>
    <row r="2125" spans="10:13" x14ac:dyDescent="0.25">
      <c r="J2125" s="12"/>
      <c r="M2125" s="12"/>
    </row>
    <row r="2126" spans="10:13" x14ac:dyDescent="0.25">
      <c r="J2126" s="12"/>
      <c r="M2126" s="12"/>
    </row>
    <row r="2127" spans="10:13" x14ac:dyDescent="0.25">
      <c r="J2127" s="12"/>
      <c r="M2127" s="12"/>
    </row>
    <row r="2128" spans="10:13" x14ac:dyDescent="0.25">
      <c r="J2128" s="12"/>
      <c r="M2128" s="12"/>
    </row>
    <row r="2129" spans="10:13" x14ac:dyDescent="0.25">
      <c r="J2129" s="12"/>
      <c r="M2129" s="12"/>
    </row>
    <row r="2130" spans="10:13" x14ac:dyDescent="0.25">
      <c r="J2130" s="12"/>
      <c r="M2130" s="12"/>
    </row>
    <row r="2131" spans="10:13" x14ac:dyDescent="0.25">
      <c r="J2131" s="12"/>
      <c r="M2131" s="12"/>
    </row>
    <row r="2132" spans="10:13" x14ac:dyDescent="0.25">
      <c r="J2132" s="12"/>
      <c r="M2132" s="12"/>
    </row>
    <row r="2133" spans="10:13" x14ac:dyDescent="0.25">
      <c r="J2133" s="12"/>
      <c r="M2133" s="12"/>
    </row>
    <row r="2134" spans="10:13" x14ac:dyDescent="0.25">
      <c r="J2134" s="12"/>
      <c r="M2134" s="12"/>
    </row>
    <row r="2135" spans="10:13" x14ac:dyDescent="0.25">
      <c r="J2135" s="12"/>
      <c r="M2135" s="12"/>
    </row>
    <row r="2136" spans="10:13" x14ac:dyDescent="0.25">
      <c r="J2136" s="12"/>
      <c r="M2136" s="12"/>
    </row>
    <row r="2137" spans="10:13" x14ac:dyDescent="0.25">
      <c r="J2137" s="12"/>
      <c r="M2137" s="12"/>
    </row>
    <row r="2138" spans="10:13" x14ac:dyDescent="0.25">
      <c r="J2138" s="12"/>
      <c r="M2138" s="12"/>
    </row>
    <row r="2139" spans="10:13" x14ac:dyDescent="0.25">
      <c r="J2139" s="12"/>
      <c r="M2139" s="12"/>
    </row>
    <row r="2140" spans="10:13" x14ac:dyDescent="0.25">
      <c r="J2140" s="12"/>
      <c r="M2140" s="12"/>
    </row>
    <row r="2141" spans="10:13" x14ac:dyDescent="0.25">
      <c r="J2141" s="12"/>
      <c r="M2141" s="12"/>
    </row>
    <row r="2142" spans="10:13" x14ac:dyDescent="0.25">
      <c r="J2142" s="12"/>
      <c r="M2142" s="12"/>
    </row>
    <row r="2143" spans="10:13" x14ac:dyDescent="0.25">
      <c r="J2143" s="12"/>
      <c r="M2143" s="12"/>
    </row>
    <row r="2144" spans="10:13" x14ac:dyDescent="0.25">
      <c r="J2144" s="12"/>
      <c r="M2144" s="12"/>
    </row>
    <row r="2145" spans="10:13" x14ac:dyDescent="0.25">
      <c r="J2145" s="12"/>
      <c r="M2145" s="12"/>
    </row>
    <row r="2146" spans="10:13" x14ac:dyDescent="0.25">
      <c r="J2146" s="12"/>
      <c r="M2146" s="12"/>
    </row>
    <row r="2147" spans="10:13" x14ac:dyDescent="0.25">
      <c r="J2147" s="12"/>
      <c r="M2147" s="12"/>
    </row>
    <row r="2148" spans="10:13" x14ac:dyDescent="0.25">
      <c r="J2148" s="12"/>
      <c r="M2148" s="12"/>
    </row>
    <row r="2149" spans="10:13" x14ac:dyDescent="0.25">
      <c r="J2149" s="12"/>
      <c r="M2149" s="12"/>
    </row>
    <row r="2150" spans="10:13" x14ac:dyDescent="0.25">
      <c r="J2150" s="12"/>
      <c r="M2150" s="12"/>
    </row>
    <row r="2151" spans="10:13" x14ac:dyDescent="0.25">
      <c r="J2151" s="12"/>
      <c r="M2151" s="12"/>
    </row>
    <row r="2152" spans="10:13" x14ac:dyDescent="0.25">
      <c r="J2152" s="12"/>
      <c r="M2152" s="12"/>
    </row>
    <row r="2153" spans="10:13" x14ac:dyDescent="0.25">
      <c r="J2153" s="12"/>
      <c r="M2153" s="12"/>
    </row>
    <row r="2154" spans="10:13" x14ac:dyDescent="0.25">
      <c r="J2154" s="12"/>
      <c r="M2154" s="12"/>
    </row>
    <row r="2155" spans="10:13" x14ac:dyDescent="0.25">
      <c r="J2155" s="12"/>
      <c r="M2155" s="12"/>
    </row>
    <row r="2156" spans="10:13" x14ac:dyDescent="0.25">
      <c r="J2156" s="12"/>
      <c r="M2156" s="12"/>
    </row>
    <row r="2157" spans="10:13" x14ac:dyDescent="0.25">
      <c r="J2157" s="12"/>
      <c r="M2157" s="12"/>
    </row>
    <row r="2158" spans="10:13" x14ac:dyDescent="0.25">
      <c r="J2158" s="12"/>
      <c r="M2158" s="12"/>
    </row>
    <row r="2159" spans="10:13" x14ac:dyDescent="0.25">
      <c r="J2159" s="12"/>
      <c r="M2159" s="12"/>
    </row>
    <row r="2160" spans="10:13" x14ac:dyDescent="0.25">
      <c r="J2160" s="12"/>
      <c r="M2160" s="12"/>
    </row>
    <row r="2161" spans="10:13" x14ac:dyDescent="0.25">
      <c r="J2161" s="12"/>
      <c r="M2161" s="12"/>
    </row>
    <row r="2162" spans="10:13" x14ac:dyDescent="0.25">
      <c r="J2162" s="12"/>
      <c r="M2162" s="12"/>
    </row>
    <row r="2163" spans="10:13" x14ac:dyDescent="0.25">
      <c r="J2163" s="12"/>
      <c r="M2163" s="12"/>
    </row>
    <row r="2164" spans="10:13" x14ac:dyDescent="0.25">
      <c r="J2164" s="12"/>
      <c r="M2164" s="12"/>
    </row>
    <row r="2165" spans="10:13" x14ac:dyDescent="0.25">
      <c r="J2165" s="12"/>
      <c r="M2165" s="12"/>
    </row>
    <row r="2166" spans="10:13" x14ac:dyDescent="0.25">
      <c r="J2166" s="12"/>
      <c r="M2166" s="12"/>
    </row>
    <row r="2167" spans="10:13" x14ac:dyDescent="0.25">
      <c r="J2167" s="12"/>
      <c r="M2167" s="12"/>
    </row>
    <row r="2168" spans="10:13" x14ac:dyDescent="0.25">
      <c r="J2168" s="12"/>
      <c r="M2168" s="12"/>
    </row>
    <row r="2169" spans="10:13" x14ac:dyDescent="0.25">
      <c r="J2169" s="12"/>
      <c r="M2169" s="12"/>
    </row>
    <row r="2170" spans="10:13" x14ac:dyDescent="0.25">
      <c r="J2170" s="12"/>
      <c r="M2170" s="12"/>
    </row>
    <row r="2171" spans="10:13" x14ac:dyDescent="0.25">
      <c r="J2171" s="12"/>
      <c r="M2171" s="12"/>
    </row>
    <row r="2172" spans="10:13" x14ac:dyDescent="0.25">
      <c r="J2172" s="12"/>
      <c r="M2172" s="12"/>
    </row>
    <row r="2173" spans="10:13" x14ac:dyDescent="0.25">
      <c r="J2173" s="12"/>
      <c r="M2173" s="12"/>
    </row>
    <row r="2174" spans="10:13" x14ac:dyDescent="0.25">
      <c r="J2174" s="12"/>
      <c r="M2174" s="12"/>
    </row>
    <row r="2175" spans="10:13" x14ac:dyDescent="0.25">
      <c r="J2175" s="12"/>
      <c r="M2175" s="12"/>
    </row>
    <row r="2176" spans="10:13" x14ac:dyDescent="0.25">
      <c r="J2176" s="12"/>
      <c r="M2176" s="12"/>
    </row>
    <row r="2177" spans="10:13" x14ac:dyDescent="0.25">
      <c r="J2177" s="12"/>
      <c r="M2177" s="12"/>
    </row>
    <row r="2178" spans="10:13" x14ac:dyDescent="0.25">
      <c r="J2178" s="12"/>
      <c r="M2178" s="12"/>
    </row>
    <row r="2179" spans="10:13" x14ac:dyDescent="0.25">
      <c r="J2179" s="12"/>
      <c r="M2179" s="12"/>
    </row>
    <row r="2180" spans="10:13" x14ac:dyDescent="0.25">
      <c r="J2180" s="12"/>
      <c r="M2180" s="12"/>
    </row>
    <row r="2181" spans="10:13" x14ac:dyDescent="0.25">
      <c r="J2181" s="12"/>
      <c r="M2181" s="12"/>
    </row>
    <row r="2182" spans="10:13" x14ac:dyDescent="0.25">
      <c r="J2182" s="12"/>
      <c r="M2182" s="12"/>
    </row>
    <row r="2183" spans="10:13" x14ac:dyDescent="0.25">
      <c r="J2183" s="12"/>
      <c r="M2183" s="12"/>
    </row>
    <row r="2184" spans="10:13" x14ac:dyDescent="0.25">
      <c r="J2184" s="12"/>
      <c r="M2184" s="12"/>
    </row>
    <row r="2185" spans="10:13" x14ac:dyDescent="0.25">
      <c r="J2185" s="12"/>
      <c r="M2185" s="12"/>
    </row>
    <row r="2186" spans="10:13" x14ac:dyDescent="0.25">
      <c r="J2186" s="12"/>
      <c r="M2186" s="12"/>
    </row>
    <row r="2187" spans="10:13" x14ac:dyDescent="0.25">
      <c r="J2187" s="12"/>
      <c r="M2187" s="12"/>
    </row>
    <row r="2188" spans="10:13" x14ac:dyDescent="0.25">
      <c r="J2188" s="12"/>
      <c r="M2188" s="12"/>
    </row>
    <row r="2189" spans="10:13" x14ac:dyDescent="0.25">
      <c r="J2189" s="12"/>
      <c r="M2189" s="12"/>
    </row>
    <row r="2190" spans="10:13" x14ac:dyDescent="0.25">
      <c r="J2190" s="12"/>
      <c r="M2190" s="12"/>
    </row>
    <row r="2191" spans="10:13" x14ac:dyDescent="0.25">
      <c r="J2191" s="12"/>
      <c r="M2191" s="12"/>
    </row>
    <row r="2192" spans="10:13" x14ac:dyDescent="0.25">
      <c r="J2192" s="12"/>
      <c r="M2192" s="12"/>
    </row>
    <row r="2193" spans="10:13" x14ac:dyDescent="0.25">
      <c r="J2193" s="12"/>
      <c r="M2193" s="12"/>
    </row>
    <row r="2194" spans="10:13" x14ac:dyDescent="0.25">
      <c r="J2194" s="12"/>
      <c r="M2194" s="12"/>
    </row>
    <row r="2195" spans="10:13" x14ac:dyDescent="0.25">
      <c r="J2195" s="12"/>
      <c r="M2195" s="12"/>
    </row>
    <row r="2196" spans="10:13" x14ac:dyDescent="0.25">
      <c r="J2196" s="12"/>
      <c r="M2196" s="12"/>
    </row>
    <row r="2197" spans="10:13" x14ac:dyDescent="0.25">
      <c r="J2197" s="12"/>
      <c r="M2197" s="12"/>
    </row>
    <row r="2198" spans="10:13" x14ac:dyDescent="0.25">
      <c r="J2198" s="12"/>
    </row>
    <row r="2199" spans="10:13" x14ac:dyDescent="0.25">
      <c r="J2199" s="12"/>
      <c r="M2199" s="12"/>
    </row>
    <row r="2200" spans="10:13" x14ac:dyDescent="0.25">
      <c r="J2200" s="12"/>
      <c r="M2200" s="12"/>
    </row>
    <row r="2201" spans="10:13" x14ac:dyDescent="0.25">
      <c r="J2201" s="12"/>
      <c r="M2201" s="12"/>
    </row>
    <row r="2202" spans="10:13" x14ac:dyDescent="0.25">
      <c r="J2202" s="12"/>
      <c r="M2202" s="12"/>
    </row>
    <row r="2203" spans="10:13" x14ac:dyDescent="0.25">
      <c r="J2203" s="12"/>
      <c r="M2203" s="12"/>
    </row>
    <row r="2204" spans="10:13" x14ac:dyDescent="0.25">
      <c r="J2204" s="12"/>
      <c r="M2204" s="12"/>
    </row>
    <row r="2205" spans="10:13" x14ac:dyDescent="0.25">
      <c r="J2205" s="12"/>
      <c r="M2205" s="12"/>
    </row>
    <row r="2206" spans="10:13" x14ac:dyDescent="0.25">
      <c r="J2206" s="12"/>
      <c r="M2206" s="12"/>
    </row>
    <row r="2207" spans="10:13" x14ac:dyDescent="0.25">
      <c r="J2207" s="12"/>
      <c r="M2207" s="12"/>
    </row>
    <row r="2208" spans="10:13" x14ac:dyDescent="0.25">
      <c r="J2208" s="12"/>
      <c r="M2208" s="12"/>
    </row>
    <row r="2209" spans="10:13" x14ac:dyDescent="0.25">
      <c r="J2209" s="12"/>
      <c r="M2209" s="12"/>
    </row>
    <row r="2210" spans="10:13" x14ac:dyDescent="0.25">
      <c r="J2210" s="12"/>
      <c r="M2210" s="12"/>
    </row>
    <row r="2211" spans="10:13" x14ac:dyDescent="0.25">
      <c r="J2211" s="12"/>
      <c r="M2211" s="12"/>
    </row>
    <row r="2212" spans="10:13" x14ac:dyDescent="0.25">
      <c r="J2212" s="12"/>
      <c r="M2212" s="12"/>
    </row>
    <row r="2213" spans="10:13" x14ac:dyDescent="0.25">
      <c r="J2213" s="12"/>
      <c r="M2213" s="12"/>
    </row>
    <row r="2214" spans="10:13" x14ac:dyDescent="0.25">
      <c r="J2214" s="12"/>
      <c r="M2214" s="12"/>
    </row>
    <row r="2215" spans="10:13" x14ac:dyDescent="0.25">
      <c r="J2215" s="12"/>
      <c r="M2215" s="12"/>
    </row>
    <row r="2216" spans="10:13" x14ac:dyDescent="0.25">
      <c r="J2216" s="12"/>
      <c r="M2216" s="12"/>
    </row>
    <row r="2217" spans="10:13" x14ac:dyDescent="0.25">
      <c r="J2217" s="12"/>
      <c r="M2217" s="12"/>
    </row>
    <row r="2218" spans="10:13" x14ac:dyDescent="0.25">
      <c r="J2218" s="12"/>
      <c r="M2218" s="12"/>
    </row>
    <row r="2219" spans="10:13" x14ac:dyDescent="0.25">
      <c r="J2219" s="12"/>
      <c r="M2219" s="12"/>
    </row>
    <row r="2220" spans="10:13" x14ac:dyDescent="0.25">
      <c r="J2220" s="12"/>
      <c r="M2220" s="12"/>
    </row>
    <row r="2221" spans="10:13" x14ac:dyDescent="0.25">
      <c r="J2221" s="12"/>
      <c r="M2221" s="12"/>
    </row>
    <row r="2222" spans="10:13" x14ac:dyDescent="0.25">
      <c r="J2222" s="12"/>
      <c r="M2222" s="12"/>
    </row>
    <row r="2223" spans="10:13" x14ac:dyDescent="0.25">
      <c r="J2223" s="12"/>
      <c r="M2223" s="12"/>
    </row>
    <row r="2224" spans="10:13" x14ac:dyDescent="0.25">
      <c r="J2224" s="12"/>
      <c r="M2224" s="12"/>
    </row>
    <row r="2225" spans="10:13" x14ac:dyDescent="0.25">
      <c r="J2225" s="12"/>
      <c r="M2225" s="12"/>
    </row>
    <row r="2226" spans="10:13" x14ac:dyDescent="0.25">
      <c r="J2226" s="12"/>
      <c r="M2226" s="12"/>
    </row>
    <row r="2227" spans="10:13" x14ac:dyDescent="0.25">
      <c r="J2227" s="12"/>
      <c r="M2227" s="12"/>
    </row>
    <row r="2228" spans="10:13" x14ac:dyDescent="0.25">
      <c r="J2228" s="12"/>
      <c r="M2228" s="12"/>
    </row>
    <row r="2229" spans="10:13" x14ac:dyDescent="0.25">
      <c r="J2229" s="12"/>
      <c r="M2229" s="12"/>
    </row>
    <row r="2230" spans="10:13" x14ac:dyDescent="0.25">
      <c r="J2230" s="12"/>
      <c r="M2230" s="12"/>
    </row>
    <row r="2231" spans="10:13" x14ac:dyDescent="0.25">
      <c r="J2231" s="12"/>
      <c r="M2231" s="12"/>
    </row>
    <row r="2232" spans="10:13" x14ac:dyDescent="0.25">
      <c r="J2232" s="12"/>
      <c r="M2232" s="12"/>
    </row>
    <row r="2233" spans="10:13" x14ac:dyDescent="0.25">
      <c r="J2233" s="12"/>
      <c r="M2233" s="12"/>
    </row>
    <row r="2234" spans="10:13" x14ac:dyDescent="0.25">
      <c r="J2234" s="12"/>
      <c r="M2234" s="12"/>
    </row>
    <row r="2235" spans="10:13" x14ac:dyDescent="0.25">
      <c r="J2235" s="12"/>
      <c r="M2235" s="12"/>
    </row>
    <row r="2236" spans="10:13" x14ac:dyDescent="0.25">
      <c r="J2236" s="12"/>
      <c r="M2236" s="12"/>
    </row>
    <row r="2237" spans="10:13" x14ac:dyDescent="0.25">
      <c r="J2237" s="12"/>
      <c r="M2237" s="12"/>
    </row>
    <row r="2238" spans="10:13" x14ac:dyDescent="0.25">
      <c r="J2238" s="12"/>
      <c r="M2238" s="12"/>
    </row>
    <row r="2239" spans="10:13" x14ac:dyDescent="0.25">
      <c r="J2239" s="12"/>
      <c r="M2239" s="12"/>
    </row>
    <row r="2240" spans="10:13" x14ac:dyDescent="0.25">
      <c r="J2240" s="12"/>
      <c r="M2240" s="12"/>
    </row>
    <row r="2241" spans="10:13" x14ac:dyDescent="0.25">
      <c r="J2241" s="12"/>
      <c r="M2241" s="12"/>
    </row>
    <row r="2242" spans="10:13" x14ac:dyDescent="0.25">
      <c r="J2242" s="12"/>
      <c r="M2242" s="12"/>
    </row>
    <row r="2243" spans="10:13" x14ac:dyDescent="0.25">
      <c r="J2243" s="12"/>
      <c r="M2243" s="12"/>
    </row>
    <row r="2244" spans="10:13" x14ac:dyDescent="0.25">
      <c r="J2244" s="12"/>
      <c r="M2244" s="12"/>
    </row>
    <row r="2245" spans="10:13" x14ac:dyDescent="0.25">
      <c r="J2245" s="12"/>
      <c r="M2245" s="12"/>
    </row>
    <row r="2246" spans="10:13" x14ac:dyDescent="0.25">
      <c r="J2246" s="12"/>
      <c r="M2246" s="12"/>
    </row>
    <row r="2247" spans="10:13" x14ac:dyDescent="0.25">
      <c r="J2247" s="12"/>
      <c r="M2247" s="12"/>
    </row>
    <row r="2248" spans="10:13" x14ac:dyDescent="0.25">
      <c r="J2248" s="12"/>
      <c r="M2248" s="12"/>
    </row>
    <row r="2249" spans="10:13" x14ac:dyDescent="0.25">
      <c r="J2249" s="12"/>
      <c r="M2249" s="12"/>
    </row>
    <row r="2250" spans="10:13" x14ac:dyDescent="0.25">
      <c r="J2250" s="12"/>
      <c r="M2250" s="12"/>
    </row>
    <row r="2251" spans="10:13" x14ac:dyDescent="0.25">
      <c r="J2251" s="12"/>
      <c r="M2251" s="12"/>
    </row>
    <row r="2252" spans="10:13" x14ac:dyDescent="0.25">
      <c r="J2252" s="12"/>
      <c r="M2252" s="12"/>
    </row>
    <row r="2253" spans="10:13" x14ac:dyDescent="0.25">
      <c r="J2253" s="12"/>
    </row>
    <row r="2254" spans="10:13" x14ac:dyDescent="0.25">
      <c r="J2254" s="12"/>
      <c r="M2254" s="12"/>
    </row>
    <row r="2255" spans="10:13" x14ac:dyDescent="0.25">
      <c r="J2255" s="12"/>
      <c r="M2255" s="12"/>
    </row>
    <row r="2256" spans="10:13" x14ac:dyDescent="0.25">
      <c r="J2256" s="12"/>
      <c r="M2256" s="12"/>
    </row>
    <row r="2257" spans="10:13" x14ac:dyDescent="0.25">
      <c r="J2257" s="12"/>
      <c r="M2257" s="12"/>
    </row>
    <row r="2258" spans="10:13" x14ac:dyDescent="0.25">
      <c r="J2258" s="12"/>
      <c r="M2258" s="12"/>
    </row>
    <row r="2259" spans="10:13" x14ac:dyDescent="0.25">
      <c r="J2259" s="12"/>
      <c r="M2259" s="12"/>
    </row>
    <row r="2260" spans="10:13" x14ac:dyDescent="0.25">
      <c r="J2260" s="12"/>
      <c r="M2260" s="12"/>
    </row>
    <row r="2261" spans="10:13" x14ac:dyDescent="0.25">
      <c r="J2261" s="12"/>
      <c r="M2261" s="12"/>
    </row>
    <row r="2262" spans="10:13" x14ac:dyDescent="0.25">
      <c r="J2262" s="12"/>
      <c r="M2262" s="12"/>
    </row>
    <row r="2263" spans="10:13" x14ac:dyDescent="0.25">
      <c r="J2263" s="12"/>
      <c r="M2263" s="12"/>
    </row>
    <row r="2264" spans="10:13" x14ac:dyDescent="0.25">
      <c r="J2264" s="12"/>
      <c r="M2264" s="12"/>
    </row>
    <row r="2265" spans="10:13" x14ac:dyDescent="0.25">
      <c r="J2265" s="12"/>
      <c r="M2265" s="12"/>
    </row>
    <row r="2266" spans="10:13" x14ac:dyDescent="0.25">
      <c r="J2266" s="12"/>
      <c r="M2266" s="12"/>
    </row>
    <row r="2267" spans="10:13" x14ac:dyDescent="0.25">
      <c r="J2267" s="12"/>
      <c r="M2267" s="12"/>
    </row>
    <row r="2268" spans="10:13" x14ac:dyDescent="0.25">
      <c r="J2268" s="12"/>
      <c r="M2268" s="12"/>
    </row>
    <row r="2269" spans="10:13" x14ac:dyDescent="0.25">
      <c r="J2269" s="12"/>
      <c r="M2269" s="12"/>
    </row>
    <row r="2270" spans="10:13" x14ac:dyDescent="0.25">
      <c r="J2270" s="12"/>
      <c r="M2270" s="12"/>
    </row>
    <row r="2271" spans="10:13" x14ac:dyDescent="0.25">
      <c r="J2271" s="12"/>
      <c r="M2271" s="12"/>
    </row>
    <row r="2272" spans="10:13" x14ac:dyDescent="0.25">
      <c r="J2272" s="12"/>
      <c r="M2272" s="12"/>
    </row>
    <row r="2273" spans="10:13" x14ac:dyDescent="0.25">
      <c r="J2273" s="12"/>
      <c r="M2273" s="12"/>
    </row>
    <row r="2274" spans="10:13" x14ac:dyDescent="0.25">
      <c r="J2274" s="12"/>
      <c r="M2274" s="12"/>
    </row>
    <row r="2275" spans="10:13" x14ac:dyDescent="0.25">
      <c r="J2275" s="12"/>
      <c r="M2275" s="12"/>
    </row>
    <row r="2276" spans="10:13" x14ac:dyDescent="0.25">
      <c r="J2276" s="12"/>
      <c r="M2276" s="12"/>
    </row>
    <row r="2277" spans="10:13" x14ac:dyDescent="0.25">
      <c r="J2277" s="12"/>
      <c r="M2277" s="12"/>
    </row>
    <row r="2278" spans="10:13" x14ac:dyDescent="0.25">
      <c r="J2278" s="12"/>
      <c r="M2278" s="12"/>
    </row>
    <row r="2279" spans="10:13" x14ac:dyDescent="0.25">
      <c r="J2279" s="12"/>
      <c r="M2279" s="12"/>
    </row>
    <row r="2280" spans="10:13" x14ac:dyDescent="0.25">
      <c r="J2280" s="12"/>
      <c r="M2280" s="12"/>
    </row>
    <row r="2281" spans="10:13" x14ac:dyDescent="0.25">
      <c r="J2281" s="12"/>
      <c r="M2281" s="12"/>
    </row>
    <row r="2282" spans="10:13" x14ac:dyDescent="0.25">
      <c r="J2282" s="12"/>
      <c r="M2282" s="12"/>
    </row>
    <row r="2283" spans="10:13" x14ac:dyDescent="0.25">
      <c r="J2283" s="12"/>
      <c r="M2283" s="12"/>
    </row>
    <row r="2284" spans="10:13" x14ac:dyDescent="0.25">
      <c r="J2284" s="12"/>
      <c r="M2284" s="12"/>
    </row>
    <row r="2285" spans="10:13" x14ac:dyDescent="0.25">
      <c r="J2285" s="12"/>
      <c r="M2285" s="12"/>
    </row>
    <row r="2286" spans="10:13" x14ac:dyDescent="0.25">
      <c r="J2286" s="12"/>
      <c r="M2286" s="12"/>
    </row>
    <row r="2287" spans="10:13" x14ac:dyDescent="0.25">
      <c r="J2287" s="12"/>
      <c r="M2287" s="12"/>
    </row>
    <row r="2288" spans="10:13" x14ac:dyDescent="0.25">
      <c r="J2288" s="12"/>
      <c r="M2288" s="12"/>
    </row>
    <row r="2289" spans="10:13" x14ac:dyDescent="0.25">
      <c r="J2289" s="12"/>
      <c r="M2289" s="12"/>
    </row>
    <row r="2290" spans="10:13" x14ac:dyDescent="0.25">
      <c r="J2290" s="12"/>
      <c r="M2290" s="12"/>
    </row>
    <row r="2291" spans="10:13" x14ac:dyDescent="0.25">
      <c r="J2291" s="12"/>
      <c r="M2291" s="12"/>
    </row>
    <row r="2292" spans="10:13" x14ac:dyDescent="0.25">
      <c r="J2292" s="12"/>
    </row>
    <row r="2293" spans="10:13" x14ac:dyDescent="0.25">
      <c r="J2293" s="12"/>
      <c r="M2293" s="12"/>
    </row>
    <row r="2294" spans="10:13" x14ac:dyDescent="0.25">
      <c r="J2294" s="12"/>
      <c r="M2294" s="12"/>
    </row>
    <row r="2295" spans="10:13" x14ac:dyDescent="0.25">
      <c r="J2295" s="12"/>
      <c r="M2295" s="12"/>
    </row>
    <row r="2296" spans="10:13" x14ac:dyDescent="0.25">
      <c r="J2296" s="12"/>
      <c r="M2296" s="12"/>
    </row>
    <row r="2297" spans="10:13" x14ac:dyDescent="0.25">
      <c r="J2297" s="12"/>
      <c r="M2297" s="12"/>
    </row>
    <row r="2298" spans="10:13" x14ac:dyDescent="0.25">
      <c r="J2298" s="12"/>
      <c r="M2298" s="12"/>
    </row>
    <row r="2299" spans="10:13" x14ac:dyDescent="0.25">
      <c r="J2299" s="12"/>
      <c r="M2299" s="12"/>
    </row>
    <row r="2300" spans="10:13" x14ac:dyDescent="0.25">
      <c r="J2300" s="12"/>
      <c r="M2300" s="12"/>
    </row>
    <row r="2301" spans="10:13" x14ac:dyDescent="0.25">
      <c r="J2301" s="12"/>
      <c r="M2301" s="12"/>
    </row>
    <row r="2302" spans="10:13" x14ac:dyDescent="0.25">
      <c r="J2302" s="12"/>
      <c r="M2302" s="12"/>
    </row>
    <row r="2303" spans="10:13" x14ac:dyDescent="0.25">
      <c r="J2303" s="12"/>
      <c r="M2303" s="12"/>
    </row>
    <row r="2304" spans="10:13" x14ac:dyDescent="0.25">
      <c r="J2304" s="12"/>
      <c r="M2304" s="12"/>
    </row>
    <row r="2305" spans="10:13" x14ac:dyDescent="0.25">
      <c r="J2305" s="12"/>
      <c r="M2305" s="12"/>
    </row>
    <row r="2306" spans="10:13" x14ac:dyDescent="0.25">
      <c r="J2306" s="12"/>
      <c r="M2306" s="12"/>
    </row>
    <row r="2307" spans="10:13" x14ac:dyDescent="0.25">
      <c r="J2307" s="12"/>
      <c r="M2307" s="12"/>
    </row>
    <row r="2308" spans="10:13" x14ac:dyDescent="0.25">
      <c r="J2308" s="12"/>
      <c r="M2308" s="12"/>
    </row>
    <row r="2309" spans="10:13" x14ac:dyDescent="0.25">
      <c r="J2309" s="12"/>
      <c r="M2309" s="12"/>
    </row>
    <row r="2310" spans="10:13" x14ac:dyDescent="0.25">
      <c r="J2310" s="12"/>
      <c r="M2310" s="12"/>
    </row>
    <row r="2311" spans="10:13" x14ac:dyDescent="0.25">
      <c r="J2311" s="12"/>
      <c r="M2311" s="12"/>
    </row>
    <row r="2312" spans="10:13" x14ac:dyDescent="0.25">
      <c r="J2312" s="12"/>
      <c r="M2312" s="12"/>
    </row>
    <row r="2313" spans="10:13" x14ac:dyDescent="0.25">
      <c r="J2313" s="12"/>
      <c r="M2313" s="12"/>
    </row>
    <row r="2314" spans="10:13" x14ac:dyDescent="0.25">
      <c r="J2314" s="12"/>
      <c r="M2314" s="12"/>
    </row>
    <row r="2315" spans="10:13" x14ac:dyDescent="0.25">
      <c r="J2315" s="12"/>
      <c r="M2315" s="12"/>
    </row>
    <row r="2316" spans="10:13" x14ac:dyDescent="0.25">
      <c r="J2316" s="12"/>
      <c r="M2316" s="12"/>
    </row>
    <row r="2317" spans="10:13" x14ac:dyDescent="0.25">
      <c r="J2317" s="12"/>
      <c r="M2317" s="12"/>
    </row>
    <row r="2318" spans="10:13" x14ac:dyDescent="0.25">
      <c r="J2318" s="12"/>
      <c r="M2318" s="12"/>
    </row>
    <row r="2319" spans="10:13" x14ac:dyDescent="0.25">
      <c r="J2319" s="12"/>
      <c r="M2319" s="12"/>
    </row>
    <row r="2320" spans="10:13" x14ac:dyDescent="0.25">
      <c r="J2320" s="12"/>
      <c r="M2320" s="12"/>
    </row>
    <row r="2321" spans="10:13" x14ac:dyDescent="0.25">
      <c r="J2321" s="12"/>
      <c r="M2321" s="12"/>
    </row>
    <row r="2322" spans="10:13" x14ac:dyDescent="0.25">
      <c r="J2322" s="12"/>
      <c r="M2322" s="12"/>
    </row>
    <row r="2323" spans="10:13" x14ac:dyDescent="0.25">
      <c r="J2323" s="12"/>
      <c r="M2323" s="12"/>
    </row>
    <row r="2324" spans="10:13" x14ac:dyDescent="0.25">
      <c r="J2324" s="12"/>
      <c r="M2324" s="12"/>
    </row>
    <row r="2325" spans="10:13" x14ac:dyDescent="0.25">
      <c r="J2325" s="12"/>
      <c r="M2325" s="12"/>
    </row>
    <row r="2326" spans="10:13" x14ac:dyDescent="0.25">
      <c r="J2326" s="12"/>
      <c r="M2326" s="12"/>
    </row>
    <row r="2327" spans="10:13" x14ac:dyDescent="0.25">
      <c r="J2327" s="12"/>
      <c r="M2327" s="12"/>
    </row>
    <row r="2328" spans="10:13" x14ac:dyDescent="0.25">
      <c r="J2328" s="12"/>
      <c r="M2328" s="12"/>
    </row>
    <row r="2329" spans="10:13" x14ac:dyDescent="0.25">
      <c r="J2329" s="12"/>
      <c r="M2329" s="12"/>
    </row>
    <row r="2330" spans="10:13" x14ac:dyDescent="0.25">
      <c r="J2330" s="12"/>
      <c r="M2330" s="12"/>
    </row>
    <row r="2331" spans="10:13" x14ac:dyDescent="0.25">
      <c r="J2331" s="12"/>
      <c r="M2331" s="12"/>
    </row>
    <row r="2332" spans="10:13" x14ac:dyDescent="0.25">
      <c r="J2332" s="12"/>
      <c r="M2332" s="12"/>
    </row>
    <row r="2333" spans="10:13" x14ac:dyDescent="0.25">
      <c r="J2333" s="12"/>
      <c r="M2333" s="12"/>
    </row>
    <row r="2334" spans="10:13" x14ac:dyDescent="0.25">
      <c r="J2334" s="12"/>
      <c r="M2334" s="12"/>
    </row>
    <row r="2335" spans="10:13" x14ac:dyDescent="0.25">
      <c r="J2335" s="12"/>
      <c r="M2335" s="12"/>
    </row>
    <row r="2336" spans="10:13" x14ac:dyDescent="0.25">
      <c r="J2336" s="12"/>
      <c r="M2336" s="12"/>
    </row>
    <row r="2337" spans="10:13" x14ac:dyDescent="0.25">
      <c r="J2337" s="12"/>
      <c r="M2337" s="12"/>
    </row>
    <row r="2338" spans="10:13" x14ac:dyDescent="0.25">
      <c r="J2338" s="12"/>
      <c r="M2338" s="12"/>
    </row>
    <row r="2339" spans="10:13" x14ac:dyDescent="0.25">
      <c r="J2339" s="12"/>
      <c r="M2339" s="12"/>
    </row>
    <row r="2340" spans="10:13" x14ac:dyDescent="0.25">
      <c r="J2340" s="12"/>
      <c r="M2340" s="12"/>
    </row>
    <row r="2341" spans="10:13" x14ac:dyDescent="0.25">
      <c r="J2341" s="12"/>
      <c r="M2341" s="12"/>
    </row>
    <row r="2342" spans="10:13" x14ac:dyDescent="0.25">
      <c r="J2342" s="12"/>
      <c r="M2342" s="12"/>
    </row>
    <row r="2343" spans="10:13" x14ac:dyDescent="0.25">
      <c r="J2343" s="12"/>
      <c r="M2343" s="12"/>
    </row>
    <row r="2344" spans="10:13" x14ac:dyDescent="0.25">
      <c r="J2344" s="12"/>
      <c r="M2344" s="12"/>
    </row>
    <row r="2345" spans="10:13" x14ac:dyDescent="0.25">
      <c r="J2345" s="12"/>
      <c r="M2345" s="12"/>
    </row>
    <row r="2346" spans="10:13" x14ac:dyDescent="0.25">
      <c r="J2346" s="12"/>
      <c r="M2346" s="12"/>
    </row>
    <row r="2347" spans="10:13" x14ac:dyDescent="0.25">
      <c r="J2347" s="12"/>
      <c r="M2347" s="12"/>
    </row>
    <row r="2348" spans="10:13" x14ac:dyDescent="0.25">
      <c r="J2348" s="12"/>
      <c r="M2348" s="12"/>
    </row>
    <row r="2349" spans="10:13" x14ac:dyDescent="0.25">
      <c r="J2349" s="12"/>
      <c r="M2349" s="12"/>
    </row>
    <row r="2350" spans="10:13" x14ac:dyDescent="0.25">
      <c r="J2350" s="12"/>
      <c r="M2350" s="12"/>
    </row>
    <row r="2351" spans="10:13" x14ac:dyDescent="0.25">
      <c r="J2351" s="12"/>
      <c r="M2351" s="12"/>
    </row>
    <row r="2352" spans="10:13" x14ac:dyDescent="0.25">
      <c r="J2352" s="12"/>
      <c r="M2352" s="12"/>
    </row>
    <row r="2353" spans="10:13" x14ac:dyDescent="0.25">
      <c r="J2353" s="12"/>
      <c r="M2353" s="12"/>
    </row>
    <row r="2354" spans="10:13" x14ac:dyDescent="0.25">
      <c r="J2354" s="12"/>
      <c r="M2354" s="12"/>
    </row>
    <row r="2355" spans="10:13" x14ac:dyDescent="0.25">
      <c r="J2355" s="12"/>
      <c r="M2355" s="12"/>
    </row>
    <row r="2356" spans="10:13" x14ac:dyDescent="0.25">
      <c r="J2356" s="12"/>
      <c r="M2356" s="12"/>
    </row>
    <row r="2357" spans="10:13" x14ac:dyDescent="0.25">
      <c r="J2357" s="12"/>
      <c r="M2357" s="12"/>
    </row>
    <row r="2358" spans="10:13" x14ac:dyDescent="0.25">
      <c r="J2358" s="12"/>
      <c r="M2358" s="12"/>
    </row>
    <row r="2359" spans="10:13" x14ac:dyDescent="0.25">
      <c r="J2359" s="12"/>
      <c r="M2359" s="12"/>
    </row>
    <row r="2360" spans="10:13" x14ac:dyDescent="0.25">
      <c r="J2360" s="12"/>
      <c r="M2360" s="12"/>
    </row>
    <row r="2361" spans="10:13" x14ac:dyDescent="0.25">
      <c r="J2361" s="12"/>
      <c r="M2361" s="12"/>
    </row>
    <row r="2362" spans="10:13" x14ac:dyDescent="0.25">
      <c r="J2362" s="12"/>
      <c r="M2362" s="12"/>
    </row>
    <row r="2363" spans="10:13" x14ac:dyDescent="0.25">
      <c r="J2363" s="12"/>
      <c r="M2363" s="12"/>
    </row>
    <row r="2364" spans="10:13" x14ac:dyDescent="0.25">
      <c r="J2364" s="12"/>
      <c r="M2364" s="12"/>
    </row>
    <row r="2365" spans="10:13" x14ac:dyDescent="0.25">
      <c r="J2365" s="12"/>
      <c r="M2365" s="12"/>
    </row>
    <row r="2366" spans="10:13" x14ac:dyDescent="0.25">
      <c r="J2366" s="12"/>
      <c r="M2366" s="12"/>
    </row>
    <row r="2367" spans="10:13" x14ac:dyDescent="0.25">
      <c r="J2367" s="12"/>
      <c r="M2367" s="12"/>
    </row>
    <row r="2368" spans="10:13" x14ac:dyDescent="0.25">
      <c r="J2368" s="12"/>
      <c r="M2368" s="12"/>
    </row>
    <row r="2369" spans="10:13" x14ac:dyDescent="0.25">
      <c r="J2369" s="12"/>
      <c r="M2369" s="12"/>
    </row>
    <row r="2370" spans="10:13" x14ac:dyDescent="0.25">
      <c r="J2370" s="12"/>
      <c r="M2370" s="12"/>
    </row>
    <row r="2371" spans="10:13" x14ac:dyDescent="0.25">
      <c r="J2371" s="12"/>
      <c r="M2371" s="12"/>
    </row>
    <row r="2372" spans="10:13" x14ac:dyDescent="0.25">
      <c r="J2372" s="12"/>
      <c r="M2372" s="12"/>
    </row>
    <row r="2373" spans="10:13" x14ac:dyDescent="0.25">
      <c r="J2373" s="12"/>
      <c r="M2373" s="12"/>
    </row>
    <row r="2374" spans="10:13" x14ac:dyDescent="0.25">
      <c r="J2374" s="12"/>
      <c r="M2374" s="12"/>
    </row>
    <row r="2375" spans="10:13" x14ac:dyDescent="0.25">
      <c r="J2375" s="12"/>
      <c r="M2375" s="12"/>
    </row>
    <row r="2376" spans="10:13" x14ac:dyDescent="0.25">
      <c r="J2376" s="12"/>
      <c r="M2376" s="12"/>
    </row>
    <row r="2377" spans="10:13" x14ac:dyDescent="0.25">
      <c r="J2377" s="12"/>
      <c r="M2377" s="12"/>
    </row>
    <row r="2378" spans="10:13" x14ac:dyDescent="0.25">
      <c r="J2378" s="12"/>
      <c r="M2378" s="12"/>
    </row>
    <row r="2379" spans="10:13" x14ac:dyDescent="0.25">
      <c r="J2379" s="12"/>
      <c r="M2379" s="12"/>
    </row>
    <row r="2380" spans="10:13" x14ac:dyDescent="0.25">
      <c r="J2380" s="12"/>
      <c r="M2380" s="12"/>
    </row>
    <row r="2381" spans="10:13" x14ac:dyDescent="0.25">
      <c r="J2381" s="12"/>
      <c r="M2381" s="12"/>
    </row>
    <row r="2382" spans="10:13" x14ac:dyDescent="0.25">
      <c r="J2382" s="12"/>
      <c r="M2382" s="12"/>
    </row>
    <row r="2383" spans="10:13" x14ac:dyDescent="0.25">
      <c r="J2383" s="12"/>
      <c r="M2383" s="12"/>
    </row>
    <row r="2384" spans="10:13" x14ac:dyDescent="0.25">
      <c r="J2384" s="12"/>
      <c r="M2384" s="12"/>
    </row>
    <row r="2385" spans="10:13" x14ac:dyDescent="0.25">
      <c r="J2385" s="12"/>
      <c r="M2385" s="12"/>
    </row>
    <row r="2386" spans="10:13" x14ac:dyDescent="0.25">
      <c r="J2386" s="12"/>
      <c r="M2386" s="12"/>
    </row>
    <row r="2387" spans="10:13" x14ac:dyDescent="0.25">
      <c r="J2387" s="12"/>
      <c r="M2387" s="12"/>
    </row>
    <row r="2388" spans="10:13" x14ac:dyDescent="0.25">
      <c r="J2388" s="12"/>
      <c r="M2388" s="12"/>
    </row>
    <row r="2389" spans="10:13" x14ac:dyDescent="0.25">
      <c r="J2389" s="12"/>
      <c r="M2389" s="12"/>
    </row>
    <row r="2390" spans="10:13" x14ac:dyDescent="0.25">
      <c r="J2390" s="12"/>
      <c r="M2390" s="12"/>
    </row>
    <row r="2391" spans="10:13" x14ac:dyDescent="0.25">
      <c r="J2391" s="12"/>
      <c r="M2391" s="12"/>
    </row>
    <row r="2392" spans="10:13" x14ac:dyDescent="0.25">
      <c r="J2392" s="12"/>
      <c r="M2392" s="12"/>
    </row>
    <row r="2393" spans="10:13" x14ac:dyDescent="0.25">
      <c r="J2393" s="12"/>
      <c r="M2393" s="12"/>
    </row>
    <row r="2394" spans="10:13" x14ac:dyDescent="0.25">
      <c r="J2394" s="12"/>
      <c r="M2394" s="12"/>
    </row>
    <row r="2395" spans="10:13" x14ac:dyDescent="0.25">
      <c r="J2395" s="12"/>
      <c r="M2395" s="12"/>
    </row>
    <row r="2396" spans="10:13" x14ac:dyDescent="0.25">
      <c r="J2396" s="12"/>
      <c r="M2396" s="12"/>
    </row>
    <row r="2397" spans="10:13" x14ac:dyDescent="0.25">
      <c r="J2397" s="12"/>
      <c r="M2397" s="12"/>
    </row>
    <row r="2398" spans="10:13" x14ac:dyDescent="0.25">
      <c r="J2398" s="12"/>
      <c r="M2398" s="12"/>
    </row>
    <row r="2399" spans="10:13" x14ac:dyDescent="0.25">
      <c r="J2399" s="12"/>
      <c r="M2399" s="12"/>
    </row>
    <row r="2400" spans="10:13" x14ac:dyDescent="0.25">
      <c r="J2400" s="12"/>
      <c r="M2400" s="12"/>
    </row>
    <row r="2401" spans="10:13" x14ac:dyDescent="0.25">
      <c r="J2401" s="12"/>
      <c r="M2401" s="12"/>
    </row>
    <row r="2402" spans="10:13" x14ac:dyDescent="0.25">
      <c r="J2402" s="12"/>
      <c r="M2402" s="12"/>
    </row>
    <row r="2403" spans="10:13" x14ac:dyDescent="0.25">
      <c r="J2403" s="12"/>
      <c r="M2403" s="12"/>
    </row>
    <row r="2404" spans="10:13" x14ac:dyDescent="0.25">
      <c r="J2404" s="12"/>
      <c r="M2404" s="12"/>
    </row>
    <row r="2405" spans="10:13" x14ac:dyDescent="0.25">
      <c r="J2405" s="12"/>
      <c r="M2405" s="12"/>
    </row>
    <row r="2406" spans="10:13" x14ac:dyDescent="0.25">
      <c r="J2406" s="12"/>
      <c r="M2406" s="12"/>
    </row>
    <row r="2407" spans="10:13" x14ac:dyDescent="0.25">
      <c r="J2407" s="12"/>
      <c r="M2407" s="12"/>
    </row>
    <row r="2408" spans="10:13" x14ac:dyDescent="0.25">
      <c r="J2408" s="12"/>
      <c r="M2408" s="12"/>
    </row>
    <row r="2409" spans="10:13" x14ac:dyDescent="0.25">
      <c r="J2409" s="12"/>
      <c r="M2409" s="12"/>
    </row>
    <row r="2410" spans="10:13" x14ac:dyDescent="0.25">
      <c r="J2410" s="12"/>
      <c r="M2410" s="12"/>
    </row>
    <row r="2411" spans="10:13" x14ac:dyDescent="0.25">
      <c r="J2411" s="12"/>
      <c r="M2411" s="12"/>
    </row>
    <row r="2412" spans="10:13" x14ac:dyDescent="0.25">
      <c r="J2412" s="12"/>
      <c r="M2412" s="12"/>
    </row>
    <row r="2413" spans="10:13" x14ac:dyDescent="0.25">
      <c r="J2413" s="12"/>
      <c r="M2413" s="12"/>
    </row>
    <row r="2414" spans="10:13" x14ac:dyDescent="0.25">
      <c r="J2414" s="12"/>
      <c r="M2414" s="12"/>
    </row>
    <row r="2415" spans="10:13" x14ac:dyDescent="0.25">
      <c r="J2415" s="12"/>
      <c r="M2415" s="12"/>
    </row>
    <row r="2416" spans="10:13" x14ac:dyDescent="0.25">
      <c r="J2416" s="12"/>
      <c r="M2416" s="12"/>
    </row>
    <row r="2417" spans="10:13" x14ac:dyDescent="0.25">
      <c r="J2417" s="12"/>
      <c r="M2417" s="12"/>
    </row>
    <row r="2418" spans="10:13" x14ac:dyDescent="0.25">
      <c r="J2418" s="12"/>
      <c r="M2418" s="12"/>
    </row>
    <row r="2419" spans="10:13" x14ac:dyDescent="0.25">
      <c r="J2419" s="12"/>
      <c r="M2419" s="12"/>
    </row>
    <row r="2420" spans="10:13" x14ac:dyDescent="0.25">
      <c r="J2420" s="12"/>
      <c r="M2420" s="12"/>
    </row>
    <row r="2421" spans="10:13" x14ac:dyDescent="0.25">
      <c r="J2421" s="12"/>
      <c r="M2421" s="12"/>
    </row>
    <row r="2422" spans="10:13" x14ac:dyDescent="0.25">
      <c r="J2422" s="12"/>
      <c r="M2422" s="12"/>
    </row>
    <row r="2423" spans="10:13" x14ac:dyDescent="0.25">
      <c r="J2423" s="12"/>
      <c r="M2423" s="12"/>
    </row>
    <row r="2424" spans="10:13" x14ac:dyDescent="0.25">
      <c r="J2424" s="12"/>
      <c r="M2424" s="12"/>
    </row>
    <row r="2425" spans="10:13" x14ac:dyDescent="0.25">
      <c r="J2425" s="12"/>
      <c r="M2425" s="12"/>
    </row>
    <row r="2426" spans="10:13" x14ac:dyDescent="0.25">
      <c r="J2426" s="12"/>
      <c r="M2426" s="12"/>
    </row>
    <row r="2427" spans="10:13" x14ac:dyDescent="0.25">
      <c r="J2427" s="12"/>
      <c r="M2427" s="12"/>
    </row>
    <row r="2428" spans="10:13" x14ac:dyDescent="0.25">
      <c r="J2428" s="12"/>
      <c r="M2428" s="12"/>
    </row>
    <row r="2429" spans="10:13" x14ac:dyDescent="0.25">
      <c r="J2429" s="12"/>
      <c r="M2429" s="12"/>
    </row>
    <row r="2430" spans="10:13" x14ac:dyDescent="0.25">
      <c r="J2430" s="12"/>
      <c r="M2430" s="12"/>
    </row>
    <row r="2431" spans="10:13" x14ac:dyDescent="0.25">
      <c r="J2431" s="12"/>
      <c r="M2431" s="12"/>
    </row>
    <row r="2432" spans="10:13" x14ac:dyDescent="0.25">
      <c r="J2432" s="12"/>
      <c r="M2432" s="12"/>
    </row>
    <row r="2433" spans="10:13" x14ac:dyDescent="0.25">
      <c r="J2433" s="12"/>
      <c r="M2433" s="12"/>
    </row>
    <row r="2434" spans="10:13" x14ac:dyDescent="0.25">
      <c r="J2434" s="12"/>
      <c r="M2434" s="12"/>
    </row>
    <row r="2435" spans="10:13" x14ac:dyDescent="0.25">
      <c r="J2435" s="12"/>
      <c r="M2435" s="12"/>
    </row>
    <row r="2436" spans="10:13" x14ac:dyDescent="0.25">
      <c r="J2436" s="12"/>
      <c r="M2436" s="12"/>
    </row>
    <row r="2437" spans="10:13" x14ac:dyDescent="0.25">
      <c r="J2437" s="12"/>
      <c r="M2437" s="12"/>
    </row>
    <row r="2438" spans="10:13" x14ac:dyDescent="0.25">
      <c r="J2438" s="12"/>
      <c r="M2438" s="12"/>
    </row>
    <row r="2439" spans="10:13" x14ac:dyDescent="0.25">
      <c r="J2439" s="12"/>
      <c r="M2439" s="12"/>
    </row>
    <row r="2440" spans="10:13" x14ac:dyDescent="0.25">
      <c r="J2440" s="12"/>
      <c r="M2440" s="12"/>
    </row>
    <row r="2441" spans="10:13" x14ac:dyDescent="0.25">
      <c r="J2441" s="12"/>
      <c r="M2441" s="12"/>
    </row>
    <row r="2442" spans="10:13" x14ac:dyDescent="0.25">
      <c r="J2442" s="12"/>
      <c r="M2442" s="12"/>
    </row>
    <row r="2443" spans="10:13" x14ac:dyDescent="0.25">
      <c r="J2443" s="12"/>
      <c r="M2443" s="12"/>
    </row>
    <row r="2444" spans="10:13" x14ac:dyDescent="0.25">
      <c r="J2444" s="12"/>
      <c r="M2444" s="12"/>
    </row>
    <row r="2445" spans="10:13" x14ac:dyDescent="0.25">
      <c r="J2445" s="12"/>
      <c r="M2445" s="12"/>
    </row>
    <row r="2446" spans="10:13" x14ac:dyDescent="0.25">
      <c r="J2446" s="12"/>
      <c r="M2446" s="12"/>
    </row>
    <row r="2447" spans="10:13" x14ac:dyDescent="0.25">
      <c r="J2447" s="12"/>
      <c r="M2447" s="12"/>
    </row>
    <row r="2448" spans="10:13" x14ac:dyDescent="0.25">
      <c r="J2448" s="12"/>
      <c r="M2448" s="12"/>
    </row>
    <row r="2449" spans="10:13" x14ac:dyDescent="0.25">
      <c r="J2449" s="12"/>
      <c r="M2449" s="12"/>
    </row>
    <row r="2450" spans="10:13" x14ac:dyDescent="0.25">
      <c r="J2450" s="12"/>
      <c r="M2450" s="12"/>
    </row>
    <row r="2451" spans="10:13" x14ac:dyDescent="0.25">
      <c r="J2451" s="12"/>
      <c r="M2451" s="12"/>
    </row>
    <row r="2452" spans="10:13" x14ac:dyDescent="0.25">
      <c r="J2452" s="12"/>
      <c r="M2452" s="12"/>
    </row>
    <row r="2453" spans="10:13" x14ac:dyDescent="0.25">
      <c r="J2453" s="12"/>
      <c r="M2453" s="12"/>
    </row>
    <row r="2454" spans="10:13" x14ac:dyDescent="0.25">
      <c r="J2454" s="12"/>
      <c r="M2454" s="12"/>
    </row>
    <row r="2455" spans="10:13" x14ac:dyDescent="0.25">
      <c r="J2455" s="12"/>
    </row>
    <row r="2456" spans="10:13" x14ac:dyDescent="0.25">
      <c r="J2456" s="12"/>
    </row>
    <row r="2457" spans="10:13" x14ac:dyDescent="0.25">
      <c r="J2457" s="12"/>
    </row>
    <row r="2458" spans="10:13" x14ac:dyDescent="0.25">
      <c r="J2458" s="12"/>
      <c r="M2458" s="12"/>
    </row>
    <row r="2459" spans="10:13" x14ac:dyDescent="0.25">
      <c r="J2459" s="12"/>
      <c r="M2459" s="12"/>
    </row>
    <row r="2460" spans="10:13" x14ac:dyDescent="0.25">
      <c r="J2460" s="12"/>
      <c r="M2460" s="12"/>
    </row>
    <row r="2461" spans="10:13" x14ac:dyDescent="0.25">
      <c r="J2461" s="12"/>
      <c r="M2461" s="12"/>
    </row>
    <row r="2462" spans="10:13" x14ac:dyDescent="0.25">
      <c r="J2462" s="12"/>
      <c r="M2462" s="12"/>
    </row>
    <row r="2463" spans="10:13" x14ac:dyDescent="0.25">
      <c r="J2463" s="12"/>
      <c r="M2463" s="12"/>
    </row>
    <row r="2464" spans="10:13" x14ac:dyDescent="0.25">
      <c r="J2464" s="12"/>
      <c r="M2464" s="12"/>
    </row>
    <row r="2465" spans="10:13" x14ac:dyDescent="0.25">
      <c r="J2465" s="12"/>
      <c r="M2465" s="12"/>
    </row>
    <row r="2466" spans="10:13" x14ac:dyDescent="0.25">
      <c r="J2466" s="12"/>
      <c r="M2466" s="12"/>
    </row>
    <row r="2467" spans="10:13" x14ac:dyDescent="0.25">
      <c r="J2467" s="12"/>
      <c r="M2467" s="12"/>
    </row>
    <row r="2468" spans="10:13" x14ac:dyDescent="0.25">
      <c r="J2468" s="12"/>
      <c r="M2468" s="12"/>
    </row>
    <row r="2469" spans="10:13" x14ac:dyDescent="0.25">
      <c r="J2469" s="12"/>
      <c r="M2469" s="12"/>
    </row>
    <row r="2470" spans="10:13" x14ac:dyDescent="0.25">
      <c r="J2470" s="12"/>
      <c r="M2470" s="12"/>
    </row>
    <row r="2471" spans="10:13" x14ac:dyDescent="0.25">
      <c r="J2471" s="12"/>
      <c r="M2471" s="12"/>
    </row>
    <row r="2472" spans="10:13" x14ac:dyDescent="0.25">
      <c r="J2472" s="12"/>
      <c r="M2472" s="12"/>
    </row>
    <row r="2473" spans="10:13" x14ac:dyDescent="0.25">
      <c r="J2473" s="12"/>
      <c r="M2473" s="12"/>
    </row>
    <row r="2474" spans="10:13" x14ac:dyDescent="0.25">
      <c r="J2474" s="12"/>
      <c r="M2474" s="12"/>
    </row>
    <row r="2475" spans="10:13" x14ac:dyDescent="0.25">
      <c r="J2475" s="12"/>
      <c r="M2475" s="12"/>
    </row>
    <row r="2476" spans="10:13" x14ac:dyDescent="0.25">
      <c r="J2476" s="12"/>
      <c r="M2476" s="12"/>
    </row>
    <row r="2477" spans="10:13" x14ac:dyDescent="0.25">
      <c r="J2477" s="12"/>
      <c r="M2477" s="12"/>
    </row>
    <row r="2478" spans="10:13" x14ac:dyDescent="0.25">
      <c r="J2478" s="12"/>
      <c r="M2478" s="12"/>
    </row>
    <row r="2479" spans="10:13" x14ac:dyDescent="0.25">
      <c r="J2479" s="12"/>
      <c r="M2479" s="12"/>
    </row>
    <row r="2480" spans="10:13" x14ac:dyDescent="0.25">
      <c r="J2480" s="12"/>
      <c r="M2480" s="12"/>
    </row>
    <row r="2481" spans="10:13" x14ac:dyDescent="0.25">
      <c r="J2481" s="12"/>
      <c r="M2481" s="12"/>
    </row>
    <row r="2482" spans="10:13" x14ac:dyDescent="0.25">
      <c r="J2482" s="12"/>
      <c r="M2482" s="12"/>
    </row>
    <row r="2483" spans="10:13" x14ac:dyDescent="0.25">
      <c r="J2483" s="12"/>
      <c r="M2483" s="12"/>
    </row>
    <row r="2484" spans="10:13" x14ac:dyDescent="0.25">
      <c r="J2484" s="12"/>
      <c r="M2484" s="12"/>
    </row>
    <row r="2485" spans="10:13" x14ac:dyDescent="0.25">
      <c r="J2485" s="12"/>
      <c r="M2485" s="12"/>
    </row>
    <row r="2486" spans="10:13" x14ac:dyDescent="0.25">
      <c r="J2486" s="12"/>
      <c r="M2486" s="12"/>
    </row>
    <row r="2487" spans="10:13" x14ac:dyDescent="0.25">
      <c r="J2487" s="12"/>
      <c r="M2487" s="12"/>
    </row>
    <row r="2488" spans="10:13" x14ac:dyDescent="0.25">
      <c r="J2488" s="12"/>
      <c r="M2488" s="12"/>
    </row>
    <row r="2489" spans="10:13" x14ac:dyDescent="0.25">
      <c r="J2489" s="12"/>
      <c r="M2489" s="12"/>
    </row>
    <row r="2490" spans="10:13" x14ac:dyDescent="0.25">
      <c r="J2490" s="12"/>
      <c r="M2490" s="12"/>
    </row>
    <row r="2491" spans="10:13" x14ac:dyDescent="0.25">
      <c r="J2491" s="12"/>
      <c r="M2491" s="12"/>
    </row>
    <row r="2492" spans="10:13" x14ac:dyDescent="0.25">
      <c r="J2492" s="12"/>
      <c r="M2492" s="12"/>
    </row>
    <row r="2493" spans="10:13" x14ac:dyDescent="0.25">
      <c r="J2493" s="12"/>
      <c r="M2493" s="12"/>
    </row>
    <row r="2494" spans="10:13" x14ac:dyDescent="0.25">
      <c r="J2494" s="12"/>
      <c r="M2494" s="12"/>
    </row>
    <row r="2495" spans="10:13" x14ac:dyDescent="0.25">
      <c r="J2495" s="12"/>
      <c r="M2495" s="12"/>
    </row>
    <row r="2496" spans="10:13" x14ac:dyDescent="0.25">
      <c r="J2496" s="12"/>
      <c r="M2496" s="12"/>
    </row>
    <row r="2497" spans="10:13" x14ac:dyDescent="0.25">
      <c r="J2497" s="12"/>
      <c r="M2497" s="12"/>
    </row>
    <row r="2498" spans="10:13" x14ac:dyDescent="0.25">
      <c r="J2498" s="12"/>
      <c r="M2498" s="12"/>
    </row>
    <row r="2499" spans="10:13" x14ac:dyDescent="0.25">
      <c r="J2499" s="12"/>
      <c r="M2499" s="12"/>
    </row>
    <row r="2500" spans="10:13" x14ac:dyDescent="0.25">
      <c r="J2500" s="12"/>
      <c r="M2500" s="12"/>
    </row>
    <row r="2501" spans="10:13" x14ac:dyDescent="0.25">
      <c r="J2501" s="12"/>
      <c r="M2501" s="12"/>
    </row>
    <row r="2502" spans="10:13" x14ac:dyDescent="0.25">
      <c r="J2502" s="12"/>
      <c r="M2502" s="12"/>
    </row>
    <row r="2503" spans="10:13" x14ac:dyDescent="0.25">
      <c r="J2503" s="12"/>
      <c r="M2503" s="12"/>
    </row>
    <row r="2504" spans="10:13" x14ac:dyDescent="0.25">
      <c r="J2504" s="12"/>
      <c r="M2504" s="12"/>
    </row>
    <row r="2505" spans="10:13" x14ac:dyDescent="0.25">
      <c r="J2505" s="12"/>
      <c r="M2505" s="12"/>
    </row>
    <row r="2506" spans="10:13" x14ac:dyDescent="0.25">
      <c r="J2506" s="12"/>
      <c r="M2506" s="12"/>
    </row>
    <row r="2507" spans="10:13" x14ac:dyDescent="0.25">
      <c r="J2507" s="12"/>
      <c r="M2507" s="12"/>
    </row>
    <row r="2508" spans="10:13" x14ac:dyDescent="0.25">
      <c r="J2508" s="12"/>
      <c r="M2508" s="12"/>
    </row>
    <row r="2509" spans="10:13" x14ac:dyDescent="0.25">
      <c r="J2509" s="12"/>
      <c r="M2509" s="12"/>
    </row>
    <row r="2510" spans="10:13" x14ac:dyDescent="0.25">
      <c r="J2510" s="12"/>
      <c r="M2510" s="12"/>
    </row>
    <row r="2511" spans="10:13" x14ac:dyDescent="0.25">
      <c r="J2511" s="12"/>
      <c r="M2511" s="12"/>
    </row>
    <row r="2512" spans="10:13" x14ac:dyDescent="0.25">
      <c r="J2512" s="12"/>
      <c r="M2512" s="12"/>
    </row>
    <row r="2513" spans="10:13" x14ac:dyDescent="0.25">
      <c r="J2513" s="12"/>
      <c r="M2513" s="12"/>
    </row>
    <row r="2514" spans="10:13" x14ac:dyDescent="0.25">
      <c r="J2514" s="12"/>
      <c r="M2514" s="12"/>
    </row>
    <row r="2515" spans="10:13" x14ac:dyDescent="0.25">
      <c r="J2515" s="12"/>
      <c r="M2515" s="12"/>
    </row>
    <row r="2516" spans="10:13" x14ac:dyDescent="0.25">
      <c r="J2516" s="12"/>
      <c r="M2516" s="12"/>
    </row>
    <row r="2517" spans="10:13" x14ac:dyDescent="0.25">
      <c r="J2517" s="12"/>
      <c r="M2517" s="12"/>
    </row>
    <row r="2518" spans="10:13" x14ac:dyDescent="0.25">
      <c r="J2518" s="12"/>
      <c r="M2518" s="12"/>
    </row>
    <row r="2519" spans="10:13" x14ac:dyDescent="0.25">
      <c r="J2519" s="12"/>
      <c r="M2519" s="12"/>
    </row>
    <row r="2520" spans="10:13" x14ac:dyDescent="0.25">
      <c r="J2520" s="12"/>
      <c r="M2520" s="12"/>
    </row>
    <row r="2521" spans="10:13" x14ac:dyDescent="0.25">
      <c r="J2521" s="12"/>
      <c r="M2521" s="12"/>
    </row>
    <row r="2522" spans="10:13" x14ac:dyDescent="0.25">
      <c r="J2522" s="12"/>
      <c r="M2522" s="12"/>
    </row>
    <row r="2523" spans="10:13" x14ac:dyDescent="0.25">
      <c r="J2523" s="12"/>
      <c r="M2523" s="12"/>
    </row>
    <row r="2524" spans="10:13" x14ac:dyDescent="0.25">
      <c r="J2524" s="12"/>
      <c r="M2524" s="12"/>
    </row>
    <row r="2525" spans="10:13" x14ac:dyDescent="0.25">
      <c r="J2525" s="12"/>
      <c r="M2525" s="12"/>
    </row>
    <row r="2526" spans="10:13" x14ac:dyDescent="0.25">
      <c r="J2526" s="12"/>
      <c r="M2526" s="12"/>
    </row>
    <row r="2527" spans="10:13" x14ac:dyDescent="0.25">
      <c r="J2527" s="12"/>
      <c r="M2527" s="12"/>
    </row>
    <row r="2528" spans="10:13" x14ac:dyDescent="0.25">
      <c r="J2528" s="12"/>
      <c r="M2528" s="12"/>
    </row>
    <row r="2529" spans="10:13" x14ac:dyDescent="0.25">
      <c r="J2529" s="12"/>
      <c r="M2529" s="12"/>
    </row>
    <row r="2530" spans="10:13" x14ac:dyDescent="0.25">
      <c r="J2530" s="12"/>
      <c r="M2530" s="12"/>
    </row>
    <row r="2531" spans="10:13" x14ac:dyDescent="0.25">
      <c r="J2531" s="12"/>
      <c r="M2531" s="12"/>
    </row>
    <row r="2532" spans="10:13" x14ac:dyDescent="0.25">
      <c r="J2532" s="12"/>
      <c r="M2532" s="12"/>
    </row>
    <row r="2533" spans="10:13" x14ac:dyDescent="0.25">
      <c r="J2533" s="12"/>
      <c r="M2533" s="12"/>
    </row>
    <row r="2534" spans="10:13" x14ac:dyDescent="0.25">
      <c r="J2534" s="12"/>
      <c r="M2534" s="12"/>
    </row>
    <row r="2535" spans="10:13" x14ac:dyDescent="0.25">
      <c r="J2535" s="12"/>
      <c r="M2535" s="12"/>
    </row>
    <row r="2536" spans="10:13" x14ac:dyDescent="0.25">
      <c r="J2536" s="12"/>
      <c r="M2536" s="12"/>
    </row>
    <row r="2537" spans="10:13" x14ac:dyDescent="0.25">
      <c r="J2537" s="12"/>
      <c r="M2537" s="12"/>
    </row>
    <row r="2538" spans="10:13" x14ac:dyDescent="0.25">
      <c r="J2538" s="12"/>
      <c r="M2538" s="12"/>
    </row>
    <row r="2539" spans="10:13" x14ac:dyDescent="0.25">
      <c r="J2539" s="12"/>
      <c r="M2539" s="12"/>
    </row>
    <row r="2540" spans="10:13" x14ac:dyDescent="0.25">
      <c r="J2540" s="12"/>
      <c r="M2540" s="12"/>
    </row>
    <row r="2541" spans="10:13" x14ac:dyDescent="0.25">
      <c r="J2541" s="12"/>
      <c r="M2541" s="12"/>
    </row>
    <row r="2542" spans="10:13" x14ac:dyDescent="0.25">
      <c r="J2542" s="12"/>
      <c r="M2542" s="12"/>
    </row>
    <row r="2543" spans="10:13" x14ac:dyDescent="0.25">
      <c r="J2543" s="12"/>
      <c r="M2543" s="12"/>
    </row>
    <row r="2544" spans="10:13" x14ac:dyDescent="0.25">
      <c r="J2544" s="12"/>
      <c r="M2544" s="12"/>
    </row>
    <row r="2545" spans="10:13" x14ac:dyDescent="0.25">
      <c r="J2545" s="12"/>
      <c r="M2545" s="12"/>
    </row>
    <row r="2546" spans="10:13" x14ac:dyDescent="0.25">
      <c r="J2546" s="12"/>
      <c r="M2546" s="12"/>
    </row>
    <row r="2547" spans="10:13" x14ac:dyDescent="0.25">
      <c r="J2547" s="12"/>
      <c r="M2547" s="12"/>
    </row>
    <row r="2548" spans="10:13" x14ac:dyDescent="0.25">
      <c r="J2548" s="12"/>
      <c r="M2548" s="12"/>
    </row>
    <row r="2549" spans="10:13" x14ac:dyDescent="0.25">
      <c r="J2549" s="12"/>
      <c r="M2549" s="12"/>
    </row>
    <row r="2550" spans="10:13" x14ac:dyDescent="0.25">
      <c r="J2550" s="12"/>
      <c r="M2550" s="12"/>
    </row>
    <row r="2551" spans="10:13" x14ac:dyDescent="0.25">
      <c r="J2551" s="12"/>
      <c r="M2551" s="12"/>
    </row>
    <row r="2552" spans="10:13" x14ac:dyDescent="0.25">
      <c r="J2552" s="12"/>
      <c r="M2552" s="12"/>
    </row>
    <row r="2553" spans="10:13" x14ac:dyDescent="0.25">
      <c r="J2553" s="12"/>
      <c r="M2553" s="12"/>
    </row>
    <row r="2554" spans="10:13" x14ac:dyDescent="0.25">
      <c r="J2554" s="12"/>
      <c r="M2554" s="12"/>
    </row>
    <row r="2555" spans="10:13" x14ac:dyDescent="0.25">
      <c r="J2555" s="12"/>
      <c r="M2555" s="12"/>
    </row>
    <row r="2556" spans="10:13" x14ac:dyDescent="0.25">
      <c r="J2556" s="12"/>
      <c r="M2556" s="12"/>
    </row>
    <row r="2557" spans="10:13" x14ac:dyDescent="0.25">
      <c r="J2557" s="12"/>
      <c r="M2557" s="12"/>
    </row>
    <row r="2558" spans="10:13" x14ac:dyDescent="0.25">
      <c r="J2558" s="12"/>
      <c r="M2558" s="12"/>
    </row>
    <row r="2559" spans="10:13" x14ac:dyDescent="0.25">
      <c r="J2559" s="12"/>
      <c r="M2559" s="12"/>
    </row>
    <row r="2560" spans="10:13" x14ac:dyDescent="0.25">
      <c r="J2560" s="12"/>
      <c r="M2560" s="12"/>
    </row>
    <row r="2561" spans="10:13" x14ac:dyDescent="0.25">
      <c r="J2561" s="12"/>
      <c r="M2561" s="12"/>
    </row>
    <row r="2562" spans="10:13" x14ac:dyDescent="0.25">
      <c r="J2562" s="12"/>
      <c r="M2562" s="12"/>
    </row>
    <row r="2563" spans="10:13" x14ac:dyDescent="0.25">
      <c r="J2563" s="12"/>
      <c r="M2563" s="12"/>
    </row>
    <row r="2564" spans="10:13" x14ac:dyDescent="0.25">
      <c r="J2564" s="12"/>
      <c r="M2564" s="12"/>
    </row>
    <row r="2565" spans="10:13" x14ac:dyDescent="0.25">
      <c r="J2565" s="12"/>
      <c r="M2565" s="12"/>
    </row>
    <row r="2566" spans="10:13" x14ac:dyDescent="0.25">
      <c r="J2566" s="12"/>
      <c r="M2566" s="12"/>
    </row>
    <row r="2567" spans="10:13" x14ac:dyDescent="0.25">
      <c r="J2567" s="12"/>
      <c r="M2567" s="12"/>
    </row>
    <row r="2568" spans="10:13" x14ac:dyDescent="0.25">
      <c r="J2568" s="12"/>
      <c r="M2568" s="12"/>
    </row>
    <row r="2569" spans="10:13" x14ac:dyDescent="0.25">
      <c r="J2569" s="12"/>
      <c r="M2569" s="12"/>
    </row>
    <row r="2570" spans="10:13" x14ac:dyDescent="0.25">
      <c r="J2570" s="12"/>
      <c r="M2570" s="12"/>
    </row>
    <row r="2571" spans="10:13" x14ac:dyDescent="0.25">
      <c r="J2571" s="12"/>
      <c r="M2571" s="12"/>
    </row>
    <row r="2572" spans="10:13" x14ac:dyDescent="0.25">
      <c r="J2572" s="12"/>
      <c r="M2572" s="12"/>
    </row>
    <row r="2573" spans="10:13" x14ac:dyDescent="0.25">
      <c r="J2573" s="12"/>
      <c r="M2573" s="12"/>
    </row>
    <row r="2574" spans="10:13" x14ac:dyDescent="0.25">
      <c r="J2574" s="12"/>
      <c r="M2574" s="12"/>
    </row>
    <row r="2575" spans="10:13" x14ac:dyDescent="0.25">
      <c r="J2575" s="12"/>
      <c r="M2575" s="12"/>
    </row>
    <row r="2576" spans="10:13" x14ac:dyDescent="0.25">
      <c r="J2576" s="12"/>
      <c r="M2576" s="12"/>
    </row>
    <row r="2577" spans="10:13" x14ac:dyDescent="0.25">
      <c r="J2577" s="12"/>
      <c r="M2577" s="12"/>
    </row>
    <row r="2578" spans="10:13" x14ac:dyDescent="0.25">
      <c r="J2578" s="12"/>
      <c r="M2578" s="12"/>
    </row>
    <row r="2579" spans="10:13" x14ac:dyDescent="0.25">
      <c r="J2579" s="12"/>
      <c r="M2579" s="12"/>
    </row>
    <row r="2580" spans="10:13" x14ac:dyDescent="0.25">
      <c r="J2580" s="12"/>
      <c r="M2580" s="12"/>
    </row>
    <row r="2581" spans="10:13" x14ac:dyDescent="0.25">
      <c r="J2581" s="12"/>
      <c r="M2581" s="12"/>
    </row>
    <row r="2582" spans="10:13" x14ac:dyDescent="0.25">
      <c r="J2582" s="12"/>
      <c r="M2582" s="12"/>
    </row>
    <row r="2583" spans="10:13" x14ac:dyDescent="0.25">
      <c r="J2583" s="12"/>
      <c r="M2583" s="12"/>
    </row>
    <row r="2584" spans="10:13" x14ac:dyDescent="0.25">
      <c r="J2584" s="12"/>
      <c r="M2584" s="12"/>
    </row>
    <row r="2585" spans="10:13" x14ac:dyDescent="0.25">
      <c r="J2585" s="12"/>
      <c r="M2585" s="12"/>
    </row>
    <row r="2586" spans="10:13" x14ac:dyDescent="0.25">
      <c r="J2586" s="12"/>
      <c r="M2586" s="12"/>
    </row>
    <row r="2587" spans="10:13" x14ac:dyDescent="0.25">
      <c r="J2587" s="12"/>
      <c r="M2587" s="12"/>
    </row>
    <row r="2588" spans="10:13" x14ac:dyDescent="0.25">
      <c r="J2588" s="12"/>
      <c r="M2588" s="12"/>
    </row>
    <row r="2589" spans="10:13" x14ac:dyDescent="0.25">
      <c r="J2589" s="12"/>
      <c r="M2589" s="12"/>
    </row>
    <row r="2590" spans="10:13" x14ac:dyDescent="0.25">
      <c r="J2590" s="12"/>
      <c r="M2590" s="12"/>
    </row>
    <row r="2591" spans="10:13" x14ac:dyDescent="0.25">
      <c r="J2591" s="12"/>
      <c r="M2591" s="12"/>
    </row>
    <row r="2592" spans="10:13" x14ac:dyDescent="0.25">
      <c r="J2592" s="12"/>
      <c r="M2592" s="12"/>
    </row>
    <row r="2593" spans="10:13" x14ac:dyDescent="0.25">
      <c r="J2593" s="12"/>
      <c r="M2593" s="12"/>
    </row>
    <row r="2594" spans="10:13" x14ac:dyDescent="0.25">
      <c r="J2594" s="12"/>
      <c r="M2594" s="12"/>
    </row>
    <row r="2595" spans="10:13" x14ac:dyDescent="0.25">
      <c r="J2595" s="12"/>
      <c r="M2595" s="12"/>
    </row>
    <row r="2596" spans="10:13" x14ac:dyDescent="0.25">
      <c r="J2596" s="12"/>
      <c r="M2596" s="12"/>
    </row>
    <row r="2597" spans="10:13" x14ac:dyDescent="0.25">
      <c r="J2597" s="12"/>
      <c r="M2597" s="12"/>
    </row>
    <row r="2598" spans="10:13" x14ac:dyDescent="0.25">
      <c r="J2598" s="12"/>
      <c r="M2598" s="12"/>
    </row>
    <row r="2599" spans="10:13" x14ac:dyDescent="0.25">
      <c r="J2599" s="12"/>
      <c r="M2599" s="12"/>
    </row>
    <row r="2600" spans="10:13" x14ac:dyDescent="0.25">
      <c r="J2600" s="12"/>
      <c r="M2600" s="12"/>
    </row>
    <row r="2601" spans="10:13" x14ac:dyDescent="0.25">
      <c r="J2601" s="12"/>
      <c r="M2601" s="12"/>
    </row>
    <row r="2602" spans="10:13" x14ac:dyDescent="0.25">
      <c r="J2602" s="12"/>
      <c r="M2602" s="12"/>
    </row>
    <row r="2603" spans="10:13" x14ac:dyDescent="0.25">
      <c r="J2603" s="12"/>
      <c r="M2603" s="12"/>
    </row>
    <row r="2604" spans="10:13" x14ac:dyDescent="0.25">
      <c r="J2604" s="12"/>
      <c r="M2604" s="12"/>
    </row>
    <row r="2605" spans="10:13" x14ac:dyDescent="0.25">
      <c r="J2605" s="12"/>
      <c r="M2605" s="12"/>
    </row>
    <row r="2606" spans="10:13" x14ac:dyDescent="0.25">
      <c r="J2606" s="12"/>
      <c r="M2606" s="12"/>
    </row>
    <row r="2607" spans="10:13" x14ac:dyDescent="0.25">
      <c r="J2607" s="12"/>
      <c r="M2607" s="12"/>
    </row>
    <row r="2608" spans="10:13" x14ac:dyDescent="0.25">
      <c r="J2608" s="12"/>
      <c r="M2608" s="12"/>
    </row>
    <row r="2609" spans="10:13" x14ac:dyDescent="0.25">
      <c r="J2609" s="12"/>
      <c r="M2609" s="12"/>
    </row>
    <row r="2610" spans="10:13" x14ac:dyDescent="0.25">
      <c r="J2610" s="12"/>
      <c r="M2610" s="12"/>
    </row>
    <row r="2611" spans="10:13" x14ac:dyDescent="0.25">
      <c r="J2611" s="12"/>
      <c r="M2611" s="12"/>
    </row>
    <row r="2612" spans="10:13" x14ac:dyDescent="0.25">
      <c r="J2612" s="12"/>
      <c r="M2612" s="12"/>
    </row>
    <row r="2613" spans="10:13" x14ac:dyDescent="0.25">
      <c r="J2613" s="12"/>
      <c r="M2613" s="12"/>
    </row>
    <row r="2614" spans="10:13" x14ac:dyDescent="0.25">
      <c r="J2614" s="12"/>
      <c r="M2614" s="12"/>
    </row>
    <row r="2615" spans="10:13" x14ac:dyDescent="0.25">
      <c r="J2615" s="12"/>
      <c r="M2615" s="12"/>
    </row>
    <row r="2616" spans="10:13" x14ac:dyDescent="0.25">
      <c r="J2616" s="12"/>
      <c r="M2616" s="12"/>
    </row>
    <row r="2617" spans="10:13" x14ac:dyDescent="0.25">
      <c r="J2617" s="12"/>
      <c r="M2617" s="12"/>
    </row>
    <row r="2618" spans="10:13" x14ac:dyDescent="0.25">
      <c r="J2618" s="12"/>
      <c r="M2618" s="12"/>
    </row>
    <row r="2619" spans="10:13" x14ac:dyDescent="0.25">
      <c r="J2619" s="12"/>
      <c r="M2619" s="12"/>
    </row>
    <row r="2620" spans="10:13" x14ac:dyDescent="0.25">
      <c r="J2620" s="12"/>
      <c r="M2620" s="12"/>
    </row>
    <row r="2621" spans="10:13" x14ac:dyDescent="0.25">
      <c r="J2621" s="12"/>
      <c r="M2621" s="12"/>
    </row>
    <row r="2622" spans="10:13" x14ac:dyDescent="0.25">
      <c r="J2622" s="12"/>
      <c r="M2622" s="12"/>
    </row>
    <row r="2623" spans="10:13" x14ac:dyDescent="0.25">
      <c r="J2623" s="12"/>
      <c r="M2623" s="12"/>
    </row>
    <row r="2624" spans="10:13" x14ac:dyDescent="0.25">
      <c r="J2624" s="12"/>
      <c r="M2624" s="12"/>
    </row>
    <row r="2625" spans="10:13" x14ac:dyDescent="0.25">
      <c r="J2625" s="12"/>
      <c r="M2625" s="12"/>
    </row>
    <row r="2626" spans="10:13" x14ac:dyDescent="0.25">
      <c r="J2626" s="12"/>
      <c r="M2626" s="12"/>
    </row>
    <row r="2627" spans="10:13" x14ac:dyDescent="0.25">
      <c r="J2627" s="12"/>
      <c r="M2627" s="12"/>
    </row>
    <row r="2628" spans="10:13" x14ac:dyDescent="0.25">
      <c r="J2628" s="12"/>
      <c r="M2628" s="12"/>
    </row>
    <row r="2629" spans="10:13" x14ac:dyDescent="0.25">
      <c r="J2629" s="12"/>
      <c r="M2629" s="12"/>
    </row>
    <row r="2630" spans="10:13" x14ac:dyDescent="0.25">
      <c r="J2630" s="12"/>
      <c r="M2630" s="12"/>
    </row>
    <row r="2631" spans="10:13" x14ac:dyDescent="0.25">
      <c r="J2631" s="12"/>
      <c r="M2631" s="12"/>
    </row>
    <row r="2632" spans="10:13" x14ac:dyDescent="0.25">
      <c r="J2632" s="12"/>
      <c r="M2632" s="12"/>
    </row>
    <row r="2633" spans="10:13" x14ac:dyDescent="0.25">
      <c r="J2633" s="12"/>
      <c r="M2633" s="12"/>
    </row>
    <row r="2634" spans="10:13" x14ac:dyDescent="0.25">
      <c r="J2634" s="12"/>
      <c r="M2634" s="12"/>
    </row>
    <row r="2635" spans="10:13" x14ac:dyDescent="0.25">
      <c r="J2635" s="12"/>
      <c r="M2635" s="12"/>
    </row>
    <row r="2636" spans="10:13" x14ac:dyDescent="0.25">
      <c r="J2636" s="12"/>
      <c r="M2636" s="12"/>
    </row>
    <row r="2637" spans="10:13" x14ac:dyDescent="0.25">
      <c r="J2637" s="12"/>
      <c r="M2637" s="12"/>
    </row>
    <row r="2638" spans="10:13" x14ac:dyDescent="0.25">
      <c r="J2638" s="12"/>
      <c r="M2638" s="12"/>
    </row>
    <row r="2639" spans="10:13" x14ac:dyDescent="0.25">
      <c r="J2639" s="12"/>
      <c r="M2639" s="12"/>
    </row>
    <row r="2640" spans="10:13" x14ac:dyDescent="0.25">
      <c r="J2640" s="12"/>
      <c r="M2640" s="12"/>
    </row>
    <row r="2641" spans="10:13" x14ac:dyDescent="0.25">
      <c r="J2641" s="12"/>
      <c r="M2641" s="12"/>
    </row>
    <row r="2642" spans="10:13" x14ac:dyDescent="0.25">
      <c r="J2642" s="12"/>
      <c r="M2642" s="12"/>
    </row>
    <row r="2643" spans="10:13" x14ac:dyDescent="0.25">
      <c r="J2643" s="12"/>
      <c r="M2643" s="12"/>
    </row>
    <row r="2644" spans="10:13" x14ac:dyDescent="0.25">
      <c r="J2644" s="12"/>
      <c r="M2644" s="12"/>
    </row>
    <row r="2645" spans="10:13" x14ac:dyDescent="0.25">
      <c r="J2645" s="12"/>
      <c r="M2645" s="12"/>
    </row>
    <row r="2646" spans="10:13" x14ac:dyDescent="0.25">
      <c r="J2646" s="12"/>
      <c r="M2646" s="12"/>
    </row>
    <row r="2647" spans="10:13" x14ac:dyDescent="0.25">
      <c r="J2647" s="12"/>
      <c r="M2647" s="12"/>
    </row>
    <row r="2648" spans="10:13" x14ac:dyDescent="0.25">
      <c r="J2648" s="12"/>
      <c r="M2648" s="12"/>
    </row>
    <row r="2649" spans="10:13" x14ac:dyDescent="0.25">
      <c r="J2649" s="12"/>
      <c r="M2649" s="12"/>
    </row>
    <row r="2650" spans="10:13" x14ac:dyDescent="0.25">
      <c r="J2650" s="12"/>
      <c r="M2650" s="12"/>
    </row>
    <row r="2651" spans="10:13" x14ac:dyDescent="0.25">
      <c r="J2651" s="12"/>
      <c r="M2651" s="12"/>
    </row>
    <row r="2652" spans="10:13" x14ac:dyDescent="0.25">
      <c r="J2652" s="12"/>
      <c r="M2652" s="12"/>
    </row>
    <row r="2653" spans="10:13" x14ac:dyDescent="0.25">
      <c r="J2653" s="12"/>
      <c r="M2653" s="12"/>
    </row>
    <row r="2654" spans="10:13" x14ac:dyDescent="0.25">
      <c r="J2654" s="12"/>
      <c r="M2654" s="12"/>
    </row>
    <row r="2655" spans="10:13" x14ac:dyDescent="0.25">
      <c r="J2655" s="12"/>
      <c r="M2655" s="12"/>
    </row>
    <row r="2656" spans="10:13" x14ac:dyDescent="0.25">
      <c r="J2656" s="12"/>
      <c r="M2656" s="12"/>
    </row>
    <row r="2657" spans="10:13" x14ac:dyDescent="0.25">
      <c r="J2657" s="12"/>
      <c r="M2657" s="12"/>
    </row>
    <row r="2658" spans="10:13" x14ac:dyDescent="0.25">
      <c r="J2658" s="12"/>
      <c r="M2658" s="12"/>
    </row>
    <row r="2659" spans="10:13" x14ac:dyDescent="0.25">
      <c r="J2659" s="12"/>
      <c r="M2659" s="12"/>
    </row>
    <row r="2660" spans="10:13" x14ac:dyDescent="0.25">
      <c r="J2660" s="12"/>
      <c r="M2660" s="12"/>
    </row>
    <row r="2661" spans="10:13" x14ac:dyDescent="0.25">
      <c r="J2661" s="12"/>
      <c r="M2661" s="12"/>
    </row>
    <row r="2662" spans="10:13" x14ac:dyDescent="0.25">
      <c r="J2662" s="12"/>
      <c r="M2662" s="12"/>
    </row>
    <row r="2663" spans="10:13" x14ac:dyDescent="0.25">
      <c r="J2663" s="12"/>
      <c r="M2663" s="12"/>
    </row>
    <row r="2664" spans="10:13" x14ac:dyDescent="0.25">
      <c r="J2664" s="12"/>
      <c r="M2664" s="12"/>
    </row>
    <row r="2665" spans="10:13" x14ac:dyDescent="0.25">
      <c r="J2665" s="12"/>
      <c r="M2665" s="12"/>
    </row>
    <row r="2666" spans="10:13" x14ac:dyDescent="0.25">
      <c r="J2666" s="12"/>
      <c r="M2666" s="12"/>
    </row>
    <row r="2667" spans="10:13" x14ac:dyDescent="0.25">
      <c r="J2667" s="12"/>
      <c r="M2667" s="12"/>
    </row>
    <row r="2668" spans="10:13" x14ac:dyDescent="0.25">
      <c r="J2668" s="12"/>
      <c r="M2668" s="12"/>
    </row>
    <row r="2669" spans="10:13" x14ac:dyDescent="0.25">
      <c r="J2669" s="12"/>
      <c r="M2669" s="12"/>
    </row>
    <row r="2670" spans="10:13" x14ac:dyDescent="0.25">
      <c r="J2670" s="12"/>
      <c r="M2670" s="12"/>
    </row>
    <row r="2671" spans="10:13" x14ac:dyDescent="0.25">
      <c r="J2671" s="12"/>
      <c r="M2671" s="12"/>
    </row>
    <row r="2672" spans="10:13" x14ac:dyDescent="0.25">
      <c r="J2672" s="12"/>
      <c r="M2672" s="12"/>
    </row>
    <row r="2673" spans="10:13" x14ac:dyDescent="0.25">
      <c r="J2673" s="12"/>
      <c r="M2673" s="12"/>
    </row>
    <row r="2674" spans="10:13" x14ac:dyDescent="0.25">
      <c r="J2674" s="12"/>
      <c r="M2674" s="12"/>
    </row>
    <row r="2675" spans="10:13" x14ac:dyDescent="0.25">
      <c r="J2675" s="12"/>
      <c r="M2675" s="12"/>
    </row>
    <row r="2676" spans="10:13" x14ac:dyDescent="0.25">
      <c r="J2676" s="12"/>
      <c r="M2676" s="12"/>
    </row>
    <row r="2677" spans="10:13" x14ac:dyDescent="0.25">
      <c r="J2677" s="12"/>
      <c r="M2677" s="12"/>
    </row>
    <row r="2678" spans="10:13" x14ac:dyDescent="0.25">
      <c r="J2678" s="12"/>
      <c r="M2678" s="12"/>
    </row>
    <row r="2679" spans="10:13" x14ac:dyDescent="0.25">
      <c r="J2679" s="12"/>
      <c r="M2679" s="12"/>
    </row>
    <row r="2680" spans="10:13" x14ac:dyDescent="0.25">
      <c r="J2680" s="12"/>
      <c r="M2680" s="12"/>
    </row>
    <row r="2681" spans="10:13" x14ac:dyDescent="0.25">
      <c r="J2681" s="12"/>
      <c r="M2681" s="12"/>
    </row>
    <row r="2682" spans="10:13" x14ac:dyDescent="0.25">
      <c r="J2682" s="12"/>
      <c r="M2682" s="12"/>
    </row>
    <row r="2683" spans="10:13" x14ac:dyDescent="0.25">
      <c r="J2683" s="12"/>
      <c r="M2683" s="12"/>
    </row>
    <row r="2684" spans="10:13" x14ac:dyDescent="0.25">
      <c r="J2684" s="12"/>
      <c r="M2684" s="12"/>
    </row>
    <row r="2685" spans="10:13" x14ac:dyDescent="0.25">
      <c r="J2685" s="12"/>
      <c r="M2685" s="12"/>
    </row>
    <row r="2686" spans="10:13" x14ac:dyDescent="0.25">
      <c r="J2686" s="12"/>
      <c r="M2686" s="12"/>
    </row>
    <row r="2687" spans="10:13" x14ac:dyDescent="0.25">
      <c r="J2687" s="12"/>
      <c r="M2687" s="12"/>
    </row>
    <row r="2688" spans="10:13" x14ac:dyDescent="0.25">
      <c r="J2688" s="12"/>
      <c r="M2688" s="12"/>
    </row>
    <row r="2689" spans="10:13" x14ac:dyDescent="0.25">
      <c r="J2689" s="12"/>
      <c r="M2689" s="12"/>
    </row>
    <row r="2690" spans="10:13" x14ac:dyDescent="0.25">
      <c r="J2690" s="12"/>
      <c r="M2690" s="12"/>
    </row>
    <row r="2691" spans="10:13" x14ac:dyDescent="0.25">
      <c r="J2691" s="12"/>
      <c r="M2691" s="12"/>
    </row>
    <row r="2692" spans="10:13" x14ac:dyDescent="0.25">
      <c r="J2692" s="12"/>
      <c r="M2692" s="12"/>
    </row>
    <row r="2693" spans="10:13" x14ac:dyDescent="0.25">
      <c r="J2693" s="12"/>
      <c r="M2693" s="12"/>
    </row>
    <row r="2694" spans="10:13" x14ac:dyDescent="0.25">
      <c r="J2694" s="12"/>
      <c r="M2694" s="12"/>
    </row>
    <row r="2695" spans="10:13" x14ac:dyDescent="0.25">
      <c r="J2695" s="12"/>
      <c r="M2695" s="12"/>
    </row>
    <row r="2696" spans="10:13" x14ac:dyDescent="0.25">
      <c r="J2696" s="12"/>
      <c r="M2696" s="12"/>
    </row>
    <row r="2697" spans="10:13" x14ac:dyDescent="0.25">
      <c r="J2697" s="12"/>
      <c r="M2697" s="12"/>
    </row>
    <row r="2698" spans="10:13" x14ac:dyDescent="0.25">
      <c r="J2698" s="12"/>
      <c r="M2698" s="12"/>
    </row>
    <row r="2699" spans="10:13" x14ac:dyDescent="0.25">
      <c r="J2699" s="12"/>
      <c r="M2699" s="12"/>
    </row>
    <row r="2700" spans="10:13" x14ac:dyDescent="0.25">
      <c r="J2700" s="12"/>
      <c r="M2700" s="12"/>
    </row>
    <row r="2701" spans="10:13" x14ac:dyDescent="0.25">
      <c r="J2701" s="12"/>
      <c r="M2701" s="12"/>
    </row>
    <row r="2702" spans="10:13" x14ac:dyDescent="0.25">
      <c r="J2702" s="12"/>
      <c r="M2702" s="12"/>
    </row>
    <row r="2703" spans="10:13" x14ac:dyDescent="0.25">
      <c r="J2703" s="12"/>
      <c r="M2703" s="12"/>
    </row>
    <row r="2704" spans="10:13" x14ac:dyDescent="0.25">
      <c r="J2704" s="12"/>
      <c r="M2704" s="12"/>
    </row>
    <row r="2705" spans="10:13" x14ac:dyDescent="0.25">
      <c r="J2705" s="12"/>
      <c r="M2705" s="12"/>
    </row>
    <row r="2706" spans="10:13" x14ac:dyDescent="0.25">
      <c r="J2706" s="12"/>
      <c r="M2706" s="12"/>
    </row>
    <row r="2707" spans="10:13" x14ac:dyDescent="0.25">
      <c r="J2707" s="12"/>
      <c r="M2707" s="12"/>
    </row>
    <row r="2708" spans="10:13" x14ac:dyDescent="0.25">
      <c r="J2708" s="12"/>
      <c r="M2708" s="12"/>
    </row>
    <row r="2709" spans="10:13" x14ac:dyDescent="0.25">
      <c r="J2709" s="12"/>
      <c r="M2709" s="12"/>
    </row>
    <row r="2710" spans="10:13" x14ac:dyDescent="0.25">
      <c r="J2710" s="12"/>
      <c r="M2710" s="12"/>
    </row>
    <row r="2711" spans="10:13" x14ac:dyDescent="0.25">
      <c r="J2711" s="12"/>
      <c r="M2711" s="12"/>
    </row>
    <row r="2712" spans="10:13" x14ac:dyDescent="0.25">
      <c r="J2712" s="12"/>
      <c r="M2712" s="12"/>
    </row>
    <row r="2713" spans="10:13" x14ac:dyDescent="0.25">
      <c r="J2713" s="12"/>
      <c r="M2713" s="12"/>
    </row>
    <row r="2714" spans="10:13" x14ac:dyDescent="0.25">
      <c r="J2714" s="12"/>
      <c r="M2714" s="12"/>
    </row>
    <row r="2715" spans="10:13" x14ac:dyDescent="0.25">
      <c r="J2715" s="12"/>
      <c r="M2715" s="12"/>
    </row>
    <row r="2716" spans="10:13" x14ac:dyDescent="0.25">
      <c r="J2716" s="12"/>
      <c r="M2716" s="12"/>
    </row>
    <row r="2717" spans="10:13" x14ac:dyDescent="0.25">
      <c r="J2717" s="12"/>
      <c r="M2717" s="12"/>
    </row>
    <row r="2718" spans="10:13" x14ac:dyDescent="0.25">
      <c r="J2718" s="12"/>
      <c r="M2718" s="12"/>
    </row>
    <row r="2719" spans="10:13" x14ac:dyDescent="0.25">
      <c r="J2719" s="12"/>
      <c r="M2719" s="12"/>
    </row>
    <row r="2720" spans="10:13" x14ac:dyDescent="0.25">
      <c r="J2720" s="12"/>
      <c r="M2720" s="12"/>
    </row>
    <row r="2721" spans="10:13" x14ac:dyDescent="0.25">
      <c r="J2721" s="12"/>
      <c r="M2721" s="12"/>
    </row>
    <row r="2722" spans="10:13" x14ac:dyDescent="0.25">
      <c r="J2722" s="12"/>
      <c r="M2722" s="12"/>
    </row>
    <row r="2723" spans="10:13" x14ac:dyDescent="0.25">
      <c r="J2723" s="12"/>
      <c r="M2723" s="12"/>
    </row>
    <row r="2724" spans="10:13" x14ac:dyDescent="0.25">
      <c r="J2724" s="12"/>
      <c r="M2724" s="12"/>
    </row>
    <row r="2725" spans="10:13" x14ac:dyDescent="0.25">
      <c r="J2725" s="12"/>
      <c r="M2725" s="12"/>
    </row>
    <row r="2726" spans="10:13" x14ac:dyDescent="0.25">
      <c r="J2726" s="12"/>
      <c r="M2726" s="12"/>
    </row>
    <row r="2727" spans="10:13" x14ac:dyDescent="0.25">
      <c r="J2727" s="12"/>
      <c r="M2727" s="12"/>
    </row>
    <row r="2728" spans="10:13" x14ac:dyDescent="0.25">
      <c r="J2728" s="12"/>
      <c r="M2728" s="12"/>
    </row>
    <row r="2729" spans="10:13" x14ac:dyDescent="0.25">
      <c r="J2729" s="12"/>
      <c r="M2729" s="12"/>
    </row>
    <row r="2730" spans="10:13" x14ac:dyDescent="0.25">
      <c r="J2730" s="12"/>
      <c r="M2730" s="12"/>
    </row>
    <row r="2731" spans="10:13" x14ac:dyDescent="0.25">
      <c r="J2731" s="12"/>
      <c r="M2731" s="12"/>
    </row>
    <row r="2732" spans="10:13" x14ac:dyDescent="0.25">
      <c r="J2732" s="12"/>
      <c r="M2732" s="12"/>
    </row>
    <row r="2733" spans="10:13" x14ac:dyDescent="0.25">
      <c r="J2733" s="12"/>
      <c r="M2733" s="12"/>
    </row>
    <row r="2734" spans="10:13" x14ac:dyDescent="0.25">
      <c r="J2734" s="12"/>
      <c r="M2734" s="12"/>
    </row>
    <row r="2735" spans="10:13" x14ac:dyDescent="0.25">
      <c r="J2735" s="12"/>
      <c r="M2735" s="12"/>
    </row>
    <row r="2736" spans="10:13" x14ac:dyDescent="0.25">
      <c r="J2736" s="12"/>
      <c r="M2736" s="12"/>
    </row>
    <row r="2737" spans="10:13" x14ac:dyDescent="0.25">
      <c r="J2737" s="12"/>
      <c r="M2737" s="12"/>
    </row>
    <row r="2738" spans="10:13" x14ac:dyDescent="0.25">
      <c r="J2738" s="12"/>
      <c r="M2738" s="12"/>
    </row>
    <row r="2739" spans="10:13" x14ac:dyDescent="0.25">
      <c r="J2739" s="12"/>
      <c r="M2739" s="12"/>
    </row>
    <row r="2740" spans="10:13" x14ac:dyDescent="0.25">
      <c r="J2740" s="12"/>
      <c r="M2740" s="12"/>
    </row>
    <row r="2741" spans="10:13" x14ac:dyDescent="0.25">
      <c r="J2741" s="12"/>
      <c r="M2741" s="12"/>
    </row>
    <row r="2742" spans="10:13" x14ac:dyDescent="0.25">
      <c r="J2742" s="12"/>
      <c r="M2742" s="12"/>
    </row>
    <row r="2743" spans="10:13" x14ac:dyDescent="0.25">
      <c r="J2743" s="12"/>
      <c r="M2743" s="12"/>
    </row>
    <row r="2744" spans="10:13" x14ac:dyDescent="0.25">
      <c r="J2744" s="12"/>
      <c r="M2744" s="12"/>
    </row>
    <row r="2745" spans="10:13" x14ac:dyDescent="0.25">
      <c r="J2745" s="12"/>
      <c r="M2745" s="12"/>
    </row>
    <row r="2746" spans="10:13" x14ac:dyDescent="0.25">
      <c r="J2746" s="12"/>
      <c r="M2746" s="12"/>
    </row>
    <row r="2747" spans="10:13" x14ac:dyDescent="0.25">
      <c r="J2747" s="12"/>
      <c r="M2747" s="12"/>
    </row>
    <row r="2748" spans="10:13" x14ac:dyDescent="0.25">
      <c r="J2748" s="12"/>
      <c r="M2748" s="12"/>
    </row>
    <row r="2749" spans="10:13" x14ac:dyDescent="0.25">
      <c r="J2749" s="12"/>
      <c r="M2749" s="12"/>
    </row>
    <row r="2750" spans="10:13" x14ac:dyDescent="0.25">
      <c r="J2750" s="12"/>
      <c r="M2750" s="12"/>
    </row>
    <row r="2751" spans="10:13" x14ac:dyDescent="0.25">
      <c r="J2751" s="12"/>
      <c r="M2751" s="12"/>
    </row>
    <row r="2752" spans="10:13" x14ac:dyDescent="0.25">
      <c r="J2752" s="12"/>
      <c r="M2752" s="12"/>
    </row>
    <row r="2753" spans="10:13" x14ac:dyDescent="0.25">
      <c r="J2753" s="12"/>
      <c r="M2753" s="12"/>
    </row>
    <row r="2754" spans="10:13" x14ac:dyDescent="0.25">
      <c r="J2754" s="12"/>
      <c r="M2754" s="12"/>
    </row>
    <row r="2755" spans="10:13" x14ac:dyDescent="0.25">
      <c r="J2755" s="12"/>
      <c r="M2755" s="12"/>
    </row>
    <row r="2756" spans="10:13" x14ac:dyDescent="0.25">
      <c r="J2756" s="12"/>
      <c r="M2756" s="12"/>
    </row>
    <row r="2757" spans="10:13" x14ac:dyDescent="0.25">
      <c r="J2757" s="12"/>
      <c r="M2757" s="12"/>
    </row>
    <row r="2758" spans="10:13" x14ac:dyDescent="0.25">
      <c r="J2758" s="12"/>
      <c r="M2758" s="12"/>
    </row>
    <row r="2759" spans="10:13" x14ac:dyDescent="0.25">
      <c r="J2759" s="12"/>
      <c r="M2759" s="12"/>
    </row>
    <row r="2760" spans="10:13" x14ac:dyDescent="0.25">
      <c r="J2760" s="12"/>
      <c r="M2760" s="12"/>
    </row>
    <row r="2761" spans="10:13" x14ac:dyDescent="0.25">
      <c r="J2761" s="12"/>
      <c r="M2761" s="12"/>
    </row>
    <row r="2762" spans="10:13" x14ac:dyDescent="0.25">
      <c r="J2762" s="12"/>
      <c r="M2762" s="12"/>
    </row>
    <row r="2763" spans="10:13" x14ac:dyDescent="0.25">
      <c r="J2763" s="12"/>
      <c r="M2763" s="12"/>
    </row>
    <row r="2764" spans="10:13" x14ac:dyDescent="0.25">
      <c r="J2764" s="12"/>
      <c r="M2764" s="12"/>
    </row>
    <row r="2765" spans="10:13" x14ac:dyDescent="0.25">
      <c r="J2765" s="12"/>
      <c r="M2765" s="12"/>
    </row>
    <row r="2766" spans="10:13" x14ac:dyDescent="0.25">
      <c r="J2766" s="12"/>
      <c r="M2766" s="12"/>
    </row>
    <row r="2767" spans="10:13" x14ac:dyDescent="0.25">
      <c r="J2767" s="12"/>
      <c r="M2767" s="12"/>
    </row>
    <row r="2768" spans="10:13" x14ac:dyDescent="0.25">
      <c r="J2768" s="12"/>
      <c r="M2768" s="12"/>
    </row>
    <row r="2769" spans="10:13" x14ac:dyDescent="0.25">
      <c r="J2769" s="12"/>
      <c r="M2769" s="12"/>
    </row>
    <row r="2770" spans="10:13" x14ac:dyDescent="0.25">
      <c r="J2770" s="12"/>
      <c r="M2770" s="12"/>
    </row>
    <row r="2771" spans="10:13" x14ac:dyDescent="0.25">
      <c r="J2771" s="12"/>
      <c r="M2771" s="12"/>
    </row>
    <row r="2772" spans="10:13" x14ac:dyDescent="0.25">
      <c r="J2772" s="12"/>
      <c r="M2772" s="12"/>
    </row>
    <row r="2773" spans="10:13" x14ac:dyDescent="0.25">
      <c r="J2773" s="12"/>
      <c r="M2773" s="12"/>
    </row>
    <row r="2774" spans="10:13" x14ac:dyDescent="0.25">
      <c r="J2774" s="12"/>
      <c r="M2774" s="12"/>
    </row>
    <row r="2775" spans="10:13" x14ac:dyDescent="0.25">
      <c r="J2775" s="12"/>
      <c r="M2775" s="12"/>
    </row>
    <row r="2776" spans="10:13" x14ac:dyDescent="0.25">
      <c r="J2776" s="12"/>
      <c r="M2776" s="12"/>
    </row>
    <row r="2777" spans="10:13" x14ac:dyDescent="0.25">
      <c r="J2777" s="12"/>
      <c r="M2777" s="12"/>
    </row>
    <row r="2778" spans="10:13" x14ac:dyDescent="0.25">
      <c r="J2778" s="12"/>
      <c r="M2778" s="12"/>
    </row>
    <row r="2779" spans="10:13" x14ac:dyDescent="0.25">
      <c r="J2779" s="12"/>
      <c r="M2779" s="12"/>
    </row>
    <row r="2780" spans="10:13" x14ac:dyDescent="0.25">
      <c r="J2780" s="12"/>
      <c r="M2780" s="12"/>
    </row>
    <row r="2781" spans="10:13" x14ac:dyDescent="0.25">
      <c r="J2781" s="12"/>
      <c r="M2781" s="12"/>
    </row>
    <row r="2782" spans="10:13" x14ac:dyDescent="0.25">
      <c r="J2782" s="12"/>
      <c r="M2782" s="12"/>
    </row>
    <row r="2783" spans="10:13" x14ac:dyDescent="0.25">
      <c r="J2783" s="12"/>
      <c r="M2783" s="12"/>
    </row>
    <row r="2784" spans="10:13" x14ac:dyDescent="0.25">
      <c r="J2784" s="12"/>
      <c r="M2784" s="12"/>
    </row>
    <row r="2785" spans="10:13" x14ac:dyDescent="0.25">
      <c r="J2785" s="12"/>
      <c r="M2785" s="12"/>
    </row>
    <row r="2786" spans="10:13" x14ac:dyDescent="0.25">
      <c r="J2786" s="12"/>
      <c r="M2786" s="12"/>
    </row>
    <row r="2787" spans="10:13" x14ac:dyDescent="0.25">
      <c r="J2787" s="12"/>
      <c r="M2787" s="12"/>
    </row>
    <row r="2788" spans="10:13" x14ac:dyDescent="0.25">
      <c r="J2788" s="12"/>
      <c r="M2788" s="12"/>
    </row>
    <row r="2789" spans="10:13" x14ac:dyDescent="0.25">
      <c r="J2789" s="12"/>
      <c r="M2789" s="12"/>
    </row>
    <row r="2790" spans="10:13" x14ac:dyDescent="0.25">
      <c r="J2790" s="12"/>
      <c r="M2790" s="12"/>
    </row>
    <row r="2791" spans="10:13" x14ac:dyDescent="0.25">
      <c r="J2791" s="12"/>
      <c r="M2791" s="12"/>
    </row>
    <row r="2792" spans="10:13" x14ac:dyDescent="0.25">
      <c r="J2792" s="12"/>
      <c r="M2792" s="12"/>
    </row>
    <row r="2793" spans="10:13" x14ac:dyDescent="0.25">
      <c r="J2793" s="12"/>
      <c r="M2793" s="12"/>
    </row>
    <row r="2794" spans="10:13" x14ac:dyDescent="0.25">
      <c r="J2794" s="12"/>
      <c r="M2794" s="12"/>
    </row>
    <row r="2795" spans="10:13" x14ac:dyDescent="0.25">
      <c r="J2795" s="12"/>
      <c r="M2795" s="12"/>
    </row>
    <row r="2796" spans="10:13" x14ac:dyDescent="0.25">
      <c r="J2796" s="12"/>
      <c r="M2796" s="12"/>
    </row>
    <row r="2797" spans="10:13" x14ac:dyDescent="0.25">
      <c r="J2797" s="12"/>
      <c r="M2797" s="12"/>
    </row>
    <row r="2798" spans="10:13" x14ac:dyDescent="0.25">
      <c r="J2798" s="12"/>
      <c r="M2798" s="12"/>
    </row>
    <row r="2799" spans="10:13" x14ac:dyDescent="0.25">
      <c r="J2799" s="12"/>
      <c r="M2799" s="12"/>
    </row>
    <row r="2800" spans="10:13" x14ac:dyDescent="0.25">
      <c r="J2800" s="12"/>
      <c r="M2800" s="12"/>
    </row>
    <row r="2801" spans="10:13" x14ac:dyDescent="0.25">
      <c r="J2801" s="12"/>
      <c r="M2801" s="12"/>
    </row>
    <row r="2802" spans="10:13" x14ac:dyDescent="0.25">
      <c r="J2802" s="12"/>
      <c r="M2802" s="12"/>
    </row>
    <row r="2803" spans="10:13" x14ac:dyDescent="0.25">
      <c r="J2803" s="12"/>
      <c r="M2803" s="12"/>
    </row>
    <row r="2804" spans="10:13" x14ac:dyDescent="0.25">
      <c r="J2804" s="12"/>
      <c r="M2804" s="12"/>
    </row>
    <row r="2805" spans="10:13" x14ac:dyDescent="0.25">
      <c r="J2805" s="12"/>
      <c r="M2805" s="12"/>
    </row>
    <row r="2806" spans="10:13" x14ac:dyDescent="0.25">
      <c r="J2806" s="12"/>
      <c r="M2806" s="12"/>
    </row>
    <row r="2807" spans="10:13" x14ac:dyDescent="0.25">
      <c r="J2807" s="12"/>
      <c r="M2807" s="12"/>
    </row>
    <row r="2808" spans="10:13" x14ac:dyDescent="0.25">
      <c r="J2808" s="12"/>
      <c r="M2808" s="12"/>
    </row>
    <row r="2809" spans="10:13" x14ac:dyDescent="0.25">
      <c r="J2809" s="12"/>
      <c r="M2809" s="12"/>
    </row>
    <row r="2810" spans="10:13" x14ac:dyDescent="0.25">
      <c r="J2810" s="12"/>
      <c r="M2810" s="12"/>
    </row>
    <row r="2811" spans="10:13" x14ac:dyDescent="0.25">
      <c r="J2811" s="12"/>
      <c r="M2811" s="12"/>
    </row>
    <row r="2812" spans="10:13" x14ac:dyDescent="0.25">
      <c r="J2812" s="12"/>
      <c r="M2812" s="12"/>
    </row>
    <row r="2813" spans="10:13" x14ac:dyDescent="0.25">
      <c r="J2813" s="12"/>
      <c r="M2813" s="12"/>
    </row>
    <row r="2814" spans="10:13" x14ac:dyDescent="0.25">
      <c r="J2814" s="12"/>
      <c r="M2814" s="12"/>
    </row>
    <row r="2815" spans="10:13" x14ac:dyDescent="0.25">
      <c r="J2815" s="12"/>
      <c r="M2815" s="12"/>
    </row>
    <row r="2816" spans="10:13" x14ac:dyDescent="0.25">
      <c r="J2816" s="12"/>
      <c r="M2816" s="12"/>
    </row>
    <row r="2817" spans="10:13" x14ac:dyDescent="0.25">
      <c r="J2817" s="12"/>
      <c r="M2817" s="12"/>
    </row>
    <row r="2818" spans="10:13" x14ac:dyDescent="0.25">
      <c r="J2818" s="12"/>
      <c r="M2818" s="12"/>
    </row>
    <row r="2819" spans="10:13" x14ac:dyDescent="0.25">
      <c r="J2819" s="12"/>
      <c r="M2819" s="12"/>
    </row>
    <row r="2820" spans="10:13" x14ac:dyDescent="0.25">
      <c r="J2820" s="12"/>
      <c r="M2820" s="12"/>
    </row>
    <row r="2821" spans="10:13" x14ac:dyDescent="0.25">
      <c r="J2821" s="12"/>
      <c r="M2821" s="12"/>
    </row>
    <row r="2822" spans="10:13" x14ac:dyDescent="0.25">
      <c r="J2822" s="12"/>
      <c r="M2822" s="12"/>
    </row>
    <row r="2823" spans="10:13" x14ac:dyDescent="0.25">
      <c r="J2823" s="12"/>
      <c r="M2823" s="12"/>
    </row>
    <row r="2824" spans="10:13" x14ac:dyDescent="0.25">
      <c r="J2824" s="12"/>
      <c r="M2824" s="12"/>
    </row>
    <row r="2825" spans="10:13" x14ac:dyDescent="0.25">
      <c r="J2825" s="12"/>
      <c r="M2825" s="12"/>
    </row>
    <row r="2826" spans="10:13" x14ac:dyDescent="0.25">
      <c r="J2826" s="12"/>
      <c r="M2826" s="12"/>
    </row>
    <row r="2827" spans="10:13" x14ac:dyDescent="0.25">
      <c r="J2827" s="12"/>
      <c r="M2827" s="12"/>
    </row>
    <row r="2828" spans="10:13" x14ac:dyDescent="0.25">
      <c r="J2828" s="12"/>
      <c r="M2828" s="12"/>
    </row>
    <row r="2829" spans="10:13" x14ac:dyDescent="0.25">
      <c r="J2829" s="12"/>
      <c r="M2829" s="12"/>
    </row>
    <row r="2830" spans="10:13" x14ac:dyDescent="0.25">
      <c r="J2830" s="12"/>
      <c r="M2830" s="12"/>
    </row>
    <row r="2831" spans="10:13" x14ac:dyDescent="0.25">
      <c r="J2831" s="12"/>
      <c r="M2831" s="12"/>
    </row>
    <row r="2832" spans="10:13" x14ac:dyDescent="0.25">
      <c r="J2832" s="12"/>
      <c r="M2832" s="12"/>
    </row>
    <row r="2833" spans="10:13" x14ac:dyDescent="0.25">
      <c r="J2833" s="12"/>
      <c r="M2833" s="12"/>
    </row>
    <row r="2834" spans="10:13" x14ac:dyDescent="0.25">
      <c r="J2834" s="12"/>
      <c r="M2834" s="12"/>
    </row>
    <row r="2835" spans="10:13" x14ac:dyDescent="0.25">
      <c r="J2835" s="12"/>
      <c r="M2835" s="12"/>
    </row>
    <row r="2836" spans="10:13" x14ac:dyDescent="0.25">
      <c r="J2836" s="12"/>
      <c r="M2836" s="12"/>
    </row>
    <row r="2837" spans="10:13" x14ac:dyDescent="0.25">
      <c r="J2837" s="12"/>
      <c r="M2837" s="12"/>
    </row>
    <row r="2838" spans="10:13" x14ac:dyDescent="0.25">
      <c r="J2838" s="12"/>
      <c r="M2838" s="12"/>
    </row>
    <row r="2839" spans="10:13" x14ac:dyDescent="0.25">
      <c r="J2839" s="12"/>
      <c r="M2839" s="12"/>
    </row>
    <row r="2840" spans="10:13" x14ac:dyDescent="0.25">
      <c r="J2840" s="12"/>
      <c r="M2840" s="12"/>
    </row>
    <row r="2841" spans="10:13" x14ac:dyDescent="0.25">
      <c r="J2841" s="12"/>
      <c r="M2841" s="12"/>
    </row>
    <row r="2842" spans="10:13" x14ac:dyDescent="0.25">
      <c r="J2842" s="12"/>
      <c r="M2842" s="12"/>
    </row>
    <row r="2843" spans="10:13" x14ac:dyDescent="0.25">
      <c r="J2843" s="12"/>
      <c r="M2843" s="12"/>
    </row>
    <row r="2844" spans="10:13" x14ac:dyDescent="0.25">
      <c r="J2844" s="12"/>
      <c r="M2844" s="12"/>
    </row>
    <row r="2845" spans="10:13" x14ac:dyDescent="0.25">
      <c r="J2845" s="12"/>
      <c r="M2845" s="12"/>
    </row>
    <row r="2846" spans="10:13" x14ac:dyDescent="0.25">
      <c r="J2846" s="12"/>
      <c r="M2846" s="12"/>
    </row>
    <row r="2847" spans="10:13" x14ac:dyDescent="0.25">
      <c r="J2847" s="12"/>
      <c r="M2847" s="12"/>
    </row>
    <row r="2848" spans="10:13" x14ac:dyDescent="0.25">
      <c r="J2848" s="12"/>
      <c r="M2848" s="12"/>
    </row>
    <row r="2849" spans="10:13" x14ac:dyDescent="0.25">
      <c r="J2849" s="12"/>
      <c r="M2849" s="12"/>
    </row>
    <row r="2850" spans="10:13" x14ac:dyDescent="0.25">
      <c r="J2850" s="12"/>
      <c r="M2850" s="12"/>
    </row>
    <row r="2851" spans="10:13" x14ac:dyDescent="0.25">
      <c r="J2851" s="12"/>
      <c r="M2851" s="12"/>
    </row>
    <row r="2852" spans="10:13" x14ac:dyDescent="0.25">
      <c r="J2852" s="12"/>
      <c r="M2852" s="12"/>
    </row>
    <row r="2853" spans="10:13" x14ac:dyDescent="0.25">
      <c r="J2853" s="12"/>
      <c r="M2853" s="12"/>
    </row>
    <row r="2854" spans="10:13" x14ac:dyDescent="0.25">
      <c r="J2854" s="12"/>
      <c r="M2854" s="12"/>
    </row>
    <row r="2855" spans="10:13" x14ac:dyDescent="0.25">
      <c r="J2855" s="12"/>
      <c r="M2855" s="12"/>
    </row>
    <row r="2856" spans="10:13" x14ac:dyDescent="0.25">
      <c r="J2856" s="12"/>
      <c r="M2856" s="12"/>
    </row>
    <row r="2857" spans="10:13" x14ac:dyDescent="0.25">
      <c r="J2857" s="12"/>
      <c r="M2857" s="12"/>
    </row>
    <row r="2858" spans="10:13" x14ac:dyDescent="0.25">
      <c r="J2858" s="12"/>
      <c r="M2858" s="12"/>
    </row>
    <row r="2859" spans="10:13" x14ac:dyDescent="0.25">
      <c r="J2859" s="12"/>
      <c r="M2859" s="12"/>
    </row>
    <row r="2860" spans="10:13" x14ac:dyDescent="0.25">
      <c r="J2860" s="12"/>
      <c r="M2860" s="12"/>
    </row>
    <row r="2861" spans="10:13" x14ac:dyDescent="0.25">
      <c r="J2861" s="12"/>
      <c r="M2861" s="12"/>
    </row>
    <row r="2862" spans="10:13" x14ac:dyDescent="0.25">
      <c r="J2862" s="12"/>
      <c r="M2862" s="12"/>
    </row>
    <row r="2863" spans="10:13" x14ac:dyDescent="0.25">
      <c r="J2863" s="12"/>
      <c r="M2863" s="12"/>
    </row>
    <row r="2864" spans="10:13" x14ac:dyDescent="0.25">
      <c r="J2864" s="12"/>
      <c r="M2864" s="12"/>
    </row>
    <row r="2865" spans="10:13" x14ac:dyDescent="0.25">
      <c r="J2865" s="12"/>
      <c r="M2865" s="12"/>
    </row>
    <row r="2866" spans="10:13" x14ac:dyDescent="0.25">
      <c r="J2866" s="12"/>
      <c r="M2866" s="12"/>
    </row>
    <row r="2867" spans="10:13" x14ac:dyDescent="0.25">
      <c r="J2867" s="12"/>
      <c r="M2867" s="12"/>
    </row>
    <row r="2868" spans="10:13" x14ac:dyDescent="0.25">
      <c r="J2868" s="12"/>
      <c r="M2868" s="12"/>
    </row>
    <row r="2869" spans="10:13" x14ac:dyDescent="0.25">
      <c r="J2869" s="12"/>
      <c r="M2869" s="12"/>
    </row>
    <row r="2870" spans="10:13" x14ac:dyDescent="0.25">
      <c r="J2870" s="12"/>
      <c r="M2870" s="12"/>
    </row>
    <row r="2871" spans="10:13" x14ac:dyDescent="0.25">
      <c r="J2871" s="12"/>
      <c r="M2871" s="12"/>
    </row>
    <row r="2872" spans="10:13" x14ac:dyDescent="0.25">
      <c r="J2872" s="12"/>
      <c r="M2872" s="12"/>
    </row>
    <row r="2873" spans="10:13" x14ac:dyDescent="0.25">
      <c r="J2873" s="12"/>
      <c r="M2873" s="12"/>
    </row>
    <row r="2874" spans="10:13" x14ac:dyDescent="0.25">
      <c r="J2874" s="12"/>
      <c r="M2874" s="12"/>
    </row>
    <row r="2875" spans="10:13" x14ac:dyDescent="0.25">
      <c r="J2875" s="12"/>
      <c r="M2875" s="12"/>
    </row>
    <row r="2876" spans="10:13" x14ac:dyDescent="0.25">
      <c r="J2876" s="12"/>
      <c r="M2876" s="12"/>
    </row>
    <row r="2877" spans="10:13" x14ac:dyDescent="0.25">
      <c r="J2877" s="12"/>
      <c r="M2877" s="12"/>
    </row>
    <row r="2878" spans="10:13" x14ac:dyDescent="0.25">
      <c r="J2878" s="12"/>
      <c r="M2878" s="12"/>
    </row>
    <row r="2879" spans="10:13" x14ac:dyDescent="0.25">
      <c r="J2879" s="12"/>
      <c r="M2879" s="12"/>
    </row>
    <row r="2880" spans="10:13" x14ac:dyDescent="0.25">
      <c r="J2880" s="12"/>
      <c r="M2880" s="12"/>
    </row>
    <row r="2881" spans="10:13" x14ac:dyDescent="0.25">
      <c r="J2881" s="12"/>
      <c r="M2881" s="12"/>
    </row>
    <row r="2882" spans="10:13" x14ac:dyDescent="0.25">
      <c r="J2882" s="12"/>
      <c r="M2882" s="12"/>
    </row>
    <row r="2883" spans="10:13" x14ac:dyDescent="0.25">
      <c r="J2883" s="12"/>
      <c r="M2883" s="12"/>
    </row>
    <row r="2884" spans="10:13" x14ac:dyDescent="0.25">
      <c r="J2884" s="12"/>
      <c r="M2884" s="12"/>
    </row>
    <row r="2885" spans="10:13" x14ac:dyDescent="0.25">
      <c r="J2885" s="12"/>
      <c r="M2885" s="12"/>
    </row>
    <row r="2886" spans="10:13" x14ac:dyDescent="0.25">
      <c r="J2886" s="12"/>
      <c r="M2886" s="12"/>
    </row>
    <row r="2887" spans="10:13" x14ac:dyDescent="0.25">
      <c r="J2887" s="12"/>
      <c r="M2887" s="12"/>
    </row>
    <row r="2888" spans="10:13" x14ac:dyDescent="0.25">
      <c r="J2888" s="12"/>
      <c r="M2888" s="12"/>
    </row>
    <row r="2889" spans="10:13" x14ac:dyDescent="0.25">
      <c r="J2889" s="12"/>
      <c r="M2889" s="12"/>
    </row>
    <row r="2890" spans="10:13" x14ac:dyDescent="0.25">
      <c r="J2890" s="12"/>
      <c r="M2890" s="12"/>
    </row>
    <row r="2891" spans="10:13" x14ac:dyDescent="0.25">
      <c r="J2891" s="12"/>
      <c r="M2891" s="12"/>
    </row>
    <row r="2892" spans="10:13" x14ac:dyDescent="0.25">
      <c r="J2892" s="12"/>
      <c r="M2892" s="12"/>
    </row>
    <row r="2893" spans="10:13" x14ac:dyDescent="0.25">
      <c r="J2893" s="12"/>
      <c r="M2893" s="12"/>
    </row>
    <row r="2894" spans="10:13" x14ac:dyDescent="0.25">
      <c r="J2894" s="12"/>
      <c r="M2894" s="12"/>
    </row>
    <row r="2895" spans="10:13" x14ac:dyDescent="0.25">
      <c r="J2895" s="12"/>
      <c r="M2895" s="12"/>
    </row>
    <row r="2896" spans="10:13" x14ac:dyDescent="0.25">
      <c r="J2896" s="12"/>
      <c r="M2896" s="12"/>
    </row>
    <row r="2897" spans="10:13" x14ac:dyDescent="0.25">
      <c r="J2897" s="12"/>
      <c r="M2897" s="12"/>
    </row>
    <row r="2898" spans="10:13" x14ac:dyDescent="0.25">
      <c r="J2898" s="12"/>
      <c r="M2898" s="12"/>
    </row>
    <row r="2899" spans="10:13" x14ac:dyDescent="0.25">
      <c r="J2899" s="12"/>
      <c r="M2899" s="12"/>
    </row>
    <row r="2900" spans="10:13" x14ac:dyDescent="0.25">
      <c r="J2900" s="12"/>
      <c r="M2900" s="12"/>
    </row>
    <row r="2901" spans="10:13" x14ac:dyDescent="0.25">
      <c r="J2901" s="12"/>
      <c r="M2901" s="12"/>
    </row>
    <row r="2902" spans="10:13" x14ac:dyDescent="0.25">
      <c r="J2902" s="12"/>
      <c r="M2902" s="12"/>
    </row>
    <row r="2903" spans="10:13" x14ac:dyDescent="0.25">
      <c r="J2903" s="12"/>
      <c r="M2903" s="12"/>
    </row>
    <row r="2904" spans="10:13" x14ac:dyDescent="0.25">
      <c r="J2904" s="12"/>
      <c r="M2904" s="12"/>
    </row>
    <row r="2905" spans="10:13" x14ac:dyDescent="0.25">
      <c r="J2905" s="12"/>
      <c r="M2905" s="12"/>
    </row>
    <row r="2906" spans="10:13" x14ac:dyDescent="0.25">
      <c r="J2906" s="12"/>
      <c r="M2906" s="12"/>
    </row>
    <row r="2907" spans="10:13" x14ac:dyDescent="0.25">
      <c r="J2907" s="12"/>
      <c r="M2907" s="12"/>
    </row>
    <row r="2908" spans="10:13" x14ac:dyDescent="0.25">
      <c r="J2908" s="12"/>
      <c r="M2908" s="12"/>
    </row>
    <row r="2909" spans="10:13" x14ac:dyDescent="0.25">
      <c r="J2909" s="12"/>
      <c r="M2909" s="12"/>
    </row>
    <row r="2910" spans="10:13" x14ac:dyDescent="0.25">
      <c r="J2910" s="12"/>
      <c r="M2910" s="12"/>
    </row>
    <row r="2911" spans="10:13" x14ac:dyDescent="0.25">
      <c r="J2911" s="12"/>
      <c r="M2911" s="12"/>
    </row>
    <row r="2912" spans="10:13" x14ac:dyDescent="0.25">
      <c r="J2912" s="12"/>
      <c r="M2912" s="12"/>
    </row>
    <row r="2913" spans="10:13" x14ac:dyDescent="0.25">
      <c r="J2913" s="12"/>
      <c r="M2913" s="12"/>
    </row>
    <row r="2914" spans="10:13" x14ac:dyDescent="0.25">
      <c r="J2914" s="12"/>
      <c r="M2914" s="12"/>
    </row>
    <row r="2915" spans="10:13" x14ac:dyDescent="0.25">
      <c r="J2915" s="12"/>
      <c r="M2915" s="12"/>
    </row>
    <row r="2916" spans="10:13" x14ac:dyDescent="0.25">
      <c r="J2916" s="12"/>
      <c r="M2916" s="12"/>
    </row>
    <row r="2917" spans="10:13" x14ac:dyDescent="0.25">
      <c r="J2917" s="12"/>
      <c r="M2917" s="12"/>
    </row>
    <row r="2918" spans="10:13" x14ac:dyDescent="0.25">
      <c r="J2918" s="12"/>
      <c r="M2918" s="12"/>
    </row>
    <row r="2919" spans="10:13" x14ac:dyDescent="0.25">
      <c r="J2919" s="12"/>
      <c r="M2919" s="12"/>
    </row>
    <row r="2920" spans="10:13" x14ac:dyDescent="0.25">
      <c r="J2920" s="12"/>
      <c r="M2920" s="12"/>
    </row>
    <row r="2921" spans="10:13" x14ac:dyDescent="0.25">
      <c r="J2921" s="12"/>
      <c r="M2921" s="12"/>
    </row>
    <row r="2922" spans="10:13" x14ac:dyDescent="0.25">
      <c r="J2922" s="12"/>
      <c r="M2922" s="12"/>
    </row>
    <row r="2923" spans="10:13" x14ac:dyDescent="0.25">
      <c r="J2923" s="12"/>
      <c r="M2923" s="12"/>
    </row>
    <row r="2924" spans="10:13" x14ac:dyDescent="0.25">
      <c r="J2924" s="12"/>
      <c r="M2924" s="12"/>
    </row>
    <row r="2925" spans="10:13" x14ac:dyDescent="0.25">
      <c r="J2925" s="12"/>
      <c r="M2925" s="12"/>
    </row>
    <row r="2926" spans="10:13" x14ac:dyDescent="0.25">
      <c r="J2926" s="12"/>
      <c r="M2926" s="12"/>
    </row>
    <row r="2927" spans="10:13" x14ac:dyDescent="0.25">
      <c r="J2927" s="12"/>
      <c r="M2927" s="12"/>
    </row>
    <row r="2928" spans="10:13" x14ac:dyDescent="0.25">
      <c r="J2928" s="12"/>
      <c r="M2928" s="12"/>
    </row>
    <row r="2929" spans="10:13" x14ac:dyDescent="0.25">
      <c r="J2929" s="12"/>
      <c r="M2929" s="12"/>
    </row>
    <row r="2930" spans="10:13" x14ac:dyDescent="0.25">
      <c r="J2930" s="12"/>
      <c r="M2930" s="12"/>
    </row>
    <row r="2931" spans="10:13" x14ac:dyDescent="0.25">
      <c r="J2931" s="12"/>
      <c r="M2931" s="12"/>
    </row>
    <row r="2932" spans="10:13" x14ac:dyDescent="0.25">
      <c r="J2932" s="12"/>
      <c r="M2932" s="12"/>
    </row>
    <row r="2933" spans="10:13" x14ac:dyDescent="0.25">
      <c r="J2933" s="12"/>
      <c r="M2933" s="12"/>
    </row>
    <row r="2934" spans="10:13" x14ac:dyDescent="0.25">
      <c r="J2934" s="12"/>
      <c r="M2934" s="12"/>
    </row>
    <row r="2935" spans="10:13" x14ac:dyDescent="0.25">
      <c r="J2935" s="12"/>
      <c r="M2935" s="12"/>
    </row>
    <row r="2936" spans="10:13" x14ac:dyDescent="0.25">
      <c r="J2936" s="12"/>
      <c r="M2936" s="12"/>
    </row>
    <row r="2937" spans="10:13" x14ac:dyDescent="0.25">
      <c r="J2937" s="12"/>
      <c r="M2937" s="12"/>
    </row>
    <row r="2938" spans="10:13" x14ac:dyDescent="0.25">
      <c r="J2938" s="12"/>
      <c r="M2938" s="12"/>
    </row>
    <row r="2939" spans="10:13" x14ac:dyDescent="0.25">
      <c r="J2939" s="12"/>
      <c r="M2939" s="12"/>
    </row>
    <row r="2940" spans="10:13" x14ac:dyDescent="0.25">
      <c r="J2940" s="12"/>
      <c r="M2940" s="12"/>
    </row>
    <row r="2941" spans="10:13" x14ac:dyDescent="0.25">
      <c r="J2941" s="12"/>
      <c r="M2941" s="12"/>
    </row>
    <row r="2942" spans="10:13" x14ac:dyDescent="0.25">
      <c r="J2942" s="12"/>
      <c r="M2942" s="12"/>
    </row>
    <row r="2943" spans="10:13" x14ac:dyDescent="0.25">
      <c r="J2943" s="12"/>
      <c r="M2943" s="12"/>
    </row>
    <row r="2944" spans="10:13" x14ac:dyDescent="0.25">
      <c r="J2944" s="12"/>
      <c r="M2944" s="12"/>
    </row>
    <row r="2945" spans="10:13" x14ac:dyDescent="0.25">
      <c r="J2945" s="12"/>
      <c r="M2945" s="12"/>
    </row>
    <row r="2946" spans="10:13" x14ac:dyDescent="0.25">
      <c r="J2946" s="12"/>
      <c r="M2946" s="12"/>
    </row>
    <row r="2947" spans="10:13" x14ac:dyDescent="0.25">
      <c r="J2947" s="12"/>
      <c r="M2947" s="12"/>
    </row>
    <row r="2948" spans="10:13" x14ac:dyDescent="0.25">
      <c r="J2948" s="12"/>
      <c r="M2948" s="12"/>
    </row>
    <row r="2949" spans="10:13" x14ac:dyDescent="0.25">
      <c r="J2949" s="12"/>
      <c r="M2949" s="12"/>
    </row>
    <row r="2950" spans="10:13" x14ac:dyDescent="0.25">
      <c r="J2950" s="12"/>
      <c r="M2950" s="12"/>
    </row>
    <row r="2951" spans="10:13" x14ac:dyDescent="0.25">
      <c r="J2951" s="12"/>
      <c r="M2951" s="12"/>
    </row>
    <row r="2952" spans="10:13" x14ac:dyDescent="0.25">
      <c r="J2952" s="12"/>
      <c r="M2952" s="12"/>
    </row>
    <row r="2953" spans="10:13" x14ac:dyDescent="0.25">
      <c r="J2953" s="12"/>
      <c r="M2953" s="12"/>
    </row>
    <row r="2954" spans="10:13" x14ac:dyDescent="0.25">
      <c r="J2954" s="12"/>
      <c r="M2954" s="12"/>
    </row>
    <row r="2955" spans="10:13" x14ac:dyDescent="0.25">
      <c r="J2955" s="12"/>
      <c r="M2955" s="12"/>
    </row>
    <row r="2956" spans="10:13" x14ac:dyDescent="0.25">
      <c r="J2956" s="12"/>
      <c r="M2956" s="12"/>
    </row>
    <row r="2957" spans="10:13" x14ac:dyDescent="0.25">
      <c r="J2957" s="12"/>
      <c r="M2957" s="12"/>
    </row>
    <row r="2958" spans="10:13" x14ac:dyDescent="0.25">
      <c r="J2958" s="12"/>
      <c r="M2958" s="12"/>
    </row>
    <row r="2959" spans="10:13" x14ac:dyDescent="0.25">
      <c r="J2959" s="12"/>
      <c r="M2959" s="12"/>
    </row>
    <row r="2960" spans="10:13" x14ac:dyDescent="0.25">
      <c r="J2960" s="12"/>
      <c r="M2960" s="12"/>
    </row>
    <row r="2961" spans="10:13" x14ac:dyDescent="0.25">
      <c r="J2961" s="12"/>
      <c r="M2961" s="12"/>
    </row>
    <row r="2962" spans="10:13" x14ac:dyDescent="0.25">
      <c r="J2962" s="12"/>
      <c r="M2962" s="12"/>
    </row>
    <row r="2963" spans="10:13" x14ac:dyDescent="0.25">
      <c r="J2963" s="12"/>
      <c r="M2963" s="12"/>
    </row>
    <row r="2964" spans="10:13" x14ac:dyDescent="0.25">
      <c r="J2964" s="12"/>
      <c r="M2964" s="12"/>
    </row>
    <row r="2965" spans="10:13" x14ac:dyDescent="0.25">
      <c r="J2965" s="12"/>
      <c r="M2965" s="12"/>
    </row>
    <row r="2966" spans="10:13" x14ac:dyDescent="0.25">
      <c r="J2966" s="12"/>
      <c r="M2966" s="12"/>
    </row>
    <row r="2967" spans="10:13" x14ac:dyDescent="0.25">
      <c r="J2967" s="12"/>
      <c r="M2967" s="12"/>
    </row>
    <row r="2968" spans="10:13" x14ac:dyDescent="0.25">
      <c r="J2968" s="12"/>
      <c r="M2968" s="12"/>
    </row>
    <row r="2969" spans="10:13" x14ac:dyDescent="0.25">
      <c r="J2969" s="12"/>
      <c r="M2969" s="12"/>
    </row>
    <row r="2970" spans="10:13" x14ac:dyDescent="0.25">
      <c r="J2970" s="12"/>
      <c r="M2970" s="12"/>
    </row>
    <row r="2971" spans="10:13" x14ac:dyDescent="0.25">
      <c r="J2971" s="12"/>
      <c r="M2971" s="12"/>
    </row>
    <row r="2972" spans="10:13" x14ac:dyDescent="0.25">
      <c r="J2972" s="12"/>
      <c r="M2972" s="12"/>
    </row>
    <row r="2973" spans="10:13" x14ac:dyDescent="0.25">
      <c r="J2973" s="12"/>
      <c r="M2973" s="12"/>
    </row>
    <row r="2974" spans="10:13" x14ac:dyDescent="0.25">
      <c r="J2974" s="12"/>
      <c r="M2974" s="12"/>
    </row>
    <row r="2975" spans="10:13" x14ac:dyDescent="0.25">
      <c r="J2975" s="12"/>
      <c r="M2975" s="12"/>
    </row>
    <row r="2976" spans="10:13" x14ac:dyDescent="0.25">
      <c r="J2976" s="12"/>
      <c r="M2976" s="12"/>
    </row>
    <row r="2977" spans="10:13" x14ac:dyDescent="0.25">
      <c r="J2977" s="12"/>
      <c r="M2977" s="12"/>
    </row>
    <row r="2978" spans="10:13" x14ac:dyDescent="0.25">
      <c r="J2978" s="12"/>
      <c r="M2978" s="12"/>
    </row>
    <row r="2979" spans="10:13" x14ac:dyDescent="0.25">
      <c r="J2979" s="12"/>
      <c r="M2979" s="12"/>
    </row>
    <row r="2980" spans="10:13" x14ac:dyDescent="0.25">
      <c r="J2980" s="12"/>
      <c r="M2980" s="12"/>
    </row>
    <row r="2981" spans="10:13" x14ac:dyDescent="0.25">
      <c r="J2981" s="12"/>
      <c r="M2981" s="12"/>
    </row>
    <row r="2982" spans="10:13" x14ac:dyDescent="0.25">
      <c r="J2982" s="12"/>
      <c r="M2982" s="12"/>
    </row>
    <row r="2983" spans="10:13" x14ac:dyDescent="0.25">
      <c r="J2983" s="12"/>
      <c r="M2983" s="12"/>
    </row>
    <row r="2984" spans="10:13" x14ac:dyDescent="0.25">
      <c r="J2984" s="12"/>
      <c r="M2984" s="12"/>
    </row>
    <row r="2985" spans="10:13" x14ac:dyDescent="0.25">
      <c r="J2985" s="12"/>
      <c r="M2985" s="12"/>
    </row>
    <row r="2986" spans="10:13" x14ac:dyDescent="0.25">
      <c r="J2986" s="12"/>
      <c r="M2986" s="12"/>
    </row>
    <row r="2987" spans="10:13" x14ac:dyDescent="0.25">
      <c r="J2987" s="12"/>
      <c r="M2987" s="12"/>
    </row>
    <row r="2988" spans="10:13" x14ac:dyDescent="0.25">
      <c r="J2988" s="12"/>
      <c r="M2988" s="12"/>
    </row>
    <row r="2989" spans="10:13" x14ac:dyDescent="0.25">
      <c r="J2989" s="12"/>
      <c r="M2989" s="12"/>
    </row>
    <row r="2990" spans="10:13" x14ac:dyDescent="0.25">
      <c r="J2990" s="12"/>
      <c r="M2990" s="12"/>
    </row>
    <row r="2991" spans="10:13" x14ac:dyDescent="0.25">
      <c r="J2991" s="12"/>
      <c r="M2991" s="12"/>
    </row>
    <row r="2992" spans="10:13" x14ac:dyDescent="0.25">
      <c r="J2992" s="12"/>
      <c r="M2992" s="12"/>
    </row>
    <row r="2993" spans="10:13" x14ac:dyDescent="0.25">
      <c r="J2993" s="12"/>
      <c r="M2993" s="12"/>
    </row>
    <row r="2994" spans="10:13" x14ac:dyDescent="0.25">
      <c r="J2994" s="12"/>
      <c r="M2994" s="12"/>
    </row>
    <row r="2995" spans="10:13" x14ac:dyDescent="0.25">
      <c r="J2995" s="12"/>
      <c r="M2995" s="12"/>
    </row>
    <row r="2996" spans="10:13" x14ac:dyDescent="0.25">
      <c r="J2996" s="12"/>
      <c r="M2996" s="12"/>
    </row>
    <row r="2997" spans="10:13" x14ac:dyDescent="0.25">
      <c r="J2997" s="12"/>
      <c r="M2997" s="12"/>
    </row>
    <row r="2998" spans="10:13" x14ac:dyDescent="0.25">
      <c r="J2998" s="12"/>
      <c r="M2998" s="12"/>
    </row>
    <row r="2999" spans="10:13" x14ac:dyDescent="0.25">
      <c r="J2999" s="12"/>
      <c r="M2999" s="12"/>
    </row>
    <row r="3000" spans="10:13" x14ac:dyDescent="0.25">
      <c r="J3000" s="12"/>
      <c r="M3000" s="12"/>
    </row>
    <row r="3001" spans="10:13" x14ac:dyDescent="0.25">
      <c r="J3001" s="12"/>
      <c r="M3001" s="12"/>
    </row>
    <row r="3002" spans="10:13" x14ac:dyDescent="0.25">
      <c r="J3002" s="12"/>
      <c r="M3002" s="12"/>
    </row>
    <row r="3003" spans="10:13" x14ac:dyDescent="0.25">
      <c r="J3003" s="12"/>
      <c r="M3003" s="12"/>
    </row>
    <row r="3004" spans="10:13" x14ac:dyDescent="0.25">
      <c r="J3004" s="12"/>
      <c r="M3004" s="12"/>
    </row>
    <row r="3005" spans="10:13" x14ac:dyDescent="0.25">
      <c r="J3005" s="12"/>
      <c r="M3005" s="12"/>
    </row>
    <row r="3006" spans="10:13" x14ac:dyDescent="0.25">
      <c r="J3006" s="12"/>
      <c r="M3006" s="12"/>
    </row>
    <row r="3007" spans="10:13" x14ac:dyDescent="0.25">
      <c r="J3007" s="12"/>
      <c r="M3007" s="12"/>
    </row>
    <row r="3008" spans="10:13" x14ac:dyDescent="0.25">
      <c r="J3008" s="12"/>
      <c r="M3008" s="12"/>
    </row>
    <row r="3009" spans="10:13" x14ac:dyDescent="0.25">
      <c r="J3009" s="12"/>
      <c r="M3009" s="12"/>
    </row>
    <row r="3010" spans="10:13" x14ac:dyDescent="0.25">
      <c r="J3010" s="12"/>
      <c r="M3010" s="12"/>
    </row>
    <row r="3011" spans="10:13" x14ac:dyDescent="0.25">
      <c r="J3011" s="12"/>
      <c r="M3011" s="12"/>
    </row>
    <row r="3012" spans="10:13" x14ac:dyDescent="0.25">
      <c r="J3012" s="12"/>
      <c r="M3012" s="12"/>
    </row>
    <row r="3013" spans="10:13" x14ac:dyDescent="0.25">
      <c r="J3013" s="12"/>
      <c r="M3013" s="12"/>
    </row>
    <row r="3014" spans="10:13" x14ac:dyDescent="0.25">
      <c r="J3014" s="12"/>
      <c r="M3014" s="12"/>
    </row>
    <row r="3015" spans="10:13" x14ac:dyDescent="0.25">
      <c r="J3015" s="12"/>
      <c r="M3015" s="12"/>
    </row>
    <row r="3016" spans="10:13" x14ac:dyDescent="0.25">
      <c r="J3016" s="12"/>
      <c r="M3016" s="12"/>
    </row>
    <row r="3017" spans="10:13" x14ac:dyDescent="0.25">
      <c r="J3017" s="12"/>
      <c r="M3017" s="12"/>
    </row>
    <row r="3018" spans="10:13" x14ac:dyDescent="0.25">
      <c r="J3018" s="12"/>
      <c r="M3018" s="12"/>
    </row>
    <row r="3019" spans="10:13" x14ac:dyDescent="0.25">
      <c r="J3019" s="12"/>
      <c r="M3019" s="12"/>
    </row>
    <row r="3020" spans="10:13" x14ac:dyDescent="0.25">
      <c r="J3020" s="12"/>
      <c r="M3020" s="12"/>
    </row>
    <row r="3021" spans="10:13" x14ac:dyDescent="0.25">
      <c r="J3021" s="12"/>
      <c r="M3021" s="12"/>
    </row>
    <row r="3022" spans="10:13" x14ac:dyDescent="0.25">
      <c r="J3022" s="12"/>
      <c r="M3022" s="12"/>
    </row>
    <row r="3023" spans="10:13" x14ac:dyDescent="0.25">
      <c r="J3023" s="12"/>
      <c r="M3023" s="12"/>
    </row>
    <row r="3024" spans="10:13" x14ac:dyDescent="0.25">
      <c r="J3024" s="12"/>
      <c r="M3024" s="12"/>
    </row>
    <row r="3025" spans="10:13" x14ac:dyDescent="0.25">
      <c r="J3025" s="12"/>
      <c r="M3025" s="12"/>
    </row>
    <row r="3026" spans="10:13" x14ac:dyDescent="0.25">
      <c r="J3026" s="12"/>
      <c r="M3026" s="12"/>
    </row>
    <row r="3027" spans="10:13" x14ac:dyDescent="0.25">
      <c r="J3027" s="12"/>
      <c r="M3027" s="12"/>
    </row>
    <row r="3028" spans="10:13" x14ac:dyDescent="0.25">
      <c r="J3028" s="12"/>
      <c r="M3028" s="12"/>
    </row>
    <row r="3029" spans="10:13" x14ac:dyDescent="0.25">
      <c r="J3029" s="12"/>
      <c r="M3029" s="12"/>
    </row>
    <row r="3030" spans="10:13" x14ac:dyDescent="0.25">
      <c r="J3030" s="12"/>
      <c r="M3030" s="12"/>
    </row>
    <row r="3031" spans="10:13" x14ac:dyDescent="0.25">
      <c r="J3031" s="12"/>
      <c r="M3031" s="12"/>
    </row>
    <row r="3032" spans="10:13" x14ac:dyDescent="0.25">
      <c r="J3032" s="12"/>
      <c r="M3032" s="12"/>
    </row>
    <row r="3033" spans="10:13" x14ac:dyDescent="0.25">
      <c r="J3033" s="12"/>
      <c r="M3033" s="12"/>
    </row>
    <row r="3034" spans="10:13" x14ac:dyDescent="0.25">
      <c r="J3034" s="12"/>
      <c r="M3034" s="12"/>
    </row>
    <row r="3035" spans="10:13" x14ac:dyDescent="0.25">
      <c r="J3035" s="12"/>
      <c r="M3035" s="12"/>
    </row>
    <row r="3036" spans="10:13" x14ac:dyDescent="0.25">
      <c r="J3036" s="12"/>
      <c r="M3036" s="12"/>
    </row>
    <row r="3037" spans="10:13" x14ac:dyDescent="0.25">
      <c r="J3037" s="12"/>
      <c r="M3037" s="12"/>
    </row>
    <row r="3038" spans="10:13" x14ac:dyDescent="0.25">
      <c r="J3038" s="12"/>
      <c r="M3038" s="12"/>
    </row>
    <row r="3039" spans="10:13" x14ac:dyDescent="0.25">
      <c r="J3039" s="12"/>
      <c r="M3039" s="12"/>
    </row>
    <row r="3040" spans="10:13" x14ac:dyDescent="0.25">
      <c r="J3040" s="12"/>
      <c r="M3040" s="12"/>
    </row>
    <row r="3041" spans="10:13" x14ac:dyDescent="0.25">
      <c r="J3041" s="12"/>
      <c r="M3041" s="12"/>
    </row>
    <row r="3042" spans="10:13" x14ac:dyDescent="0.25">
      <c r="J3042" s="12"/>
      <c r="M3042" s="12"/>
    </row>
    <row r="3043" spans="10:13" x14ac:dyDescent="0.25">
      <c r="J3043" s="12"/>
      <c r="M3043" s="12"/>
    </row>
    <row r="3044" spans="10:13" x14ac:dyDescent="0.25">
      <c r="J3044" s="12"/>
      <c r="M3044" s="12"/>
    </row>
    <row r="3045" spans="10:13" x14ac:dyDescent="0.25">
      <c r="J3045" s="12"/>
      <c r="M3045" s="12"/>
    </row>
    <row r="3046" spans="10:13" x14ac:dyDescent="0.25">
      <c r="J3046" s="12"/>
      <c r="M3046" s="12"/>
    </row>
    <row r="3047" spans="10:13" x14ac:dyDescent="0.25">
      <c r="J3047" s="12"/>
      <c r="M3047" s="12"/>
    </row>
    <row r="3048" spans="10:13" x14ac:dyDescent="0.25">
      <c r="J3048" s="12"/>
      <c r="M3048" s="12"/>
    </row>
    <row r="3049" spans="10:13" x14ac:dyDescent="0.25">
      <c r="J3049" s="12"/>
      <c r="M3049" s="12"/>
    </row>
    <row r="3050" spans="10:13" x14ac:dyDescent="0.25">
      <c r="J3050" s="12"/>
      <c r="M3050" s="12"/>
    </row>
    <row r="3051" spans="10:13" x14ac:dyDescent="0.25">
      <c r="J3051" s="12"/>
      <c r="M3051" s="12"/>
    </row>
    <row r="3052" spans="10:13" x14ac:dyDescent="0.25">
      <c r="J3052" s="12"/>
      <c r="M3052" s="12"/>
    </row>
    <row r="3053" spans="10:13" x14ac:dyDescent="0.25">
      <c r="J3053" s="12"/>
      <c r="M3053" s="12"/>
    </row>
    <row r="3054" spans="10:13" x14ac:dyDescent="0.25">
      <c r="J3054" s="12"/>
      <c r="M3054" s="12"/>
    </row>
    <row r="3055" spans="10:13" x14ac:dyDescent="0.25">
      <c r="J3055" s="12"/>
      <c r="M3055" s="12"/>
    </row>
    <row r="3056" spans="10:13" x14ac:dyDescent="0.25">
      <c r="J3056" s="12"/>
      <c r="M3056" s="12"/>
    </row>
    <row r="3057" spans="10:13" x14ac:dyDescent="0.25">
      <c r="J3057" s="12"/>
      <c r="M3057" s="12"/>
    </row>
    <row r="3058" spans="10:13" x14ac:dyDescent="0.25">
      <c r="J3058" s="12"/>
      <c r="M3058" s="12"/>
    </row>
    <row r="3059" spans="10:13" x14ac:dyDescent="0.25">
      <c r="J3059" s="12"/>
      <c r="M3059" s="12"/>
    </row>
    <row r="3060" spans="10:13" x14ac:dyDescent="0.25">
      <c r="J3060" s="12"/>
      <c r="M3060" s="12"/>
    </row>
    <row r="3061" spans="10:13" x14ac:dyDescent="0.25">
      <c r="J3061" s="12"/>
      <c r="M3061" s="12"/>
    </row>
    <row r="3062" spans="10:13" x14ac:dyDescent="0.25">
      <c r="J3062" s="12"/>
      <c r="M3062" s="12"/>
    </row>
    <row r="3063" spans="10:13" x14ac:dyDescent="0.25">
      <c r="J3063" s="12"/>
      <c r="M3063" s="12"/>
    </row>
    <row r="3064" spans="10:13" x14ac:dyDescent="0.25">
      <c r="J3064" s="12"/>
      <c r="M3064" s="12"/>
    </row>
    <row r="3065" spans="10:13" x14ac:dyDescent="0.25">
      <c r="J3065" s="12"/>
      <c r="M3065" s="12"/>
    </row>
    <row r="3066" spans="10:13" x14ac:dyDescent="0.25">
      <c r="J3066" s="12"/>
      <c r="M3066" s="12"/>
    </row>
    <row r="3067" spans="10:13" x14ac:dyDescent="0.25">
      <c r="J3067" s="12"/>
      <c r="M3067" s="12"/>
    </row>
    <row r="3068" spans="10:13" x14ac:dyDescent="0.25">
      <c r="J3068" s="12"/>
      <c r="M3068" s="12"/>
    </row>
    <row r="3069" spans="10:13" x14ac:dyDescent="0.25">
      <c r="J3069" s="12"/>
      <c r="M3069" s="12"/>
    </row>
    <row r="3070" spans="10:13" x14ac:dyDescent="0.25">
      <c r="J3070" s="12"/>
      <c r="M3070" s="12"/>
    </row>
    <row r="3071" spans="10:13" x14ac:dyDescent="0.25">
      <c r="J3071" s="12"/>
      <c r="M3071" s="12"/>
    </row>
    <row r="3072" spans="10:13" x14ac:dyDescent="0.25">
      <c r="J3072" s="12"/>
      <c r="M3072" s="12"/>
    </row>
    <row r="3073" spans="10:13" x14ac:dyDescent="0.25">
      <c r="J3073" s="12"/>
      <c r="M3073" s="12"/>
    </row>
    <row r="3074" spans="10:13" x14ac:dyDescent="0.25">
      <c r="J3074" s="12"/>
      <c r="M3074" s="12"/>
    </row>
    <row r="3075" spans="10:13" x14ac:dyDescent="0.25">
      <c r="J3075" s="12"/>
      <c r="M3075" s="12"/>
    </row>
    <row r="3076" spans="10:13" x14ac:dyDescent="0.25">
      <c r="J3076" s="12"/>
      <c r="M3076" s="12"/>
    </row>
    <row r="3077" spans="10:13" x14ac:dyDescent="0.25">
      <c r="J3077" s="12"/>
      <c r="M3077" s="12"/>
    </row>
    <row r="3078" spans="10:13" x14ac:dyDescent="0.25">
      <c r="J3078" s="12"/>
      <c r="M3078" s="12"/>
    </row>
    <row r="3079" spans="10:13" x14ac:dyDescent="0.25">
      <c r="J3079" s="12"/>
      <c r="M3079" s="12"/>
    </row>
    <row r="3080" spans="10:13" x14ac:dyDescent="0.25">
      <c r="J3080" s="12"/>
      <c r="M3080" s="12"/>
    </row>
    <row r="3081" spans="10:13" x14ac:dyDescent="0.25">
      <c r="J3081" s="12"/>
      <c r="M3081" s="12"/>
    </row>
    <row r="3082" spans="10:13" x14ac:dyDescent="0.25">
      <c r="J3082" s="12"/>
      <c r="M3082" s="12"/>
    </row>
    <row r="3083" spans="10:13" x14ac:dyDescent="0.25">
      <c r="J3083" s="12"/>
      <c r="M3083" s="12"/>
    </row>
    <row r="3084" spans="10:13" x14ac:dyDescent="0.25">
      <c r="J3084" s="12"/>
      <c r="M3084" s="12"/>
    </row>
    <row r="3085" spans="10:13" x14ac:dyDescent="0.25">
      <c r="J3085" s="12"/>
      <c r="M3085" s="12"/>
    </row>
    <row r="3086" spans="10:13" x14ac:dyDescent="0.25">
      <c r="J3086" s="12"/>
      <c r="M3086" s="12"/>
    </row>
    <row r="3087" spans="10:13" x14ac:dyDescent="0.25">
      <c r="J3087" s="12"/>
      <c r="M3087" s="12"/>
    </row>
    <row r="3088" spans="10:13" x14ac:dyDescent="0.25">
      <c r="J3088" s="12"/>
      <c r="M3088" s="12"/>
    </row>
    <row r="3089" spans="10:13" x14ac:dyDescent="0.25">
      <c r="J3089" s="12"/>
      <c r="M3089" s="12"/>
    </row>
    <row r="3090" spans="10:13" x14ac:dyDescent="0.25">
      <c r="J3090" s="12"/>
      <c r="M3090" s="12"/>
    </row>
    <row r="3091" spans="10:13" x14ac:dyDescent="0.25">
      <c r="J3091" s="12"/>
      <c r="M3091" s="12"/>
    </row>
    <row r="3092" spans="10:13" x14ac:dyDescent="0.25">
      <c r="J3092" s="12"/>
      <c r="M3092" s="12"/>
    </row>
    <row r="3093" spans="10:13" x14ac:dyDescent="0.25">
      <c r="J3093" s="12"/>
      <c r="M3093" s="12"/>
    </row>
    <row r="3094" spans="10:13" x14ac:dyDescent="0.25">
      <c r="J3094" s="12"/>
      <c r="M3094" s="12"/>
    </row>
    <row r="3095" spans="10:13" x14ac:dyDescent="0.25">
      <c r="J3095" s="12"/>
      <c r="M3095" s="12"/>
    </row>
    <row r="3096" spans="10:13" x14ac:dyDescent="0.25">
      <c r="J3096" s="12"/>
      <c r="M3096" s="12"/>
    </row>
    <row r="3097" spans="10:13" x14ac:dyDescent="0.25">
      <c r="J3097" s="12"/>
      <c r="M3097" s="12"/>
    </row>
    <row r="3098" spans="10:13" x14ac:dyDescent="0.25">
      <c r="J3098" s="12"/>
      <c r="M3098" s="12"/>
    </row>
    <row r="3099" spans="10:13" x14ac:dyDescent="0.25">
      <c r="J3099" s="12"/>
      <c r="M3099" s="12"/>
    </row>
    <row r="3100" spans="10:13" x14ac:dyDescent="0.25">
      <c r="J3100" s="12"/>
      <c r="M3100" s="12"/>
    </row>
    <row r="3101" spans="10:13" x14ac:dyDescent="0.25">
      <c r="J3101" s="12"/>
      <c r="M3101" s="12"/>
    </row>
    <row r="3102" spans="10:13" x14ac:dyDescent="0.25">
      <c r="J3102" s="12"/>
      <c r="M3102" s="12"/>
    </row>
    <row r="3103" spans="10:13" x14ac:dyDescent="0.25">
      <c r="J3103" s="12"/>
      <c r="M3103" s="12"/>
    </row>
    <row r="3104" spans="10:13" x14ac:dyDescent="0.25">
      <c r="J3104" s="12"/>
      <c r="M3104" s="12"/>
    </row>
    <row r="3105" spans="10:13" x14ac:dyDescent="0.25">
      <c r="J3105" s="12"/>
      <c r="M3105" s="12"/>
    </row>
    <row r="3106" spans="10:13" x14ac:dyDescent="0.25">
      <c r="J3106" s="12"/>
      <c r="M3106" s="12"/>
    </row>
    <row r="3107" spans="10:13" x14ac:dyDescent="0.25">
      <c r="J3107" s="12"/>
      <c r="M3107" s="12"/>
    </row>
    <row r="3108" spans="10:13" x14ac:dyDescent="0.25">
      <c r="J3108" s="12"/>
      <c r="M3108" s="12"/>
    </row>
    <row r="3109" spans="10:13" x14ac:dyDescent="0.25">
      <c r="J3109" s="12"/>
      <c r="M3109" s="12"/>
    </row>
    <row r="3110" spans="10:13" x14ac:dyDescent="0.25">
      <c r="J3110" s="12"/>
      <c r="M3110" s="12"/>
    </row>
    <row r="3111" spans="10:13" x14ac:dyDescent="0.25">
      <c r="J3111" s="12"/>
      <c r="M3111" s="12"/>
    </row>
    <row r="3112" spans="10:13" x14ac:dyDescent="0.25">
      <c r="J3112" s="12"/>
      <c r="M3112" s="12"/>
    </row>
    <row r="3113" spans="10:13" x14ac:dyDescent="0.25">
      <c r="J3113" s="12"/>
      <c r="M3113" s="12"/>
    </row>
    <row r="3114" spans="10:13" x14ac:dyDescent="0.25">
      <c r="J3114" s="12"/>
      <c r="M3114" s="12"/>
    </row>
    <row r="3115" spans="10:13" x14ac:dyDescent="0.25">
      <c r="J3115" s="12"/>
      <c r="M3115" s="12"/>
    </row>
    <row r="3116" spans="10:13" x14ac:dyDescent="0.25">
      <c r="J3116" s="12"/>
      <c r="M3116" s="12"/>
    </row>
    <row r="3117" spans="10:13" x14ac:dyDescent="0.25">
      <c r="J3117" s="12"/>
      <c r="M3117" s="12"/>
    </row>
    <row r="3118" spans="10:13" x14ac:dyDescent="0.25">
      <c r="J3118" s="12"/>
      <c r="M3118" s="12"/>
    </row>
    <row r="3119" spans="10:13" x14ac:dyDescent="0.25">
      <c r="J3119" s="12"/>
      <c r="M3119" s="12"/>
    </row>
    <row r="3120" spans="10:13" x14ac:dyDescent="0.25">
      <c r="J3120" s="12"/>
      <c r="M3120" s="12"/>
    </row>
    <row r="3121" spans="10:13" x14ac:dyDescent="0.25">
      <c r="J3121" s="12"/>
      <c r="M3121" s="12"/>
    </row>
    <row r="3122" spans="10:13" x14ac:dyDescent="0.25">
      <c r="J3122" s="12"/>
      <c r="M3122" s="12"/>
    </row>
    <row r="3123" spans="10:13" x14ac:dyDescent="0.25">
      <c r="J3123" s="12"/>
      <c r="M3123" s="12"/>
    </row>
    <row r="3124" spans="10:13" x14ac:dyDescent="0.25">
      <c r="J3124" s="12"/>
      <c r="M3124" s="12"/>
    </row>
    <row r="3125" spans="10:13" x14ac:dyDescent="0.25">
      <c r="J3125" s="12"/>
      <c r="M3125" s="12"/>
    </row>
    <row r="3126" spans="10:13" x14ac:dyDescent="0.25">
      <c r="J3126" s="12"/>
      <c r="M3126" s="12"/>
    </row>
    <row r="3127" spans="10:13" x14ac:dyDescent="0.25">
      <c r="J3127" s="12"/>
      <c r="M3127" s="12"/>
    </row>
    <row r="3128" spans="10:13" x14ac:dyDescent="0.25">
      <c r="J3128" s="12"/>
      <c r="M3128" s="12"/>
    </row>
    <row r="3129" spans="10:13" x14ac:dyDescent="0.25">
      <c r="J3129" s="12"/>
      <c r="M3129" s="12"/>
    </row>
    <row r="3130" spans="10:13" x14ac:dyDescent="0.25">
      <c r="J3130" s="12"/>
      <c r="M3130" s="12"/>
    </row>
    <row r="3131" spans="10:13" x14ac:dyDescent="0.25">
      <c r="J3131" s="12"/>
      <c r="M3131" s="12"/>
    </row>
    <row r="3132" spans="10:13" x14ac:dyDescent="0.25">
      <c r="J3132" s="12"/>
      <c r="M3132" s="12"/>
    </row>
    <row r="3133" spans="10:13" x14ac:dyDescent="0.25">
      <c r="J3133" s="12"/>
      <c r="M3133" s="12"/>
    </row>
    <row r="3134" spans="10:13" x14ac:dyDescent="0.25">
      <c r="J3134" s="12"/>
      <c r="M3134" s="12"/>
    </row>
    <row r="3135" spans="10:13" x14ac:dyDescent="0.25">
      <c r="J3135" s="12"/>
      <c r="M3135" s="12"/>
    </row>
    <row r="3136" spans="10:13" x14ac:dyDescent="0.25">
      <c r="J3136" s="12"/>
      <c r="M3136" s="12"/>
    </row>
    <row r="3137" spans="10:13" x14ac:dyDescent="0.25">
      <c r="J3137" s="12"/>
      <c r="M3137" s="12"/>
    </row>
    <row r="3138" spans="10:13" x14ac:dyDescent="0.25">
      <c r="J3138" s="12"/>
      <c r="M3138" s="12"/>
    </row>
    <row r="3139" spans="10:13" x14ac:dyDescent="0.25">
      <c r="J3139" s="12"/>
      <c r="M3139" s="12"/>
    </row>
    <row r="3140" spans="10:13" x14ac:dyDescent="0.25">
      <c r="J3140" s="12"/>
      <c r="M3140" s="12"/>
    </row>
    <row r="3141" spans="10:13" x14ac:dyDescent="0.25">
      <c r="J3141" s="12"/>
      <c r="M3141" s="12"/>
    </row>
    <row r="3142" spans="10:13" x14ac:dyDescent="0.25">
      <c r="J3142" s="12"/>
      <c r="M3142" s="12"/>
    </row>
    <row r="3143" spans="10:13" x14ac:dyDescent="0.25">
      <c r="J3143" s="12"/>
      <c r="M3143" s="12"/>
    </row>
    <row r="3144" spans="10:13" x14ac:dyDescent="0.25">
      <c r="J3144" s="12"/>
      <c r="M3144" s="12"/>
    </row>
    <row r="3145" spans="10:13" x14ac:dyDescent="0.25">
      <c r="J3145" s="12"/>
      <c r="M3145" s="12"/>
    </row>
    <row r="3146" spans="10:13" x14ac:dyDescent="0.25">
      <c r="J3146" s="12"/>
      <c r="M3146" s="12"/>
    </row>
    <row r="3147" spans="10:13" x14ac:dyDescent="0.25">
      <c r="J3147" s="12"/>
      <c r="M3147" s="12"/>
    </row>
    <row r="3148" spans="10:13" x14ac:dyDescent="0.25">
      <c r="J3148" s="12"/>
      <c r="M3148" s="12"/>
    </row>
    <row r="3149" spans="10:13" x14ac:dyDescent="0.25">
      <c r="J3149" s="12"/>
      <c r="M3149" s="12"/>
    </row>
    <row r="3150" spans="10:13" x14ac:dyDescent="0.25">
      <c r="J3150" s="12"/>
      <c r="M3150" s="12"/>
    </row>
    <row r="3151" spans="10:13" x14ac:dyDescent="0.25">
      <c r="J3151" s="12"/>
      <c r="M3151" s="12"/>
    </row>
    <row r="3152" spans="10:13" x14ac:dyDescent="0.25">
      <c r="J3152" s="12"/>
      <c r="M3152" s="12"/>
    </row>
    <row r="3153" spans="10:13" x14ac:dyDescent="0.25">
      <c r="J3153" s="12"/>
      <c r="M3153" s="12"/>
    </row>
    <row r="3154" spans="10:13" x14ac:dyDescent="0.25">
      <c r="J3154" s="12"/>
      <c r="M3154" s="12"/>
    </row>
    <row r="3155" spans="10:13" x14ac:dyDescent="0.25">
      <c r="J3155" s="12"/>
      <c r="M3155" s="12"/>
    </row>
    <row r="3156" spans="10:13" x14ac:dyDescent="0.25">
      <c r="J3156" s="12"/>
      <c r="M3156" s="12"/>
    </row>
    <row r="3157" spans="10:13" x14ac:dyDescent="0.25">
      <c r="J3157" s="12"/>
      <c r="M3157" s="12"/>
    </row>
    <row r="3158" spans="10:13" x14ac:dyDescent="0.25">
      <c r="J3158" s="12"/>
      <c r="M3158" s="12"/>
    </row>
    <row r="3159" spans="10:13" x14ac:dyDescent="0.25">
      <c r="J3159" s="12"/>
      <c r="M3159" s="12"/>
    </row>
    <row r="3160" spans="10:13" x14ac:dyDescent="0.25">
      <c r="J3160" s="12"/>
      <c r="M3160" s="12"/>
    </row>
    <row r="3161" spans="10:13" x14ac:dyDescent="0.25">
      <c r="J3161" s="12"/>
      <c r="M3161" s="12"/>
    </row>
    <row r="3162" spans="10:13" x14ac:dyDescent="0.25">
      <c r="J3162" s="12"/>
      <c r="M3162" s="12"/>
    </row>
    <row r="3163" spans="10:13" x14ac:dyDescent="0.25">
      <c r="J3163" s="12"/>
      <c r="M3163" s="12"/>
    </row>
    <row r="3164" spans="10:13" x14ac:dyDescent="0.25">
      <c r="J3164" s="12"/>
      <c r="M3164" s="12"/>
    </row>
    <row r="3165" spans="10:13" x14ac:dyDescent="0.25">
      <c r="J3165" s="12"/>
      <c r="M3165" s="12"/>
    </row>
    <row r="3166" spans="10:13" x14ac:dyDescent="0.25">
      <c r="J3166" s="12"/>
      <c r="M3166" s="12"/>
    </row>
    <row r="3167" spans="10:13" x14ac:dyDescent="0.25">
      <c r="J3167" s="12"/>
      <c r="M3167" s="12"/>
    </row>
    <row r="3168" spans="10:13" x14ac:dyDescent="0.25">
      <c r="J3168" s="12"/>
      <c r="M3168" s="12"/>
    </row>
    <row r="3169" spans="10:13" x14ac:dyDescent="0.25">
      <c r="J3169" s="12"/>
      <c r="M3169" s="12"/>
    </row>
    <row r="3170" spans="10:13" x14ac:dyDescent="0.25">
      <c r="J3170" s="12"/>
      <c r="M3170" s="12"/>
    </row>
    <row r="3171" spans="10:13" x14ac:dyDescent="0.25">
      <c r="J3171" s="12"/>
      <c r="M3171" s="12"/>
    </row>
    <row r="3172" spans="10:13" x14ac:dyDescent="0.25">
      <c r="J3172" s="12"/>
      <c r="M3172" s="12"/>
    </row>
    <row r="3173" spans="10:13" x14ac:dyDescent="0.25">
      <c r="J3173" s="12"/>
      <c r="M3173" s="12"/>
    </row>
    <row r="3174" spans="10:13" x14ac:dyDescent="0.25">
      <c r="J3174" s="12"/>
      <c r="M3174" s="12"/>
    </row>
    <row r="3175" spans="10:13" x14ac:dyDescent="0.25">
      <c r="J3175" s="12"/>
      <c r="M3175" s="12"/>
    </row>
    <row r="3176" spans="10:13" x14ac:dyDescent="0.25">
      <c r="J3176" s="12"/>
      <c r="M3176" s="12"/>
    </row>
    <row r="3177" spans="10:13" x14ac:dyDescent="0.25">
      <c r="J3177" s="12"/>
      <c r="M3177" s="12"/>
    </row>
    <row r="3178" spans="10:13" x14ac:dyDescent="0.25">
      <c r="J3178" s="12"/>
      <c r="M3178" s="12"/>
    </row>
    <row r="3179" spans="10:13" x14ac:dyDescent="0.25">
      <c r="J3179" s="12"/>
      <c r="M3179" s="12"/>
    </row>
    <row r="3180" spans="10:13" x14ac:dyDescent="0.25">
      <c r="J3180" s="12"/>
      <c r="M3180" s="12"/>
    </row>
    <row r="3181" spans="10:13" x14ac:dyDescent="0.25">
      <c r="J3181" s="12"/>
      <c r="M3181" s="12"/>
    </row>
    <row r="3182" spans="10:13" x14ac:dyDescent="0.25">
      <c r="J3182" s="12"/>
      <c r="M3182" s="12"/>
    </row>
    <row r="3183" spans="10:13" x14ac:dyDescent="0.25">
      <c r="J3183" s="12"/>
      <c r="M3183" s="12"/>
    </row>
    <row r="3184" spans="10:13" x14ac:dyDescent="0.25">
      <c r="J3184" s="12"/>
      <c r="M3184" s="12"/>
    </row>
    <row r="3185" spans="10:13" x14ac:dyDescent="0.25">
      <c r="J3185" s="12"/>
      <c r="M3185" s="12"/>
    </row>
    <row r="3186" spans="10:13" x14ac:dyDescent="0.25">
      <c r="J3186" s="12"/>
      <c r="M3186" s="12"/>
    </row>
    <row r="3187" spans="10:13" x14ac:dyDescent="0.25">
      <c r="J3187" s="12"/>
      <c r="M3187" s="12"/>
    </row>
    <row r="3188" spans="10:13" x14ac:dyDescent="0.25">
      <c r="J3188" s="12"/>
      <c r="M3188" s="12"/>
    </row>
    <row r="3189" spans="10:13" x14ac:dyDescent="0.25">
      <c r="J3189" s="12"/>
      <c r="M3189" s="12"/>
    </row>
    <row r="3190" spans="10:13" x14ac:dyDescent="0.25">
      <c r="J3190" s="12"/>
      <c r="M3190" s="12"/>
    </row>
    <row r="3191" spans="10:13" x14ac:dyDescent="0.25">
      <c r="J3191" s="12"/>
      <c r="M3191" s="12"/>
    </row>
    <row r="3192" spans="10:13" x14ac:dyDescent="0.25">
      <c r="J3192" s="12"/>
      <c r="M3192" s="12"/>
    </row>
    <row r="3193" spans="10:13" x14ac:dyDescent="0.25">
      <c r="J3193" s="12"/>
      <c r="M3193" s="12"/>
    </row>
    <row r="3194" spans="10:13" x14ac:dyDescent="0.25">
      <c r="J3194" s="12"/>
      <c r="M3194" s="12"/>
    </row>
    <row r="3195" spans="10:13" x14ac:dyDescent="0.25">
      <c r="J3195" s="12"/>
      <c r="M3195" s="12"/>
    </row>
    <row r="3196" spans="10:13" x14ac:dyDescent="0.25">
      <c r="J3196" s="12"/>
      <c r="M3196" s="12"/>
    </row>
    <row r="3197" spans="10:13" x14ac:dyDescent="0.25">
      <c r="J3197" s="12"/>
      <c r="M3197" s="12"/>
    </row>
    <row r="3198" spans="10:13" x14ac:dyDescent="0.25">
      <c r="J3198" s="12"/>
      <c r="M3198" s="12"/>
    </row>
    <row r="3199" spans="10:13" x14ac:dyDescent="0.25">
      <c r="J3199" s="12"/>
      <c r="M3199" s="12"/>
    </row>
    <row r="3200" spans="10:13" x14ac:dyDescent="0.25">
      <c r="J3200" s="12"/>
      <c r="M3200" s="12"/>
    </row>
    <row r="3201" spans="10:13" x14ac:dyDescent="0.25">
      <c r="J3201" s="12"/>
      <c r="M3201" s="12"/>
    </row>
    <row r="3202" spans="10:13" x14ac:dyDescent="0.25">
      <c r="J3202" s="12"/>
      <c r="M3202" s="12"/>
    </row>
    <row r="3203" spans="10:13" x14ac:dyDescent="0.25">
      <c r="J3203" s="12"/>
      <c r="M3203" s="12"/>
    </row>
    <row r="3204" spans="10:13" x14ac:dyDescent="0.25">
      <c r="J3204" s="12"/>
      <c r="M3204" s="12"/>
    </row>
    <row r="3205" spans="10:13" x14ac:dyDescent="0.25">
      <c r="J3205" s="12"/>
      <c r="M3205" s="12"/>
    </row>
    <row r="3206" spans="10:13" x14ac:dyDescent="0.25">
      <c r="J3206" s="12"/>
      <c r="M3206" s="12"/>
    </row>
    <row r="3207" spans="10:13" x14ac:dyDescent="0.25">
      <c r="J3207" s="12"/>
      <c r="M3207" s="12"/>
    </row>
    <row r="3208" spans="10:13" x14ac:dyDescent="0.25">
      <c r="J3208" s="12"/>
      <c r="M3208" s="12"/>
    </row>
    <row r="3209" spans="10:13" x14ac:dyDescent="0.25">
      <c r="J3209" s="12"/>
      <c r="M3209" s="12"/>
    </row>
    <row r="3210" spans="10:13" x14ac:dyDescent="0.25">
      <c r="J3210" s="12"/>
      <c r="M3210" s="12"/>
    </row>
    <row r="3211" spans="10:13" x14ac:dyDescent="0.25">
      <c r="J3211" s="12"/>
      <c r="M3211" s="12"/>
    </row>
    <row r="3212" spans="10:13" x14ac:dyDescent="0.25">
      <c r="J3212" s="12"/>
      <c r="M3212" s="12"/>
    </row>
    <row r="3213" spans="10:13" x14ac:dyDescent="0.25">
      <c r="J3213" s="12"/>
      <c r="M3213" s="12"/>
    </row>
    <row r="3214" spans="10:13" x14ac:dyDescent="0.25">
      <c r="J3214" s="12"/>
      <c r="M3214" s="12"/>
    </row>
    <row r="3215" spans="10:13" x14ac:dyDescent="0.25">
      <c r="J3215" s="12"/>
      <c r="M3215" s="12"/>
    </row>
    <row r="3216" spans="10:13" x14ac:dyDescent="0.25">
      <c r="J3216" s="12"/>
      <c r="M3216" s="12"/>
    </row>
    <row r="3217" spans="10:13" x14ac:dyDescent="0.25">
      <c r="J3217" s="12"/>
      <c r="M3217" s="12"/>
    </row>
    <row r="3218" spans="10:13" x14ac:dyDescent="0.25">
      <c r="J3218" s="12"/>
      <c r="M3218" s="12"/>
    </row>
    <row r="3219" spans="10:13" x14ac:dyDescent="0.25">
      <c r="J3219" s="12"/>
      <c r="M3219" s="12"/>
    </row>
    <row r="3220" spans="10:13" x14ac:dyDescent="0.25">
      <c r="J3220" s="12"/>
      <c r="M3220" s="12"/>
    </row>
    <row r="3221" spans="10:13" x14ac:dyDescent="0.25">
      <c r="J3221" s="12"/>
      <c r="M3221" s="12"/>
    </row>
    <row r="3222" spans="10:13" x14ac:dyDescent="0.25">
      <c r="J3222" s="12"/>
      <c r="M3222" s="12"/>
    </row>
    <row r="3223" spans="10:13" x14ac:dyDescent="0.25">
      <c r="J3223" s="12"/>
      <c r="M3223" s="12"/>
    </row>
    <row r="3224" spans="10:13" x14ac:dyDescent="0.25">
      <c r="J3224" s="12"/>
      <c r="M3224" s="12"/>
    </row>
    <row r="3225" spans="10:13" x14ac:dyDescent="0.25">
      <c r="J3225" s="12"/>
      <c r="M3225" s="12"/>
    </row>
    <row r="3226" spans="10:13" x14ac:dyDescent="0.25">
      <c r="J3226" s="12"/>
      <c r="M3226" s="12"/>
    </row>
    <row r="3227" spans="10:13" x14ac:dyDescent="0.25">
      <c r="J3227" s="12"/>
      <c r="M3227" s="12"/>
    </row>
    <row r="3228" spans="10:13" x14ac:dyDescent="0.25">
      <c r="J3228" s="12"/>
      <c r="M3228" s="12"/>
    </row>
    <row r="3229" spans="10:13" x14ac:dyDescent="0.25">
      <c r="J3229" s="12"/>
      <c r="M3229" s="12"/>
    </row>
    <row r="3230" spans="10:13" x14ac:dyDescent="0.25">
      <c r="J3230" s="12"/>
      <c r="M3230" s="12"/>
    </row>
    <row r="3231" spans="10:13" x14ac:dyDescent="0.25">
      <c r="J3231" s="12"/>
      <c r="M3231" s="12"/>
    </row>
    <row r="3232" spans="10:13" x14ac:dyDescent="0.25">
      <c r="J3232" s="12"/>
      <c r="M3232" s="12"/>
    </row>
    <row r="3233" spans="10:13" x14ac:dyDescent="0.25">
      <c r="J3233" s="12"/>
      <c r="M3233" s="12"/>
    </row>
    <row r="3234" spans="10:13" x14ac:dyDescent="0.25">
      <c r="J3234" s="12"/>
      <c r="M3234" s="12"/>
    </row>
    <row r="3235" spans="10:13" x14ac:dyDescent="0.25">
      <c r="J3235" s="12"/>
      <c r="M3235" s="12"/>
    </row>
    <row r="3236" spans="10:13" x14ac:dyDescent="0.25">
      <c r="J3236" s="12"/>
      <c r="M3236" s="12"/>
    </row>
    <row r="3237" spans="10:13" x14ac:dyDescent="0.25">
      <c r="J3237" s="12"/>
      <c r="M3237" s="12"/>
    </row>
    <row r="3238" spans="10:13" x14ac:dyDescent="0.25">
      <c r="J3238" s="12"/>
      <c r="M3238" s="12"/>
    </row>
    <row r="3239" spans="10:13" x14ac:dyDescent="0.25">
      <c r="J3239" s="12"/>
      <c r="M3239" s="12"/>
    </row>
    <row r="3240" spans="10:13" x14ac:dyDescent="0.25">
      <c r="J3240" s="12"/>
      <c r="M3240" s="12"/>
    </row>
    <row r="3241" spans="10:13" x14ac:dyDescent="0.25">
      <c r="J3241" s="12"/>
      <c r="M3241" s="12"/>
    </row>
    <row r="3242" spans="10:13" x14ac:dyDescent="0.25">
      <c r="J3242" s="12"/>
      <c r="M3242" s="12"/>
    </row>
    <row r="3243" spans="10:13" x14ac:dyDescent="0.25">
      <c r="J3243" s="12"/>
      <c r="M3243" s="12"/>
    </row>
    <row r="3244" spans="10:13" x14ac:dyDescent="0.25">
      <c r="J3244" s="12"/>
      <c r="M3244" s="12"/>
    </row>
    <row r="3245" spans="10:13" x14ac:dyDescent="0.25">
      <c r="J3245" s="12"/>
      <c r="M3245" s="12"/>
    </row>
    <row r="3246" spans="10:13" x14ac:dyDescent="0.25">
      <c r="J3246" s="12"/>
      <c r="M3246" s="12"/>
    </row>
    <row r="3247" spans="10:13" x14ac:dyDescent="0.25">
      <c r="J3247" s="12"/>
      <c r="M3247" s="12"/>
    </row>
    <row r="3248" spans="10:13" x14ac:dyDescent="0.25">
      <c r="J3248" s="12"/>
      <c r="M3248" s="12"/>
    </row>
    <row r="3249" spans="10:13" x14ac:dyDescent="0.25">
      <c r="J3249" s="12"/>
      <c r="M3249" s="12"/>
    </row>
    <row r="3250" spans="10:13" x14ac:dyDescent="0.25">
      <c r="J3250" s="12"/>
      <c r="M3250" s="12"/>
    </row>
    <row r="3251" spans="10:13" x14ac:dyDescent="0.25">
      <c r="J3251" s="12"/>
      <c r="M3251" s="12"/>
    </row>
    <row r="3252" spans="10:13" x14ac:dyDescent="0.25">
      <c r="J3252" s="12"/>
      <c r="M3252" s="12"/>
    </row>
    <row r="3253" spans="10:13" x14ac:dyDescent="0.25">
      <c r="J3253" s="12"/>
      <c r="M3253" s="12"/>
    </row>
    <row r="3254" spans="10:13" x14ac:dyDescent="0.25">
      <c r="J3254" s="12"/>
      <c r="M3254" s="12"/>
    </row>
    <row r="3255" spans="10:13" x14ac:dyDescent="0.25">
      <c r="J3255" s="12"/>
      <c r="M3255" s="12"/>
    </row>
    <row r="3256" spans="10:13" x14ac:dyDescent="0.25">
      <c r="J3256" s="12"/>
      <c r="M3256" s="12"/>
    </row>
    <row r="3257" spans="10:13" x14ac:dyDescent="0.25">
      <c r="J3257" s="12"/>
      <c r="M3257" s="12"/>
    </row>
    <row r="3258" spans="10:13" x14ac:dyDescent="0.25">
      <c r="J3258" s="12"/>
      <c r="M3258" s="12"/>
    </row>
    <row r="3259" spans="10:13" x14ac:dyDescent="0.25">
      <c r="J3259" s="12"/>
      <c r="M3259" s="12"/>
    </row>
    <row r="3260" spans="10:13" x14ac:dyDescent="0.25">
      <c r="J3260" s="12"/>
      <c r="M3260" s="12"/>
    </row>
    <row r="3261" spans="10:13" x14ac:dyDescent="0.25">
      <c r="J3261" s="12"/>
      <c r="M3261" s="12"/>
    </row>
    <row r="3262" spans="10:13" x14ac:dyDescent="0.25">
      <c r="J3262" s="12"/>
      <c r="M3262" s="12"/>
    </row>
    <row r="3263" spans="10:13" x14ac:dyDescent="0.25">
      <c r="J3263" s="12"/>
      <c r="M3263" s="12"/>
    </row>
    <row r="3264" spans="10:13" x14ac:dyDescent="0.25">
      <c r="J3264" s="12"/>
      <c r="M3264" s="12"/>
    </row>
    <row r="3265" spans="10:13" x14ac:dyDescent="0.25">
      <c r="J3265" s="12"/>
      <c r="M3265" s="12"/>
    </row>
    <row r="3266" spans="10:13" x14ac:dyDescent="0.25">
      <c r="J3266" s="12"/>
      <c r="M3266" s="12"/>
    </row>
    <row r="3267" spans="10:13" x14ac:dyDescent="0.25">
      <c r="J3267" s="12"/>
      <c r="M3267" s="12"/>
    </row>
    <row r="3268" spans="10:13" x14ac:dyDescent="0.25">
      <c r="J3268" s="12"/>
      <c r="M3268" s="12"/>
    </row>
    <row r="3269" spans="10:13" x14ac:dyDescent="0.25">
      <c r="J3269" s="12"/>
      <c r="M3269" s="12"/>
    </row>
    <row r="3270" spans="10:13" x14ac:dyDescent="0.25">
      <c r="J3270" s="12"/>
      <c r="M3270" s="12"/>
    </row>
    <row r="3271" spans="10:13" x14ac:dyDescent="0.25">
      <c r="J3271" s="12"/>
      <c r="M3271" s="12"/>
    </row>
    <row r="3272" spans="10:13" x14ac:dyDescent="0.25">
      <c r="J3272" s="12"/>
      <c r="M3272" s="12"/>
    </row>
    <row r="3273" spans="10:13" x14ac:dyDescent="0.25">
      <c r="J3273" s="12"/>
      <c r="M3273" s="12"/>
    </row>
    <row r="3274" spans="10:13" x14ac:dyDescent="0.25">
      <c r="J3274" s="12"/>
      <c r="M3274" s="12"/>
    </row>
    <row r="3275" spans="10:13" x14ac:dyDescent="0.25">
      <c r="J3275" s="12"/>
      <c r="M3275" s="12"/>
    </row>
    <row r="3276" spans="10:13" x14ac:dyDescent="0.25">
      <c r="J3276" s="12"/>
      <c r="M3276" s="12"/>
    </row>
    <row r="3277" spans="10:13" x14ac:dyDescent="0.25">
      <c r="J3277" s="12"/>
      <c r="M3277" s="12"/>
    </row>
    <row r="3278" spans="10:13" x14ac:dyDescent="0.25">
      <c r="J3278" s="12"/>
      <c r="M3278" s="12"/>
    </row>
    <row r="3279" spans="10:13" x14ac:dyDescent="0.25">
      <c r="J3279" s="12"/>
      <c r="M3279" s="12"/>
    </row>
    <row r="3280" spans="10:13" x14ac:dyDescent="0.25">
      <c r="J3280" s="12"/>
      <c r="M3280" s="12"/>
    </row>
    <row r="3281" spans="10:13" x14ac:dyDescent="0.25">
      <c r="J3281" s="12"/>
      <c r="M3281" s="12"/>
    </row>
    <row r="3282" spans="10:13" x14ac:dyDescent="0.25">
      <c r="J3282" s="12"/>
      <c r="M3282" s="12"/>
    </row>
    <row r="3283" spans="10:13" x14ac:dyDescent="0.25">
      <c r="J3283" s="12"/>
      <c r="M3283" s="12"/>
    </row>
    <row r="3284" spans="10:13" x14ac:dyDescent="0.25">
      <c r="J3284" s="12"/>
      <c r="M3284" s="12"/>
    </row>
    <row r="3285" spans="10:13" x14ac:dyDescent="0.25">
      <c r="J3285" s="12"/>
      <c r="M3285" s="12"/>
    </row>
    <row r="3286" spans="10:13" x14ac:dyDescent="0.25">
      <c r="J3286" s="12"/>
      <c r="M3286" s="12"/>
    </row>
    <row r="3287" spans="10:13" x14ac:dyDescent="0.25">
      <c r="J3287" s="12"/>
      <c r="M3287" s="12"/>
    </row>
    <row r="3288" spans="10:13" x14ac:dyDescent="0.25">
      <c r="J3288" s="12"/>
      <c r="M3288" s="12"/>
    </row>
    <row r="3289" spans="10:13" x14ac:dyDescent="0.25">
      <c r="J3289" s="12"/>
      <c r="M3289" s="12"/>
    </row>
    <row r="3290" spans="10:13" x14ac:dyDescent="0.25">
      <c r="J3290" s="12"/>
      <c r="M3290" s="12"/>
    </row>
    <row r="3291" spans="10:13" x14ac:dyDescent="0.25">
      <c r="J3291" s="12"/>
      <c r="M3291" s="12"/>
    </row>
    <row r="3292" spans="10:13" x14ac:dyDescent="0.25">
      <c r="J3292" s="12"/>
      <c r="M3292" s="12"/>
    </row>
    <row r="3293" spans="10:13" x14ac:dyDescent="0.25">
      <c r="J3293" s="12"/>
      <c r="M3293" s="12"/>
    </row>
    <row r="3294" spans="10:13" x14ac:dyDescent="0.25">
      <c r="J3294" s="12"/>
      <c r="M3294" s="12"/>
    </row>
    <row r="3295" spans="10:13" x14ac:dyDescent="0.25">
      <c r="J3295" s="12"/>
      <c r="M3295" s="12"/>
    </row>
    <row r="3296" spans="10:13" x14ac:dyDescent="0.25">
      <c r="J3296" s="12"/>
      <c r="M3296" s="12"/>
    </row>
    <row r="3297" spans="10:13" x14ac:dyDescent="0.25">
      <c r="J3297" s="12"/>
      <c r="M3297" s="12"/>
    </row>
    <row r="3298" spans="10:13" x14ac:dyDescent="0.25">
      <c r="J3298" s="12"/>
      <c r="M3298" s="12"/>
    </row>
    <row r="3299" spans="10:13" x14ac:dyDescent="0.25">
      <c r="J3299" s="12"/>
      <c r="M3299" s="12"/>
    </row>
    <row r="3300" spans="10:13" x14ac:dyDescent="0.25">
      <c r="J3300" s="12"/>
      <c r="M3300" s="12"/>
    </row>
    <row r="3301" spans="10:13" x14ac:dyDescent="0.25">
      <c r="J3301" s="12"/>
      <c r="M3301" s="12"/>
    </row>
    <row r="3302" spans="10:13" x14ac:dyDescent="0.25">
      <c r="J3302" s="12"/>
      <c r="M3302" s="12"/>
    </row>
    <row r="3303" spans="10:13" x14ac:dyDescent="0.25">
      <c r="J3303" s="12"/>
      <c r="M3303" s="12"/>
    </row>
    <row r="3304" spans="10:13" x14ac:dyDescent="0.25">
      <c r="J3304" s="12"/>
      <c r="M3304" s="12"/>
    </row>
    <row r="3305" spans="10:13" x14ac:dyDescent="0.25">
      <c r="J3305" s="12"/>
      <c r="M3305" s="12"/>
    </row>
    <row r="3306" spans="10:13" x14ac:dyDescent="0.25">
      <c r="J3306" s="12"/>
      <c r="M3306" s="12"/>
    </row>
    <row r="3307" spans="10:13" x14ac:dyDescent="0.25">
      <c r="J3307" s="12"/>
      <c r="M3307" s="12"/>
    </row>
    <row r="3308" spans="10:13" x14ac:dyDescent="0.25">
      <c r="J3308" s="12"/>
      <c r="M3308" s="12"/>
    </row>
    <row r="3309" spans="10:13" x14ac:dyDescent="0.25">
      <c r="J3309" s="12"/>
      <c r="M3309" s="12"/>
    </row>
    <row r="3310" spans="10:13" x14ac:dyDescent="0.25">
      <c r="J3310" s="12"/>
      <c r="M3310" s="12"/>
    </row>
    <row r="3311" spans="10:13" x14ac:dyDescent="0.25">
      <c r="J3311" s="12"/>
      <c r="M3311" s="12"/>
    </row>
    <row r="3312" spans="10:13" x14ac:dyDescent="0.25">
      <c r="J3312" s="12"/>
      <c r="M3312" s="12"/>
    </row>
    <row r="3313" spans="10:13" x14ac:dyDescent="0.25">
      <c r="J3313" s="12"/>
      <c r="M3313" s="12"/>
    </row>
    <row r="3314" spans="10:13" x14ac:dyDescent="0.25">
      <c r="J3314" s="12"/>
      <c r="M3314" s="12"/>
    </row>
    <row r="3315" spans="10:13" x14ac:dyDescent="0.25">
      <c r="J3315" s="12"/>
      <c r="M3315" s="12"/>
    </row>
    <row r="3316" spans="10:13" x14ac:dyDescent="0.25">
      <c r="J3316" s="12"/>
      <c r="M3316" s="12"/>
    </row>
    <row r="3317" spans="10:13" x14ac:dyDescent="0.25">
      <c r="J3317" s="12"/>
      <c r="M3317" s="12"/>
    </row>
    <row r="3318" spans="10:13" x14ac:dyDescent="0.25">
      <c r="J3318" s="12"/>
      <c r="M3318" s="12"/>
    </row>
    <row r="3319" spans="10:13" x14ac:dyDescent="0.25">
      <c r="J3319" s="12"/>
      <c r="M3319" s="12"/>
    </row>
    <row r="3320" spans="10:13" x14ac:dyDescent="0.25">
      <c r="J3320" s="12"/>
      <c r="M3320" s="12"/>
    </row>
    <row r="3321" spans="10:13" x14ac:dyDescent="0.25">
      <c r="J3321" s="12"/>
      <c r="M3321" s="12"/>
    </row>
    <row r="3322" spans="10:13" x14ac:dyDescent="0.25">
      <c r="J3322" s="12"/>
      <c r="M3322" s="12"/>
    </row>
    <row r="3323" spans="10:13" x14ac:dyDescent="0.25">
      <c r="J3323" s="12"/>
      <c r="M3323" s="12"/>
    </row>
    <row r="3324" spans="10:13" x14ac:dyDescent="0.25">
      <c r="J3324" s="12"/>
      <c r="M3324" s="12"/>
    </row>
    <row r="3325" spans="10:13" x14ac:dyDescent="0.25">
      <c r="J3325" s="12"/>
      <c r="M3325" s="12"/>
    </row>
    <row r="3326" spans="10:13" x14ac:dyDescent="0.25">
      <c r="J3326" s="12"/>
      <c r="M3326" s="12"/>
    </row>
    <row r="3327" spans="10:13" x14ac:dyDescent="0.25">
      <c r="J3327" s="12"/>
      <c r="M3327" s="12"/>
    </row>
    <row r="3328" spans="10:13" x14ac:dyDescent="0.25">
      <c r="J3328" s="12"/>
      <c r="M3328" s="12"/>
    </row>
    <row r="3329" spans="10:13" x14ac:dyDescent="0.25">
      <c r="J3329" s="12"/>
      <c r="M3329" s="12"/>
    </row>
    <row r="3330" spans="10:13" x14ac:dyDescent="0.25">
      <c r="J3330" s="12"/>
      <c r="M3330" s="12"/>
    </row>
    <row r="3331" spans="10:13" x14ac:dyDescent="0.25">
      <c r="J3331" s="12"/>
      <c r="M3331" s="12"/>
    </row>
    <row r="3332" spans="10:13" x14ac:dyDescent="0.25">
      <c r="J3332" s="12"/>
      <c r="M3332" s="12"/>
    </row>
    <row r="3333" spans="10:13" x14ac:dyDescent="0.25">
      <c r="J3333" s="12"/>
      <c r="M3333" s="12"/>
    </row>
    <row r="3334" spans="10:13" x14ac:dyDescent="0.25">
      <c r="J3334" s="12"/>
      <c r="M3334" s="12"/>
    </row>
    <row r="3335" spans="10:13" x14ac:dyDescent="0.25">
      <c r="J3335" s="12"/>
      <c r="M3335" s="12"/>
    </row>
    <row r="3336" spans="10:13" x14ac:dyDescent="0.25">
      <c r="J3336" s="12"/>
      <c r="M3336" s="12"/>
    </row>
    <row r="3337" spans="10:13" x14ac:dyDescent="0.25">
      <c r="J3337" s="12"/>
      <c r="M3337" s="12"/>
    </row>
    <row r="3338" spans="10:13" x14ac:dyDescent="0.25">
      <c r="J3338" s="12"/>
      <c r="M3338" s="12"/>
    </row>
    <row r="3339" spans="10:13" x14ac:dyDescent="0.25">
      <c r="J3339" s="12"/>
      <c r="M3339" s="12"/>
    </row>
    <row r="3340" spans="10:13" x14ac:dyDescent="0.25">
      <c r="J3340" s="12"/>
      <c r="M3340" s="12"/>
    </row>
    <row r="3341" spans="10:13" x14ac:dyDescent="0.25">
      <c r="J3341" s="12"/>
      <c r="M3341" s="12"/>
    </row>
    <row r="3342" spans="10:13" x14ac:dyDescent="0.25">
      <c r="J3342" s="12"/>
      <c r="M3342" s="12"/>
    </row>
    <row r="3343" spans="10:13" x14ac:dyDescent="0.25">
      <c r="J3343" s="12"/>
      <c r="M3343" s="12"/>
    </row>
    <row r="3344" spans="10:13" x14ac:dyDescent="0.25">
      <c r="J3344" s="12"/>
      <c r="M3344" s="12"/>
    </row>
    <row r="3345" spans="10:13" x14ac:dyDescent="0.25">
      <c r="J3345" s="12"/>
      <c r="M3345" s="12"/>
    </row>
    <row r="3346" spans="10:13" x14ac:dyDescent="0.25">
      <c r="J3346" s="12"/>
      <c r="M3346" s="12"/>
    </row>
    <row r="3347" spans="10:13" x14ac:dyDescent="0.25">
      <c r="J3347" s="12"/>
      <c r="M3347" s="12"/>
    </row>
    <row r="3348" spans="10:13" x14ac:dyDescent="0.25">
      <c r="J3348" s="12"/>
      <c r="M3348" s="12"/>
    </row>
    <row r="3349" spans="10:13" x14ac:dyDescent="0.25">
      <c r="J3349" s="12"/>
      <c r="M3349" s="12"/>
    </row>
    <row r="3350" spans="10:13" x14ac:dyDescent="0.25">
      <c r="J3350" s="12"/>
      <c r="M3350" s="12"/>
    </row>
    <row r="3351" spans="10:13" x14ac:dyDescent="0.25">
      <c r="J3351" s="12"/>
      <c r="M3351" s="12"/>
    </row>
    <row r="3352" spans="10:13" x14ac:dyDescent="0.25">
      <c r="J3352" s="12"/>
      <c r="M3352" s="12"/>
    </row>
    <row r="3353" spans="10:13" x14ac:dyDescent="0.25">
      <c r="J3353" s="12"/>
      <c r="M3353" s="12"/>
    </row>
    <row r="3354" spans="10:13" x14ac:dyDescent="0.25">
      <c r="J3354" s="12"/>
      <c r="M3354" s="12"/>
    </row>
    <row r="3355" spans="10:13" x14ac:dyDescent="0.25">
      <c r="J3355" s="12"/>
      <c r="M3355" s="12"/>
    </row>
    <row r="3356" spans="10:13" x14ac:dyDescent="0.25">
      <c r="J3356" s="12"/>
      <c r="M3356" s="12"/>
    </row>
    <row r="3357" spans="10:13" x14ac:dyDescent="0.25">
      <c r="J3357" s="12"/>
      <c r="M3357" s="12"/>
    </row>
    <row r="3358" spans="10:13" x14ac:dyDescent="0.25">
      <c r="J3358" s="12"/>
      <c r="M3358" s="12"/>
    </row>
    <row r="3359" spans="10:13" x14ac:dyDescent="0.25">
      <c r="J3359" s="12"/>
      <c r="M3359" s="12"/>
    </row>
    <row r="3360" spans="10:13" x14ac:dyDescent="0.25">
      <c r="J3360" s="12"/>
      <c r="M3360" s="12"/>
    </row>
    <row r="3361" spans="10:13" x14ac:dyDescent="0.25">
      <c r="J3361" s="12"/>
      <c r="M3361" s="12"/>
    </row>
    <row r="3362" spans="10:13" x14ac:dyDescent="0.25">
      <c r="J3362" s="12"/>
      <c r="M3362" s="12"/>
    </row>
    <row r="3363" spans="10:13" x14ac:dyDescent="0.25">
      <c r="J3363" s="12"/>
      <c r="M3363" s="12"/>
    </row>
    <row r="3364" spans="10:13" x14ac:dyDescent="0.25">
      <c r="J3364" s="12"/>
      <c r="M3364" s="12"/>
    </row>
    <row r="3365" spans="10:13" x14ac:dyDescent="0.25">
      <c r="J3365" s="12"/>
      <c r="M3365" s="12"/>
    </row>
    <row r="3366" spans="10:13" x14ac:dyDescent="0.25">
      <c r="J3366" s="12"/>
      <c r="M3366" s="12"/>
    </row>
    <row r="3367" spans="10:13" x14ac:dyDescent="0.25">
      <c r="J3367" s="12"/>
      <c r="M3367" s="12"/>
    </row>
    <row r="3368" spans="10:13" x14ac:dyDescent="0.25">
      <c r="J3368" s="12"/>
      <c r="M3368" s="12"/>
    </row>
    <row r="3369" spans="10:13" x14ac:dyDescent="0.25">
      <c r="J3369" s="12"/>
      <c r="M3369" s="12"/>
    </row>
    <row r="3370" spans="10:13" x14ac:dyDescent="0.25">
      <c r="J3370" s="12"/>
      <c r="M3370" s="12"/>
    </row>
    <row r="3371" spans="10:13" x14ac:dyDescent="0.25">
      <c r="J3371" s="12"/>
      <c r="M3371" s="12"/>
    </row>
    <row r="3372" spans="10:13" x14ac:dyDescent="0.25">
      <c r="J3372" s="12"/>
      <c r="M3372" s="12"/>
    </row>
    <row r="3373" spans="10:13" x14ac:dyDescent="0.25">
      <c r="J3373" s="12"/>
      <c r="M3373" s="12"/>
    </row>
    <row r="3374" spans="10:13" x14ac:dyDescent="0.25">
      <c r="J3374" s="12"/>
      <c r="M3374" s="12"/>
    </row>
    <row r="3375" spans="10:13" x14ac:dyDescent="0.25">
      <c r="J3375" s="12"/>
      <c r="M3375" s="12"/>
    </row>
    <row r="3376" spans="10:13" x14ac:dyDescent="0.25">
      <c r="J3376" s="12"/>
      <c r="M3376" s="12"/>
    </row>
    <row r="3377" spans="10:13" x14ac:dyDescent="0.25">
      <c r="J3377" s="12"/>
      <c r="M3377" s="12"/>
    </row>
    <row r="3378" spans="10:13" x14ac:dyDescent="0.25">
      <c r="J3378" s="12"/>
      <c r="M3378" s="12"/>
    </row>
    <row r="3379" spans="10:13" x14ac:dyDescent="0.25">
      <c r="J3379" s="12"/>
      <c r="M3379" s="12"/>
    </row>
    <row r="3380" spans="10:13" x14ac:dyDescent="0.25">
      <c r="J3380" s="12"/>
      <c r="M3380" s="12"/>
    </row>
    <row r="3381" spans="10:13" x14ac:dyDescent="0.25">
      <c r="J3381" s="12"/>
      <c r="M3381" s="12"/>
    </row>
    <row r="3382" spans="10:13" x14ac:dyDescent="0.25">
      <c r="J3382" s="12"/>
      <c r="M3382" s="12"/>
    </row>
    <row r="3383" spans="10:13" x14ac:dyDescent="0.25">
      <c r="J3383" s="12"/>
      <c r="M3383" s="12"/>
    </row>
    <row r="3384" spans="10:13" x14ac:dyDescent="0.25">
      <c r="J3384" s="12"/>
      <c r="M3384" s="12"/>
    </row>
    <row r="3385" spans="10:13" x14ac:dyDescent="0.25">
      <c r="J3385" s="12"/>
      <c r="M3385" s="12"/>
    </row>
    <row r="3386" spans="10:13" x14ac:dyDescent="0.25">
      <c r="J3386" s="12"/>
      <c r="M3386" s="12"/>
    </row>
    <row r="3387" spans="10:13" x14ac:dyDescent="0.25">
      <c r="J3387" s="12"/>
      <c r="M3387" s="12"/>
    </row>
    <row r="3388" spans="10:13" x14ac:dyDescent="0.25">
      <c r="J3388" s="12"/>
      <c r="M3388" s="12"/>
    </row>
    <row r="3389" spans="10:13" x14ac:dyDescent="0.25">
      <c r="J3389" s="12"/>
      <c r="M3389" s="12"/>
    </row>
    <row r="3390" spans="10:13" x14ac:dyDescent="0.25">
      <c r="J3390" s="12"/>
      <c r="M3390" s="12"/>
    </row>
    <row r="3391" spans="10:13" x14ac:dyDescent="0.25">
      <c r="J3391" s="12"/>
      <c r="M3391" s="12"/>
    </row>
    <row r="3392" spans="10:13" x14ac:dyDescent="0.25">
      <c r="J3392" s="12"/>
      <c r="M3392" s="12"/>
    </row>
    <row r="3393" spans="10:13" x14ac:dyDescent="0.25">
      <c r="J3393" s="12"/>
      <c r="M3393" s="12"/>
    </row>
    <row r="3394" spans="10:13" x14ac:dyDescent="0.25">
      <c r="J3394" s="12"/>
      <c r="M3394" s="12"/>
    </row>
    <row r="3395" spans="10:13" x14ac:dyDescent="0.25">
      <c r="J3395" s="12"/>
      <c r="M3395" s="12"/>
    </row>
    <row r="3396" spans="10:13" x14ac:dyDescent="0.25">
      <c r="J3396" s="12"/>
      <c r="M3396" s="12"/>
    </row>
    <row r="3397" spans="10:13" x14ac:dyDescent="0.25">
      <c r="J3397" s="12"/>
      <c r="M3397" s="12"/>
    </row>
    <row r="3398" spans="10:13" x14ac:dyDescent="0.25">
      <c r="J3398" s="12"/>
      <c r="M3398" s="12"/>
    </row>
    <row r="3399" spans="10:13" x14ac:dyDescent="0.25">
      <c r="J3399" s="12"/>
      <c r="M3399" s="12"/>
    </row>
    <row r="3400" spans="10:13" x14ac:dyDescent="0.25">
      <c r="J3400" s="12"/>
      <c r="M3400" s="12"/>
    </row>
    <row r="3401" spans="10:13" x14ac:dyDescent="0.25">
      <c r="J3401" s="12"/>
      <c r="M3401" s="12"/>
    </row>
    <row r="3402" spans="10:13" x14ac:dyDescent="0.25">
      <c r="J3402" s="12"/>
      <c r="M3402" s="12"/>
    </row>
    <row r="3403" spans="10:13" x14ac:dyDescent="0.25">
      <c r="J3403" s="12"/>
      <c r="M3403" s="12"/>
    </row>
    <row r="3404" spans="10:13" x14ac:dyDescent="0.25">
      <c r="J3404" s="12"/>
      <c r="M3404" s="12"/>
    </row>
    <row r="3405" spans="10:13" x14ac:dyDescent="0.25">
      <c r="J3405" s="12"/>
      <c r="M3405" s="12"/>
    </row>
    <row r="3406" spans="10:13" x14ac:dyDescent="0.25">
      <c r="J3406" s="12"/>
      <c r="M3406" s="12"/>
    </row>
    <row r="3407" spans="10:13" x14ac:dyDescent="0.25">
      <c r="J3407" s="12"/>
      <c r="M3407" s="12"/>
    </row>
    <row r="3408" spans="10:13" x14ac:dyDescent="0.25">
      <c r="J3408" s="12"/>
      <c r="M3408" s="12"/>
    </row>
    <row r="3409" spans="10:13" x14ac:dyDescent="0.25">
      <c r="J3409" s="12"/>
      <c r="M3409" s="12"/>
    </row>
    <row r="3410" spans="10:13" x14ac:dyDescent="0.25">
      <c r="J3410" s="12"/>
      <c r="M3410" s="12"/>
    </row>
    <row r="3411" spans="10:13" x14ac:dyDescent="0.25">
      <c r="J3411" s="12"/>
      <c r="M3411" s="12"/>
    </row>
    <row r="3412" spans="10:13" x14ac:dyDescent="0.25">
      <c r="J3412" s="12"/>
      <c r="M3412" s="12"/>
    </row>
    <row r="3413" spans="10:13" x14ac:dyDescent="0.25">
      <c r="J3413" s="12"/>
      <c r="M3413" s="12"/>
    </row>
    <row r="3414" spans="10:13" x14ac:dyDescent="0.25">
      <c r="J3414" s="12"/>
      <c r="M3414" s="12"/>
    </row>
    <row r="3415" spans="10:13" x14ac:dyDescent="0.25">
      <c r="J3415" s="12"/>
      <c r="M3415" s="12"/>
    </row>
    <row r="3416" spans="10:13" x14ac:dyDescent="0.25">
      <c r="J3416" s="12"/>
      <c r="M3416" s="12"/>
    </row>
    <row r="3417" spans="10:13" x14ac:dyDescent="0.25">
      <c r="J3417" s="12"/>
      <c r="M3417" s="12"/>
    </row>
    <row r="3418" spans="10:13" x14ac:dyDescent="0.25">
      <c r="J3418" s="12"/>
      <c r="M3418" s="12"/>
    </row>
    <row r="3419" spans="10:13" x14ac:dyDescent="0.25">
      <c r="J3419" s="12"/>
      <c r="M3419" s="12"/>
    </row>
    <row r="3420" spans="10:13" x14ac:dyDescent="0.25">
      <c r="J3420" s="12"/>
      <c r="M3420" s="12"/>
    </row>
    <row r="3421" spans="10:13" x14ac:dyDescent="0.25">
      <c r="J3421" s="12"/>
      <c r="M3421" s="12"/>
    </row>
    <row r="3422" spans="10:13" x14ac:dyDescent="0.25">
      <c r="J3422" s="12"/>
      <c r="M3422" s="12"/>
    </row>
    <row r="3423" spans="10:13" x14ac:dyDescent="0.25">
      <c r="J3423" s="12"/>
      <c r="M3423" s="12"/>
    </row>
    <row r="3424" spans="10:13" x14ac:dyDescent="0.25">
      <c r="J3424" s="12"/>
      <c r="M3424" s="12"/>
    </row>
    <row r="3425" spans="10:13" x14ac:dyDescent="0.25">
      <c r="J3425" s="12"/>
      <c r="M3425" s="12"/>
    </row>
    <row r="3426" spans="10:13" x14ac:dyDescent="0.25">
      <c r="J3426" s="12"/>
      <c r="M3426" s="12"/>
    </row>
    <row r="3427" spans="10:13" x14ac:dyDescent="0.25">
      <c r="J3427" s="12"/>
      <c r="M3427" s="12"/>
    </row>
    <row r="3428" spans="10:13" x14ac:dyDescent="0.25">
      <c r="J3428" s="12"/>
      <c r="M3428" s="12"/>
    </row>
    <row r="3429" spans="10:13" x14ac:dyDescent="0.25">
      <c r="J3429" s="12"/>
      <c r="M3429" s="12"/>
    </row>
    <row r="3430" spans="10:13" x14ac:dyDescent="0.25">
      <c r="J3430" s="12"/>
      <c r="M3430" s="12"/>
    </row>
    <row r="3431" spans="10:13" x14ac:dyDescent="0.25">
      <c r="J3431" s="12"/>
      <c r="M3431" s="12"/>
    </row>
    <row r="3432" spans="10:13" x14ac:dyDescent="0.25">
      <c r="J3432" s="12"/>
      <c r="M3432" s="12"/>
    </row>
    <row r="3433" spans="10:13" x14ac:dyDescent="0.25">
      <c r="J3433" s="12"/>
      <c r="M3433" s="12"/>
    </row>
    <row r="3434" spans="10:13" x14ac:dyDescent="0.25">
      <c r="J3434" s="12"/>
      <c r="M3434" s="12"/>
    </row>
    <row r="3435" spans="10:13" x14ac:dyDescent="0.25">
      <c r="J3435" s="12"/>
      <c r="M3435" s="12"/>
    </row>
    <row r="3436" spans="10:13" x14ac:dyDescent="0.25">
      <c r="J3436" s="12"/>
      <c r="M3436" s="12"/>
    </row>
    <row r="3437" spans="10:13" x14ac:dyDescent="0.25">
      <c r="J3437" s="12"/>
      <c r="M3437" s="12"/>
    </row>
    <row r="3438" spans="10:13" x14ac:dyDescent="0.25">
      <c r="J3438" s="12"/>
      <c r="M3438" s="12"/>
    </row>
    <row r="3439" spans="10:13" x14ac:dyDescent="0.25">
      <c r="J3439" s="12"/>
      <c r="M3439" s="12"/>
    </row>
    <row r="3440" spans="10:13" x14ac:dyDescent="0.25">
      <c r="J3440" s="12"/>
      <c r="M3440" s="12"/>
    </row>
    <row r="3441" spans="10:13" x14ac:dyDescent="0.25">
      <c r="J3441" s="12"/>
      <c r="M3441" s="12"/>
    </row>
    <row r="3442" spans="10:13" x14ac:dyDescent="0.25">
      <c r="J3442" s="12"/>
      <c r="M3442" s="12"/>
    </row>
    <row r="3443" spans="10:13" x14ac:dyDescent="0.25">
      <c r="J3443" s="12"/>
      <c r="M3443" s="12"/>
    </row>
    <row r="3444" spans="10:13" x14ac:dyDescent="0.25">
      <c r="J3444" s="12"/>
      <c r="M3444" s="12"/>
    </row>
    <row r="3445" spans="10:13" x14ac:dyDescent="0.25">
      <c r="J3445" s="12"/>
      <c r="M3445" s="12"/>
    </row>
    <row r="3446" spans="10:13" x14ac:dyDescent="0.25">
      <c r="J3446" s="12"/>
      <c r="M3446" s="12"/>
    </row>
    <row r="3447" spans="10:13" x14ac:dyDescent="0.25">
      <c r="J3447" s="12"/>
      <c r="M3447" s="12"/>
    </row>
    <row r="3448" spans="10:13" x14ac:dyDescent="0.25">
      <c r="J3448" s="12"/>
      <c r="M3448" s="12"/>
    </row>
    <row r="3449" spans="10:13" x14ac:dyDescent="0.25">
      <c r="J3449" s="12"/>
      <c r="M3449" s="12"/>
    </row>
    <row r="3450" spans="10:13" x14ac:dyDescent="0.25">
      <c r="J3450" s="12"/>
      <c r="M3450" s="12"/>
    </row>
    <row r="3451" spans="10:13" x14ac:dyDescent="0.25">
      <c r="J3451" s="12"/>
      <c r="M3451" s="12"/>
    </row>
    <row r="3452" spans="10:13" x14ac:dyDescent="0.25">
      <c r="J3452" s="12"/>
      <c r="M3452" s="12"/>
    </row>
    <row r="3453" spans="10:13" x14ac:dyDescent="0.25">
      <c r="J3453" s="12"/>
      <c r="M3453" s="12"/>
    </row>
    <row r="3454" spans="10:13" x14ac:dyDescent="0.25">
      <c r="J3454" s="12"/>
      <c r="M3454" s="12"/>
    </row>
    <row r="3455" spans="10:13" x14ac:dyDescent="0.25">
      <c r="J3455" s="12"/>
      <c r="M3455" s="12"/>
    </row>
    <row r="3456" spans="10:13" x14ac:dyDescent="0.25">
      <c r="J3456" s="12"/>
      <c r="M3456" s="12"/>
    </row>
    <row r="3457" spans="10:13" x14ac:dyDescent="0.25">
      <c r="J3457" s="12"/>
      <c r="M3457" s="12"/>
    </row>
    <row r="3458" spans="10:13" x14ac:dyDescent="0.25">
      <c r="J3458" s="12"/>
      <c r="M3458" s="12"/>
    </row>
    <row r="3459" spans="10:13" x14ac:dyDescent="0.25">
      <c r="J3459" s="12"/>
      <c r="M3459" s="12"/>
    </row>
    <row r="3460" spans="10:13" x14ac:dyDescent="0.25">
      <c r="J3460" s="12"/>
      <c r="M3460" s="12"/>
    </row>
    <row r="3461" spans="10:13" x14ac:dyDescent="0.25">
      <c r="J3461" s="12"/>
      <c r="M3461" s="12"/>
    </row>
    <row r="3462" spans="10:13" x14ac:dyDescent="0.25">
      <c r="J3462" s="12"/>
      <c r="M3462" s="12"/>
    </row>
    <row r="3463" spans="10:13" x14ac:dyDescent="0.25">
      <c r="J3463" s="12"/>
      <c r="M3463" s="12"/>
    </row>
    <row r="3464" spans="10:13" x14ac:dyDescent="0.25">
      <c r="J3464" s="12"/>
      <c r="M3464" s="12"/>
    </row>
    <row r="3465" spans="10:13" x14ac:dyDescent="0.25">
      <c r="J3465" s="12"/>
      <c r="M3465" s="12"/>
    </row>
    <row r="3466" spans="10:13" x14ac:dyDescent="0.25">
      <c r="J3466" s="12"/>
      <c r="M3466" s="12"/>
    </row>
    <row r="3467" spans="10:13" x14ac:dyDescent="0.25">
      <c r="J3467" s="12"/>
      <c r="M3467" s="12"/>
    </row>
    <row r="3468" spans="10:13" x14ac:dyDescent="0.25">
      <c r="J3468" s="12"/>
      <c r="M3468" s="12"/>
    </row>
    <row r="3469" spans="10:13" x14ac:dyDescent="0.25">
      <c r="J3469" s="12"/>
      <c r="M3469" s="12"/>
    </row>
    <row r="3470" spans="10:13" x14ac:dyDescent="0.25">
      <c r="J3470" s="12"/>
      <c r="M3470" s="12"/>
    </row>
    <row r="3471" spans="10:13" x14ac:dyDescent="0.25">
      <c r="J3471" s="12"/>
      <c r="M3471" s="12"/>
    </row>
    <row r="3472" spans="10:13" x14ac:dyDescent="0.25">
      <c r="J3472" s="12"/>
      <c r="M3472" s="12"/>
    </row>
    <row r="3473" spans="10:13" x14ac:dyDescent="0.25">
      <c r="J3473" s="12"/>
      <c r="M3473" s="12"/>
    </row>
    <row r="3474" spans="10:13" x14ac:dyDescent="0.25">
      <c r="J3474" s="12"/>
      <c r="M3474" s="12"/>
    </row>
    <row r="3475" spans="10:13" x14ac:dyDescent="0.25">
      <c r="J3475" s="12"/>
      <c r="M3475" s="12"/>
    </row>
    <row r="3476" spans="10:13" x14ac:dyDescent="0.25">
      <c r="J3476" s="12"/>
      <c r="M3476" s="12"/>
    </row>
    <row r="3477" spans="10:13" x14ac:dyDescent="0.25">
      <c r="J3477" s="12"/>
      <c r="M3477" s="12"/>
    </row>
    <row r="3478" spans="10:13" x14ac:dyDescent="0.25">
      <c r="J3478" s="12"/>
      <c r="M3478" s="12"/>
    </row>
    <row r="3479" spans="10:13" x14ac:dyDescent="0.25">
      <c r="J3479" s="12"/>
      <c r="M3479" s="12"/>
    </row>
    <row r="3480" spans="10:13" x14ac:dyDescent="0.25">
      <c r="J3480" s="12"/>
      <c r="M3480" s="12"/>
    </row>
    <row r="3481" spans="10:13" x14ac:dyDescent="0.25">
      <c r="J3481" s="12"/>
      <c r="M3481" s="12"/>
    </row>
    <row r="3482" spans="10:13" x14ac:dyDescent="0.25">
      <c r="J3482" s="12"/>
      <c r="M3482" s="12"/>
    </row>
    <row r="3483" spans="10:13" x14ac:dyDescent="0.25">
      <c r="J3483" s="12"/>
      <c r="M3483" s="12"/>
    </row>
    <row r="3484" spans="10:13" x14ac:dyDescent="0.25">
      <c r="J3484" s="12"/>
      <c r="M3484" s="12"/>
    </row>
    <row r="3485" spans="10:13" x14ac:dyDescent="0.25">
      <c r="J3485" s="12"/>
      <c r="M3485" s="12"/>
    </row>
    <row r="3486" spans="10:13" x14ac:dyDescent="0.25">
      <c r="J3486" s="12"/>
      <c r="M3486" s="12"/>
    </row>
    <row r="3487" spans="10:13" x14ac:dyDescent="0.25">
      <c r="J3487" s="12"/>
      <c r="M3487" s="12"/>
    </row>
    <row r="3488" spans="10:13" x14ac:dyDescent="0.25">
      <c r="J3488" s="12"/>
      <c r="M3488" s="12"/>
    </row>
    <row r="3489" spans="10:13" x14ac:dyDescent="0.25">
      <c r="J3489" s="12"/>
      <c r="M3489" s="12"/>
    </row>
    <row r="3490" spans="10:13" x14ac:dyDescent="0.25">
      <c r="J3490" s="12"/>
      <c r="M3490" s="12"/>
    </row>
    <row r="3491" spans="10:13" x14ac:dyDescent="0.25">
      <c r="J3491" s="12"/>
      <c r="M3491" s="12"/>
    </row>
    <row r="3492" spans="10:13" x14ac:dyDescent="0.25">
      <c r="J3492" s="12"/>
      <c r="M3492" s="12"/>
    </row>
    <row r="3493" spans="10:13" x14ac:dyDescent="0.25">
      <c r="J3493" s="12"/>
      <c r="M3493" s="12"/>
    </row>
    <row r="3494" spans="10:13" x14ac:dyDescent="0.25">
      <c r="J3494" s="12"/>
      <c r="M3494" s="12"/>
    </row>
    <row r="3495" spans="10:13" x14ac:dyDescent="0.25">
      <c r="J3495" s="12"/>
      <c r="M3495" s="12"/>
    </row>
    <row r="3496" spans="10:13" x14ac:dyDescent="0.25">
      <c r="J3496" s="12"/>
      <c r="M3496" s="12"/>
    </row>
    <row r="3497" spans="10:13" x14ac:dyDescent="0.25">
      <c r="J3497" s="12"/>
      <c r="M3497" s="12"/>
    </row>
    <row r="3498" spans="10:13" x14ac:dyDescent="0.25">
      <c r="J3498" s="12"/>
      <c r="M3498" s="12"/>
    </row>
    <row r="3499" spans="10:13" x14ac:dyDescent="0.25">
      <c r="J3499" s="12"/>
      <c r="M3499" s="12"/>
    </row>
    <row r="3500" spans="10:13" x14ac:dyDescent="0.25">
      <c r="J3500" s="12"/>
      <c r="M3500" s="12"/>
    </row>
    <row r="3501" spans="10:13" x14ac:dyDescent="0.25">
      <c r="J3501" s="12"/>
      <c r="M3501" s="12"/>
    </row>
    <row r="3502" spans="10:13" x14ac:dyDescent="0.25">
      <c r="J3502" s="12"/>
      <c r="M3502" s="12"/>
    </row>
    <row r="3503" spans="10:13" x14ac:dyDescent="0.25">
      <c r="J3503" s="12"/>
      <c r="M3503" s="12"/>
    </row>
    <row r="3504" spans="10:13" x14ac:dyDescent="0.25">
      <c r="J3504" s="12"/>
      <c r="M3504" s="12"/>
    </row>
    <row r="3505" spans="10:13" x14ac:dyDescent="0.25">
      <c r="J3505" s="12"/>
      <c r="M3505" s="12"/>
    </row>
    <row r="3506" spans="10:13" x14ac:dyDescent="0.25">
      <c r="J3506" s="12"/>
      <c r="M3506" s="12"/>
    </row>
    <row r="3507" spans="10:13" x14ac:dyDescent="0.25">
      <c r="J3507" s="12"/>
      <c r="M3507" s="12"/>
    </row>
    <row r="3508" spans="10:13" x14ac:dyDescent="0.25">
      <c r="J3508" s="12"/>
      <c r="M3508" s="12"/>
    </row>
    <row r="3509" spans="10:13" x14ac:dyDescent="0.25">
      <c r="J3509" s="12"/>
      <c r="M3509" s="12"/>
    </row>
    <row r="3510" spans="10:13" x14ac:dyDescent="0.25">
      <c r="J3510" s="12"/>
      <c r="M3510" s="12"/>
    </row>
    <row r="3511" spans="10:13" x14ac:dyDescent="0.25">
      <c r="J3511" s="12"/>
      <c r="M3511" s="12"/>
    </row>
    <row r="3512" spans="10:13" x14ac:dyDescent="0.25">
      <c r="J3512" s="12"/>
      <c r="M3512" s="12"/>
    </row>
    <row r="3513" spans="10:13" x14ac:dyDescent="0.25">
      <c r="J3513" s="12"/>
      <c r="M3513" s="12"/>
    </row>
    <row r="3514" spans="10:13" x14ac:dyDescent="0.25">
      <c r="J3514" s="12"/>
      <c r="M3514" s="12"/>
    </row>
    <row r="3515" spans="10:13" x14ac:dyDescent="0.25">
      <c r="J3515" s="12"/>
      <c r="M3515" s="12"/>
    </row>
    <row r="3516" spans="10:13" x14ac:dyDescent="0.25">
      <c r="J3516" s="12"/>
      <c r="M3516" s="12"/>
    </row>
    <row r="3517" spans="10:13" x14ac:dyDescent="0.25">
      <c r="J3517" s="12"/>
      <c r="M3517" s="12"/>
    </row>
    <row r="3518" spans="10:13" x14ac:dyDescent="0.25">
      <c r="J3518" s="12"/>
      <c r="M3518" s="12"/>
    </row>
    <row r="3519" spans="10:13" x14ac:dyDescent="0.25">
      <c r="J3519" s="12"/>
      <c r="M3519" s="12"/>
    </row>
    <row r="3520" spans="10:13" x14ac:dyDescent="0.25">
      <c r="J3520" s="12"/>
      <c r="M3520" s="12"/>
    </row>
    <row r="3521" spans="10:13" x14ac:dyDescent="0.25">
      <c r="J3521" s="12"/>
      <c r="M3521" s="12"/>
    </row>
    <row r="3522" spans="10:13" x14ac:dyDescent="0.25">
      <c r="J3522" s="12"/>
      <c r="M3522" s="12"/>
    </row>
    <row r="3523" spans="10:13" x14ac:dyDescent="0.25">
      <c r="J3523" s="12"/>
      <c r="M3523" s="12"/>
    </row>
    <row r="3524" spans="10:13" x14ac:dyDescent="0.25">
      <c r="J3524" s="12"/>
      <c r="M3524" s="12"/>
    </row>
    <row r="3525" spans="10:13" x14ac:dyDescent="0.25">
      <c r="J3525" s="12"/>
      <c r="M3525" s="12"/>
    </row>
    <row r="3526" spans="10:13" x14ac:dyDescent="0.25">
      <c r="J3526" s="12"/>
      <c r="M3526" s="12"/>
    </row>
    <row r="3527" spans="10:13" x14ac:dyDescent="0.25">
      <c r="J3527" s="12"/>
      <c r="M3527" s="12"/>
    </row>
    <row r="3528" spans="10:13" x14ac:dyDescent="0.25">
      <c r="J3528" s="12"/>
      <c r="M3528" s="12"/>
    </row>
    <row r="3529" spans="10:13" x14ac:dyDescent="0.25">
      <c r="J3529" s="12"/>
      <c r="M3529" s="12"/>
    </row>
    <row r="3530" spans="10:13" x14ac:dyDescent="0.25">
      <c r="J3530" s="12"/>
      <c r="M3530" s="12"/>
    </row>
    <row r="3531" spans="10:13" x14ac:dyDescent="0.25">
      <c r="J3531" s="12"/>
      <c r="M3531" s="12"/>
    </row>
    <row r="3532" spans="10:13" x14ac:dyDescent="0.25">
      <c r="J3532" s="12"/>
      <c r="M3532" s="12"/>
    </row>
    <row r="3533" spans="10:13" x14ac:dyDescent="0.25">
      <c r="J3533" s="12"/>
      <c r="M3533" s="12"/>
    </row>
    <row r="3534" spans="10:13" x14ac:dyDescent="0.25">
      <c r="J3534" s="12"/>
      <c r="M3534" s="12"/>
    </row>
    <row r="3535" spans="10:13" x14ac:dyDescent="0.25">
      <c r="J3535" s="12"/>
      <c r="M3535" s="12"/>
    </row>
    <row r="3536" spans="10:13" x14ac:dyDescent="0.25">
      <c r="J3536" s="12"/>
      <c r="M3536" s="12"/>
    </row>
    <row r="3537" spans="10:13" x14ac:dyDescent="0.25">
      <c r="J3537" s="12"/>
      <c r="M3537" s="12"/>
    </row>
    <row r="3538" spans="10:13" x14ac:dyDescent="0.25">
      <c r="J3538" s="12"/>
      <c r="M3538" s="12"/>
    </row>
    <row r="3539" spans="10:13" x14ac:dyDescent="0.25">
      <c r="J3539" s="12"/>
      <c r="M3539" s="12"/>
    </row>
    <row r="3540" spans="10:13" x14ac:dyDescent="0.25">
      <c r="J3540" s="12"/>
      <c r="M3540" s="12"/>
    </row>
    <row r="3541" spans="10:13" x14ac:dyDescent="0.25">
      <c r="J3541" s="12"/>
      <c r="M3541" s="12"/>
    </row>
    <row r="3542" spans="10:13" x14ac:dyDescent="0.25">
      <c r="J3542" s="12"/>
      <c r="M3542" s="12"/>
    </row>
    <row r="3543" spans="10:13" x14ac:dyDescent="0.25">
      <c r="J3543" s="12"/>
      <c r="M3543" s="12"/>
    </row>
    <row r="3544" spans="10:13" x14ac:dyDescent="0.25">
      <c r="J3544" s="12"/>
      <c r="M3544" s="12"/>
    </row>
    <row r="3545" spans="10:13" x14ac:dyDescent="0.25">
      <c r="J3545" s="12"/>
      <c r="M3545" s="12"/>
    </row>
    <row r="3546" spans="10:13" x14ac:dyDescent="0.25">
      <c r="J3546" s="12"/>
      <c r="M3546" s="12"/>
    </row>
    <row r="3547" spans="10:13" x14ac:dyDescent="0.25">
      <c r="J3547" s="12"/>
      <c r="M3547" s="12"/>
    </row>
    <row r="3548" spans="10:13" x14ac:dyDescent="0.25">
      <c r="J3548" s="12"/>
      <c r="M3548" s="12"/>
    </row>
    <row r="3549" spans="10:13" x14ac:dyDescent="0.25">
      <c r="J3549" s="12"/>
      <c r="M3549" s="12"/>
    </row>
    <row r="3550" spans="10:13" x14ac:dyDescent="0.25">
      <c r="J3550" s="12"/>
      <c r="M3550" s="12"/>
    </row>
    <row r="3551" spans="10:13" x14ac:dyDescent="0.25">
      <c r="J3551" s="12"/>
      <c r="M3551" s="12"/>
    </row>
    <row r="3552" spans="10:13" x14ac:dyDescent="0.25">
      <c r="J3552" s="12"/>
      <c r="M3552" s="12"/>
    </row>
    <row r="3553" spans="10:13" x14ac:dyDescent="0.25">
      <c r="J3553" s="12"/>
      <c r="M3553" s="12"/>
    </row>
    <row r="3554" spans="10:13" x14ac:dyDescent="0.25">
      <c r="J3554" s="12"/>
      <c r="M3554" s="12"/>
    </row>
    <row r="3555" spans="10:13" x14ac:dyDescent="0.25">
      <c r="J3555" s="12"/>
      <c r="M3555" s="12"/>
    </row>
    <row r="3556" spans="10:13" x14ac:dyDescent="0.25">
      <c r="J3556" s="12"/>
      <c r="M3556" s="12"/>
    </row>
    <row r="3557" spans="10:13" x14ac:dyDescent="0.25">
      <c r="J3557" s="12"/>
      <c r="M3557" s="12"/>
    </row>
    <row r="3558" spans="10:13" x14ac:dyDescent="0.25">
      <c r="J3558" s="12"/>
      <c r="M3558" s="12"/>
    </row>
    <row r="3559" spans="10:13" x14ac:dyDescent="0.25">
      <c r="J3559" s="12"/>
      <c r="M3559" s="12"/>
    </row>
    <row r="3560" spans="10:13" x14ac:dyDescent="0.25">
      <c r="J3560" s="12"/>
      <c r="M3560" s="12"/>
    </row>
    <row r="3561" spans="10:13" x14ac:dyDescent="0.25">
      <c r="J3561" s="12"/>
      <c r="M3561" s="12"/>
    </row>
    <row r="3562" spans="10:13" x14ac:dyDescent="0.25">
      <c r="J3562" s="12"/>
      <c r="M3562" s="12"/>
    </row>
    <row r="3563" spans="10:13" x14ac:dyDescent="0.25">
      <c r="J3563" s="12"/>
      <c r="M3563" s="12"/>
    </row>
    <row r="3564" spans="10:13" x14ac:dyDescent="0.25">
      <c r="J3564" s="12"/>
      <c r="M3564" s="12"/>
    </row>
    <row r="3565" spans="10:13" x14ac:dyDescent="0.25">
      <c r="J3565" s="12"/>
      <c r="M3565" s="12"/>
    </row>
    <row r="3566" spans="10:13" x14ac:dyDescent="0.25">
      <c r="J3566" s="12"/>
      <c r="M3566" s="12"/>
    </row>
    <row r="3567" spans="10:13" x14ac:dyDescent="0.25">
      <c r="J3567" s="12"/>
      <c r="M3567" s="12"/>
    </row>
    <row r="3568" spans="10:13" x14ac:dyDescent="0.25">
      <c r="J3568" s="12"/>
      <c r="M3568" s="12"/>
    </row>
    <row r="3569" spans="10:13" x14ac:dyDescent="0.25">
      <c r="J3569" s="12"/>
      <c r="M3569" s="12"/>
    </row>
    <row r="3570" spans="10:13" x14ac:dyDescent="0.25">
      <c r="J3570" s="12"/>
      <c r="M3570" s="12"/>
    </row>
    <row r="3571" spans="10:13" x14ac:dyDescent="0.25">
      <c r="J3571" s="12"/>
      <c r="M3571" s="12"/>
    </row>
    <row r="3572" spans="10:13" x14ac:dyDescent="0.25">
      <c r="J3572" s="12"/>
      <c r="M3572" s="12"/>
    </row>
    <row r="3573" spans="10:13" x14ac:dyDescent="0.25">
      <c r="J3573" s="12"/>
      <c r="M3573" s="12"/>
    </row>
    <row r="3574" spans="10:13" x14ac:dyDescent="0.25">
      <c r="J3574" s="12"/>
      <c r="M3574" s="12"/>
    </row>
    <row r="3575" spans="10:13" x14ac:dyDescent="0.25">
      <c r="J3575" s="12"/>
      <c r="M3575" s="12"/>
    </row>
    <row r="3576" spans="10:13" x14ac:dyDescent="0.25">
      <c r="J3576" s="12"/>
      <c r="M3576" s="12"/>
    </row>
    <row r="3577" spans="10:13" x14ac:dyDescent="0.25">
      <c r="J3577" s="12"/>
      <c r="M3577" s="12"/>
    </row>
    <row r="3578" spans="10:13" x14ac:dyDescent="0.25">
      <c r="J3578" s="12"/>
      <c r="M3578" s="12"/>
    </row>
    <row r="3579" spans="10:13" x14ac:dyDescent="0.25">
      <c r="J3579" s="12"/>
      <c r="M3579" s="12"/>
    </row>
    <row r="3580" spans="10:13" x14ac:dyDescent="0.25">
      <c r="J3580" s="12"/>
      <c r="M3580" s="12"/>
    </row>
    <row r="3581" spans="10:13" x14ac:dyDescent="0.25">
      <c r="J3581" s="12"/>
      <c r="M3581" s="12"/>
    </row>
    <row r="3582" spans="10:13" x14ac:dyDescent="0.25">
      <c r="J3582" s="12"/>
      <c r="M3582" s="12"/>
    </row>
    <row r="3583" spans="10:13" x14ac:dyDescent="0.25">
      <c r="J3583" s="12"/>
      <c r="M3583" s="12"/>
    </row>
    <row r="3584" spans="10:13" x14ac:dyDescent="0.25">
      <c r="J3584" s="12"/>
      <c r="M3584" s="12"/>
    </row>
    <row r="3585" spans="10:13" x14ac:dyDescent="0.25">
      <c r="J3585" s="12"/>
      <c r="M3585" s="12"/>
    </row>
    <row r="3586" spans="10:13" x14ac:dyDescent="0.25">
      <c r="J3586" s="12"/>
      <c r="M3586" s="12"/>
    </row>
    <row r="3587" spans="10:13" x14ac:dyDescent="0.25">
      <c r="J3587" s="12"/>
      <c r="M3587" s="12"/>
    </row>
    <row r="3588" spans="10:13" x14ac:dyDescent="0.25">
      <c r="J3588" s="12"/>
      <c r="M3588" s="12"/>
    </row>
    <row r="3589" spans="10:13" x14ac:dyDescent="0.25">
      <c r="J3589" s="12"/>
      <c r="M3589" s="12"/>
    </row>
    <row r="3590" spans="10:13" x14ac:dyDescent="0.25">
      <c r="J3590" s="12"/>
      <c r="M3590" s="12"/>
    </row>
    <row r="3591" spans="10:13" x14ac:dyDescent="0.25">
      <c r="J3591" s="12"/>
      <c r="M3591" s="12"/>
    </row>
    <row r="3592" spans="10:13" x14ac:dyDescent="0.25">
      <c r="J3592" s="12"/>
      <c r="M3592" s="12"/>
    </row>
    <row r="3593" spans="10:13" x14ac:dyDescent="0.25">
      <c r="J3593" s="12"/>
      <c r="M3593" s="12"/>
    </row>
    <row r="3594" spans="10:13" x14ac:dyDescent="0.25">
      <c r="J3594" s="12"/>
      <c r="M3594" s="12"/>
    </row>
    <row r="3595" spans="10:13" x14ac:dyDescent="0.25">
      <c r="J3595" s="12"/>
      <c r="M3595" s="12"/>
    </row>
    <row r="3596" spans="10:13" x14ac:dyDescent="0.25">
      <c r="J3596" s="12"/>
      <c r="M3596" s="12"/>
    </row>
    <row r="3597" spans="10:13" x14ac:dyDescent="0.25">
      <c r="J3597" s="12"/>
      <c r="M3597" s="12"/>
    </row>
    <row r="3598" spans="10:13" x14ac:dyDescent="0.25">
      <c r="J3598" s="12"/>
      <c r="M3598" s="12"/>
    </row>
    <row r="3599" spans="10:13" x14ac:dyDescent="0.25">
      <c r="J3599" s="12"/>
      <c r="M3599" s="12"/>
    </row>
    <row r="3600" spans="10:13" x14ac:dyDescent="0.25">
      <c r="J3600" s="12"/>
      <c r="M3600" s="12"/>
    </row>
    <row r="3601" spans="10:13" x14ac:dyDescent="0.25">
      <c r="J3601" s="12"/>
      <c r="M3601" s="12"/>
    </row>
    <row r="3602" spans="10:13" x14ac:dyDescent="0.25">
      <c r="J3602" s="12"/>
      <c r="M3602" s="12"/>
    </row>
    <row r="3603" spans="10:13" x14ac:dyDescent="0.25">
      <c r="J3603" s="12"/>
      <c r="M3603" s="12"/>
    </row>
    <row r="3604" spans="10:13" x14ac:dyDescent="0.25">
      <c r="J3604" s="12"/>
      <c r="M3604" s="12"/>
    </row>
    <row r="3605" spans="10:13" x14ac:dyDescent="0.25">
      <c r="J3605" s="12"/>
      <c r="M3605" s="12"/>
    </row>
    <row r="3606" spans="10:13" x14ac:dyDescent="0.25">
      <c r="J3606" s="12"/>
      <c r="M3606" s="12"/>
    </row>
    <row r="3607" spans="10:13" x14ac:dyDescent="0.25">
      <c r="J3607" s="12"/>
      <c r="M3607" s="12"/>
    </row>
    <row r="3608" spans="10:13" x14ac:dyDescent="0.25">
      <c r="J3608" s="12"/>
      <c r="M3608" s="12"/>
    </row>
    <row r="3609" spans="10:13" x14ac:dyDescent="0.25">
      <c r="J3609" s="12"/>
      <c r="M3609" s="12"/>
    </row>
    <row r="3610" spans="10:13" x14ac:dyDescent="0.25">
      <c r="J3610" s="12"/>
      <c r="M3610" s="12"/>
    </row>
    <row r="3611" spans="10:13" x14ac:dyDescent="0.25">
      <c r="J3611" s="12"/>
      <c r="M3611" s="12"/>
    </row>
    <row r="3612" spans="10:13" x14ac:dyDescent="0.25">
      <c r="J3612" s="12"/>
      <c r="M3612" s="12"/>
    </row>
    <row r="3613" spans="10:13" x14ac:dyDescent="0.25">
      <c r="J3613" s="12"/>
      <c r="M3613" s="12"/>
    </row>
    <row r="3614" spans="10:13" x14ac:dyDescent="0.25">
      <c r="J3614" s="12"/>
      <c r="M3614" s="12"/>
    </row>
    <row r="3615" spans="10:13" x14ac:dyDescent="0.25">
      <c r="J3615" s="12"/>
      <c r="M3615" s="12"/>
    </row>
    <row r="3616" spans="10:13" x14ac:dyDescent="0.25">
      <c r="J3616" s="12"/>
      <c r="M3616" s="12"/>
    </row>
    <row r="3617" spans="10:13" x14ac:dyDescent="0.25">
      <c r="J3617" s="12"/>
      <c r="M3617" s="12"/>
    </row>
    <row r="3618" spans="10:13" x14ac:dyDescent="0.25">
      <c r="J3618" s="12"/>
      <c r="M3618" s="12"/>
    </row>
    <row r="3619" spans="10:13" x14ac:dyDescent="0.25">
      <c r="J3619" s="12"/>
      <c r="M3619" s="12"/>
    </row>
    <row r="3620" spans="10:13" x14ac:dyDescent="0.25">
      <c r="J3620" s="12"/>
      <c r="M3620" s="12"/>
    </row>
    <row r="3621" spans="10:13" x14ac:dyDescent="0.25">
      <c r="J3621" s="12"/>
      <c r="M3621" s="12"/>
    </row>
    <row r="3622" spans="10:13" x14ac:dyDescent="0.25">
      <c r="J3622" s="12"/>
      <c r="M3622" s="12"/>
    </row>
    <row r="3623" spans="10:13" x14ac:dyDescent="0.25">
      <c r="J3623" s="12"/>
      <c r="M3623" s="12"/>
    </row>
    <row r="3624" spans="10:13" x14ac:dyDescent="0.25">
      <c r="J3624" s="12"/>
      <c r="M3624" s="12"/>
    </row>
    <row r="3625" spans="10:13" x14ac:dyDescent="0.25">
      <c r="J3625" s="12"/>
      <c r="M3625" s="12"/>
    </row>
    <row r="3626" spans="10:13" x14ac:dyDescent="0.25">
      <c r="J3626" s="12"/>
      <c r="M3626" s="12"/>
    </row>
    <row r="3627" spans="10:13" x14ac:dyDescent="0.25">
      <c r="J3627" s="12"/>
      <c r="M3627" s="12"/>
    </row>
    <row r="3628" spans="10:13" x14ac:dyDescent="0.25">
      <c r="J3628" s="12"/>
      <c r="M3628" s="12"/>
    </row>
    <row r="3629" spans="10:13" x14ac:dyDescent="0.25">
      <c r="J3629" s="12"/>
      <c r="M3629" s="12"/>
    </row>
    <row r="3630" spans="10:13" x14ac:dyDescent="0.25">
      <c r="J3630" s="12"/>
      <c r="M3630" s="12"/>
    </row>
    <row r="3631" spans="10:13" x14ac:dyDescent="0.25">
      <c r="J3631" s="12"/>
      <c r="M3631" s="12"/>
    </row>
    <row r="3632" spans="10:13" x14ac:dyDescent="0.25">
      <c r="J3632" s="12"/>
      <c r="M3632" s="12"/>
    </row>
    <row r="3633" spans="10:13" x14ac:dyDescent="0.25">
      <c r="J3633" s="12"/>
      <c r="M3633" s="12"/>
    </row>
    <row r="3634" spans="10:13" x14ac:dyDescent="0.25">
      <c r="J3634" s="12"/>
      <c r="M3634" s="12"/>
    </row>
    <row r="3635" spans="10:13" x14ac:dyDescent="0.25">
      <c r="J3635" s="12"/>
      <c r="M3635" s="12"/>
    </row>
    <row r="3636" spans="10:13" x14ac:dyDescent="0.25">
      <c r="J3636" s="12"/>
      <c r="M3636" s="12"/>
    </row>
    <row r="3637" spans="10:13" x14ac:dyDescent="0.25">
      <c r="J3637" s="12"/>
      <c r="M3637" s="12"/>
    </row>
    <row r="3638" spans="10:13" x14ac:dyDescent="0.25">
      <c r="J3638" s="12"/>
      <c r="M3638" s="12"/>
    </row>
    <row r="3639" spans="10:13" x14ac:dyDescent="0.25">
      <c r="J3639" s="12"/>
      <c r="M3639" s="12"/>
    </row>
    <row r="3640" spans="10:13" x14ac:dyDescent="0.25">
      <c r="J3640" s="12"/>
      <c r="M3640" s="12"/>
    </row>
    <row r="3641" spans="10:13" x14ac:dyDescent="0.25">
      <c r="J3641" s="12"/>
      <c r="M3641" s="12"/>
    </row>
    <row r="3642" spans="10:13" x14ac:dyDescent="0.25">
      <c r="J3642" s="12"/>
      <c r="M3642" s="12"/>
    </row>
    <row r="3643" spans="10:13" x14ac:dyDescent="0.25">
      <c r="J3643" s="12"/>
      <c r="M3643" s="12"/>
    </row>
    <row r="3644" spans="10:13" x14ac:dyDescent="0.25">
      <c r="J3644" s="12"/>
      <c r="M3644" s="12"/>
    </row>
    <row r="3645" spans="10:13" x14ac:dyDescent="0.25">
      <c r="J3645" s="12"/>
      <c r="M3645" s="12"/>
    </row>
    <row r="3646" spans="10:13" x14ac:dyDescent="0.25">
      <c r="J3646" s="12"/>
      <c r="M3646" s="12"/>
    </row>
    <row r="3647" spans="10:13" x14ac:dyDescent="0.25">
      <c r="J3647" s="12"/>
      <c r="M3647" s="12"/>
    </row>
    <row r="3648" spans="10:13" x14ac:dyDescent="0.25">
      <c r="J3648" s="12"/>
      <c r="M3648" s="12"/>
    </row>
    <row r="3649" spans="10:13" x14ac:dyDescent="0.25">
      <c r="J3649" s="12"/>
      <c r="M3649" s="12"/>
    </row>
    <row r="3650" spans="10:13" x14ac:dyDescent="0.25">
      <c r="J3650" s="12"/>
      <c r="M3650" s="12"/>
    </row>
    <row r="3651" spans="10:13" x14ac:dyDescent="0.25">
      <c r="J3651" s="12"/>
      <c r="M3651" s="12"/>
    </row>
    <row r="3652" spans="10:13" x14ac:dyDescent="0.25">
      <c r="J3652" s="12"/>
      <c r="M3652" s="12"/>
    </row>
    <row r="3653" spans="10:13" x14ac:dyDescent="0.25">
      <c r="J3653" s="12"/>
      <c r="M3653" s="12"/>
    </row>
    <row r="3654" spans="10:13" x14ac:dyDescent="0.25">
      <c r="J3654" s="12"/>
      <c r="M3654" s="12"/>
    </row>
    <row r="3655" spans="10:13" x14ac:dyDescent="0.25">
      <c r="J3655" s="12"/>
      <c r="M3655" s="12"/>
    </row>
    <row r="3656" spans="10:13" x14ac:dyDescent="0.25">
      <c r="J3656" s="12"/>
      <c r="M3656" s="12"/>
    </row>
    <row r="3657" spans="10:13" x14ac:dyDescent="0.25">
      <c r="J3657" s="12"/>
      <c r="M3657" s="12"/>
    </row>
    <row r="3658" spans="10:13" x14ac:dyDescent="0.25">
      <c r="J3658" s="12"/>
      <c r="M3658" s="12"/>
    </row>
    <row r="3659" spans="10:13" x14ac:dyDescent="0.25">
      <c r="J3659" s="12"/>
      <c r="M3659" s="12"/>
    </row>
    <row r="3660" spans="10:13" x14ac:dyDescent="0.25">
      <c r="J3660" s="12"/>
      <c r="M3660" s="12"/>
    </row>
    <row r="3661" spans="10:13" x14ac:dyDescent="0.25">
      <c r="J3661" s="12"/>
      <c r="M3661" s="12"/>
    </row>
    <row r="3662" spans="10:13" x14ac:dyDescent="0.25">
      <c r="J3662" s="12"/>
      <c r="M3662" s="12"/>
    </row>
    <row r="3663" spans="10:13" x14ac:dyDescent="0.25">
      <c r="J3663" s="12"/>
      <c r="M3663" s="12"/>
    </row>
    <row r="3664" spans="10:13" x14ac:dyDescent="0.25">
      <c r="J3664" s="12"/>
      <c r="M3664" s="12"/>
    </row>
    <row r="3665" spans="10:13" x14ac:dyDescent="0.25">
      <c r="J3665" s="12"/>
      <c r="M3665" s="12"/>
    </row>
    <row r="3666" spans="10:13" x14ac:dyDescent="0.25">
      <c r="J3666" s="12"/>
      <c r="M3666" s="12"/>
    </row>
    <row r="3667" spans="10:13" x14ac:dyDescent="0.25">
      <c r="J3667" s="12"/>
      <c r="M3667" s="12"/>
    </row>
    <row r="3668" spans="10:13" x14ac:dyDescent="0.25">
      <c r="J3668" s="12"/>
      <c r="M3668" s="12"/>
    </row>
    <row r="3669" spans="10:13" x14ac:dyDescent="0.25">
      <c r="J3669" s="12"/>
      <c r="M3669" s="12"/>
    </row>
    <row r="3670" spans="10:13" x14ac:dyDescent="0.25">
      <c r="J3670" s="12"/>
      <c r="M3670" s="12"/>
    </row>
    <row r="3671" spans="10:13" x14ac:dyDescent="0.25">
      <c r="J3671" s="12"/>
      <c r="M3671" s="12"/>
    </row>
    <row r="3672" spans="10:13" x14ac:dyDescent="0.25">
      <c r="J3672" s="12"/>
      <c r="M3672" s="12"/>
    </row>
    <row r="3673" spans="10:13" x14ac:dyDescent="0.25">
      <c r="J3673" s="12"/>
      <c r="M3673" s="12"/>
    </row>
    <row r="3674" spans="10:13" x14ac:dyDescent="0.25">
      <c r="J3674" s="12"/>
      <c r="M3674" s="12"/>
    </row>
    <row r="3675" spans="10:13" x14ac:dyDescent="0.25">
      <c r="J3675" s="12"/>
      <c r="M3675" s="12"/>
    </row>
    <row r="3676" spans="10:13" x14ac:dyDescent="0.25">
      <c r="J3676" s="12"/>
      <c r="M3676" s="12"/>
    </row>
    <row r="3677" spans="10:13" x14ac:dyDescent="0.25">
      <c r="J3677" s="12"/>
      <c r="M3677" s="12"/>
    </row>
    <row r="3678" spans="10:13" x14ac:dyDescent="0.25">
      <c r="J3678" s="12"/>
      <c r="M3678" s="12"/>
    </row>
    <row r="3679" spans="10:13" x14ac:dyDescent="0.25">
      <c r="J3679" s="12"/>
      <c r="M3679" s="12"/>
    </row>
    <row r="3680" spans="10:13" x14ac:dyDescent="0.25">
      <c r="J3680" s="12"/>
      <c r="M3680" s="12"/>
    </row>
    <row r="3681" spans="10:13" x14ac:dyDescent="0.25">
      <c r="J3681" s="12"/>
      <c r="M3681" s="12"/>
    </row>
    <row r="3682" spans="10:13" x14ac:dyDescent="0.25">
      <c r="J3682" s="12"/>
      <c r="M3682" s="12"/>
    </row>
    <row r="3683" spans="10:13" x14ac:dyDescent="0.25">
      <c r="J3683" s="12"/>
      <c r="M3683" s="12"/>
    </row>
    <row r="3684" spans="10:13" x14ac:dyDescent="0.25">
      <c r="J3684" s="12"/>
      <c r="M3684" s="12"/>
    </row>
    <row r="3685" spans="10:13" x14ac:dyDescent="0.25">
      <c r="J3685" s="12"/>
      <c r="M3685" s="12"/>
    </row>
    <row r="3686" spans="10:13" x14ac:dyDescent="0.25">
      <c r="J3686" s="12"/>
      <c r="M3686" s="12"/>
    </row>
    <row r="3687" spans="10:13" x14ac:dyDescent="0.25">
      <c r="J3687" s="12"/>
      <c r="M3687" s="12"/>
    </row>
    <row r="3688" spans="10:13" x14ac:dyDescent="0.25">
      <c r="J3688" s="12"/>
      <c r="M3688" s="12"/>
    </row>
    <row r="3689" spans="10:13" x14ac:dyDescent="0.25">
      <c r="J3689" s="12"/>
      <c r="M3689" s="12"/>
    </row>
    <row r="3690" spans="10:13" x14ac:dyDescent="0.25">
      <c r="J3690" s="12"/>
      <c r="M3690" s="12"/>
    </row>
    <row r="3691" spans="10:13" x14ac:dyDescent="0.25">
      <c r="J3691" s="12"/>
      <c r="M3691" s="12"/>
    </row>
    <row r="3692" spans="10:13" x14ac:dyDescent="0.25">
      <c r="J3692" s="12"/>
      <c r="M3692" s="12"/>
    </row>
    <row r="3693" spans="10:13" x14ac:dyDescent="0.25">
      <c r="J3693" s="12"/>
      <c r="M3693" s="12"/>
    </row>
    <row r="3694" spans="10:13" x14ac:dyDescent="0.25">
      <c r="J3694" s="12"/>
      <c r="M3694" s="12"/>
    </row>
    <row r="3695" spans="10:13" x14ac:dyDescent="0.25">
      <c r="J3695" s="12"/>
      <c r="M3695" s="12"/>
    </row>
    <row r="3696" spans="10:13" x14ac:dyDescent="0.25">
      <c r="J3696" s="12"/>
      <c r="M3696" s="12"/>
    </row>
    <row r="3697" spans="10:13" x14ac:dyDescent="0.25">
      <c r="J3697" s="12"/>
      <c r="M3697" s="12"/>
    </row>
    <row r="3698" spans="10:13" x14ac:dyDescent="0.25">
      <c r="J3698" s="12"/>
      <c r="M3698" s="12"/>
    </row>
    <row r="3699" spans="10:13" x14ac:dyDescent="0.25">
      <c r="J3699" s="12"/>
      <c r="M3699" s="12"/>
    </row>
    <row r="3700" spans="10:13" x14ac:dyDescent="0.25">
      <c r="J3700" s="12"/>
      <c r="M3700" s="12"/>
    </row>
    <row r="3701" spans="10:13" x14ac:dyDescent="0.25">
      <c r="J3701" s="12"/>
      <c r="M3701" s="12"/>
    </row>
    <row r="3702" spans="10:13" x14ac:dyDescent="0.25">
      <c r="J3702" s="12"/>
      <c r="M3702" s="12"/>
    </row>
    <row r="3703" spans="10:13" x14ac:dyDescent="0.25">
      <c r="J3703" s="12"/>
      <c r="M3703" s="12"/>
    </row>
    <row r="3704" spans="10:13" x14ac:dyDescent="0.25">
      <c r="J3704" s="12"/>
      <c r="M3704" s="12"/>
    </row>
    <row r="3705" spans="10:13" x14ac:dyDescent="0.25">
      <c r="J3705" s="12"/>
      <c r="M3705" s="12"/>
    </row>
    <row r="3706" spans="10:13" x14ac:dyDescent="0.25">
      <c r="J3706" s="12"/>
      <c r="M3706" s="12"/>
    </row>
    <row r="3707" spans="10:13" x14ac:dyDescent="0.25">
      <c r="J3707" s="12"/>
      <c r="M3707" s="12"/>
    </row>
    <row r="3708" spans="10:13" x14ac:dyDescent="0.25">
      <c r="J3708" s="12"/>
      <c r="M3708" s="12"/>
    </row>
    <row r="3709" spans="10:13" x14ac:dyDescent="0.25">
      <c r="J3709" s="12"/>
      <c r="M3709" s="12"/>
    </row>
    <row r="3710" spans="10:13" x14ac:dyDescent="0.25">
      <c r="J3710" s="12"/>
      <c r="M3710" s="12"/>
    </row>
    <row r="3711" spans="10:13" x14ac:dyDescent="0.25">
      <c r="J3711" s="12"/>
      <c r="M3711" s="12"/>
    </row>
    <row r="3712" spans="10:13" x14ac:dyDescent="0.25">
      <c r="J3712" s="12"/>
      <c r="M3712" s="12"/>
    </row>
    <row r="3713" spans="10:13" x14ac:dyDescent="0.25">
      <c r="J3713" s="12"/>
      <c r="M3713" s="12"/>
    </row>
    <row r="3714" spans="10:13" x14ac:dyDescent="0.25">
      <c r="J3714" s="12"/>
      <c r="M3714" s="12"/>
    </row>
    <row r="3715" spans="10:13" x14ac:dyDescent="0.25">
      <c r="J3715" s="12"/>
      <c r="M3715" s="12"/>
    </row>
    <row r="3716" spans="10:13" x14ac:dyDescent="0.25">
      <c r="J3716" s="12"/>
      <c r="M3716" s="12"/>
    </row>
    <row r="3717" spans="10:13" x14ac:dyDescent="0.25">
      <c r="J3717" s="12"/>
      <c r="M3717" s="12"/>
    </row>
    <row r="3718" spans="10:13" x14ac:dyDescent="0.25">
      <c r="J3718" s="12"/>
      <c r="M3718" s="12"/>
    </row>
    <row r="3719" spans="10:13" x14ac:dyDescent="0.25">
      <c r="J3719" s="12"/>
      <c r="M3719" s="12"/>
    </row>
    <row r="3720" spans="10:13" x14ac:dyDescent="0.25">
      <c r="J3720" s="12"/>
      <c r="M3720" s="12"/>
    </row>
    <row r="3721" spans="10:13" x14ac:dyDescent="0.25">
      <c r="J3721" s="12"/>
      <c r="M3721" s="12"/>
    </row>
    <row r="3722" spans="10:13" x14ac:dyDescent="0.25">
      <c r="J3722" s="12"/>
      <c r="M3722" s="12"/>
    </row>
    <row r="3723" spans="10:13" x14ac:dyDescent="0.25">
      <c r="J3723" s="12"/>
      <c r="M3723" s="12"/>
    </row>
    <row r="3724" spans="10:13" x14ac:dyDescent="0.25">
      <c r="J3724" s="12"/>
      <c r="M3724" s="12"/>
    </row>
    <row r="3725" spans="10:13" x14ac:dyDescent="0.25">
      <c r="J3725" s="12"/>
      <c r="M3725" s="12"/>
    </row>
    <row r="3726" spans="10:13" x14ac:dyDescent="0.25">
      <c r="J3726" s="12"/>
      <c r="M3726" s="12"/>
    </row>
    <row r="3727" spans="10:13" x14ac:dyDescent="0.25">
      <c r="J3727" s="12"/>
      <c r="M3727" s="12"/>
    </row>
    <row r="3728" spans="10:13" x14ac:dyDescent="0.25">
      <c r="J3728" s="12"/>
      <c r="M3728" s="12"/>
    </row>
    <row r="3729" spans="10:13" x14ac:dyDescent="0.25">
      <c r="J3729" s="12"/>
      <c r="M3729" s="12"/>
    </row>
    <row r="3730" spans="10:13" x14ac:dyDescent="0.25">
      <c r="J3730" s="12"/>
      <c r="M3730" s="12"/>
    </row>
    <row r="3731" spans="10:13" x14ac:dyDescent="0.25">
      <c r="J3731" s="12"/>
      <c r="M3731" s="12"/>
    </row>
    <row r="3732" spans="10:13" x14ac:dyDescent="0.25">
      <c r="J3732" s="12"/>
      <c r="M3732" s="12"/>
    </row>
    <row r="3733" spans="10:13" x14ac:dyDescent="0.25">
      <c r="J3733" s="12"/>
      <c r="M3733" s="12"/>
    </row>
    <row r="3734" spans="10:13" x14ac:dyDescent="0.25">
      <c r="J3734" s="12"/>
      <c r="M3734" s="12"/>
    </row>
    <row r="3735" spans="10:13" x14ac:dyDescent="0.25">
      <c r="J3735" s="12"/>
      <c r="M3735" s="12"/>
    </row>
    <row r="3736" spans="10:13" x14ac:dyDescent="0.25">
      <c r="J3736" s="12"/>
      <c r="M3736" s="12"/>
    </row>
    <row r="3737" spans="10:13" x14ac:dyDescent="0.25">
      <c r="J3737" s="12"/>
      <c r="M3737" s="12"/>
    </row>
    <row r="3738" spans="10:13" x14ac:dyDescent="0.25">
      <c r="J3738" s="12"/>
      <c r="M3738" s="12"/>
    </row>
    <row r="3739" spans="10:13" x14ac:dyDescent="0.25">
      <c r="J3739" s="12"/>
      <c r="M3739" s="12"/>
    </row>
    <row r="3740" spans="10:13" x14ac:dyDescent="0.25">
      <c r="J3740" s="12"/>
      <c r="M3740" s="12"/>
    </row>
    <row r="3741" spans="10:13" x14ac:dyDescent="0.25">
      <c r="J3741" s="12"/>
      <c r="M3741" s="12"/>
    </row>
    <row r="3742" spans="10:13" x14ac:dyDescent="0.25">
      <c r="J3742" s="12"/>
      <c r="M3742" s="12"/>
    </row>
    <row r="3743" spans="10:13" x14ac:dyDescent="0.25">
      <c r="J3743" s="12"/>
      <c r="M3743" s="12"/>
    </row>
    <row r="3744" spans="10:13" x14ac:dyDescent="0.25">
      <c r="J3744" s="12"/>
      <c r="M3744" s="12"/>
    </row>
    <row r="3745" spans="10:13" x14ac:dyDescent="0.25">
      <c r="J3745" s="12"/>
      <c r="M3745" s="12"/>
    </row>
    <row r="3746" spans="10:13" x14ac:dyDescent="0.25">
      <c r="J3746" s="12"/>
      <c r="M3746" s="12"/>
    </row>
    <row r="3747" spans="10:13" x14ac:dyDescent="0.25">
      <c r="J3747" s="12"/>
      <c r="M3747" s="12"/>
    </row>
    <row r="3748" spans="10:13" x14ac:dyDescent="0.25">
      <c r="J3748" s="12"/>
      <c r="M3748" s="12"/>
    </row>
    <row r="3749" spans="10:13" x14ac:dyDescent="0.25">
      <c r="J3749" s="12"/>
      <c r="M3749" s="12"/>
    </row>
    <row r="3750" spans="10:13" x14ac:dyDescent="0.25">
      <c r="J3750" s="12"/>
      <c r="M3750" s="12"/>
    </row>
    <row r="3751" spans="10:13" x14ac:dyDescent="0.25">
      <c r="J3751" s="12"/>
      <c r="M3751" s="12"/>
    </row>
    <row r="3752" spans="10:13" x14ac:dyDescent="0.25">
      <c r="J3752" s="12"/>
      <c r="M3752" s="12"/>
    </row>
    <row r="3753" spans="10:13" x14ac:dyDescent="0.25">
      <c r="J3753" s="12"/>
      <c r="M3753" s="12"/>
    </row>
    <row r="3754" spans="10:13" x14ac:dyDescent="0.25">
      <c r="J3754" s="12"/>
      <c r="M3754" s="12"/>
    </row>
    <row r="3755" spans="10:13" x14ac:dyDescent="0.25">
      <c r="J3755" s="12"/>
      <c r="M3755" s="12"/>
    </row>
    <row r="3756" spans="10:13" x14ac:dyDescent="0.25">
      <c r="J3756" s="12"/>
      <c r="M3756" s="12"/>
    </row>
    <row r="3757" spans="10:13" x14ac:dyDescent="0.25">
      <c r="J3757" s="12"/>
      <c r="M3757" s="12"/>
    </row>
    <row r="3758" spans="10:13" x14ac:dyDescent="0.25">
      <c r="J3758" s="12"/>
      <c r="M3758" s="12"/>
    </row>
    <row r="3759" spans="10:13" x14ac:dyDescent="0.25">
      <c r="J3759" s="12"/>
      <c r="M3759" s="12"/>
    </row>
    <row r="3760" spans="10:13" x14ac:dyDescent="0.25">
      <c r="J3760" s="12"/>
      <c r="M3760" s="12"/>
    </row>
    <row r="3761" spans="10:13" x14ac:dyDescent="0.25">
      <c r="J3761" s="12"/>
      <c r="M3761" s="12"/>
    </row>
    <row r="3762" spans="10:13" x14ac:dyDescent="0.25">
      <c r="J3762" s="12"/>
      <c r="M3762" s="12"/>
    </row>
    <row r="3763" spans="10:13" x14ac:dyDescent="0.25">
      <c r="J3763" s="12"/>
      <c r="M3763" s="12"/>
    </row>
    <row r="3764" spans="10:13" x14ac:dyDescent="0.25">
      <c r="J3764" s="12"/>
      <c r="M3764" s="12"/>
    </row>
    <row r="3765" spans="10:13" x14ac:dyDescent="0.25">
      <c r="J3765" s="12"/>
      <c r="M3765" s="12"/>
    </row>
    <row r="3766" spans="10:13" x14ac:dyDescent="0.25">
      <c r="J3766" s="12"/>
      <c r="M3766" s="12"/>
    </row>
    <row r="3767" spans="10:13" x14ac:dyDescent="0.25">
      <c r="J3767" s="12"/>
      <c r="M3767" s="12"/>
    </row>
    <row r="3768" spans="10:13" x14ac:dyDescent="0.25">
      <c r="J3768" s="12"/>
      <c r="M3768" s="12"/>
    </row>
    <row r="3769" spans="10:13" x14ac:dyDescent="0.25">
      <c r="J3769" s="12"/>
      <c r="M3769" s="12"/>
    </row>
    <row r="3770" spans="10:13" x14ac:dyDescent="0.25">
      <c r="J3770" s="12"/>
      <c r="M3770" s="12"/>
    </row>
    <row r="3771" spans="10:13" x14ac:dyDescent="0.25">
      <c r="J3771" s="12"/>
      <c r="M3771" s="12"/>
    </row>
    <row r="3772" spans="10:13" x14ac:dyDescent="0.25">
      <c r="J3772" s="12"/>
      <c r="M3772" s="12"/>
    </row>
    <row r="3773" spans="10:13" x14ac:dyDescent="0.25">
      <c r="J3773" s="12"/>
      <c r="M3773" s="12"/>
    </row>
    <row r="3774" spans="10:13" x14ac:dyDescent="0.25">
      <c r="J3774" s="12"/>
      <c r="M3774" s="12"/>
    </row>
    <row r="3775" spans="10:13" x14ac:dyDescent="0.25">
      <c r="J3775" s="12"/>
      <c r="M3775" s="12"/>
    </row>
    <row r="3776" spans="10:13" x14ac:dyDescent="0.25">
      <c r="J3776" s="12"/>
      <c r="M3776" s="12"/>
    </row>
    <row r="3777" spans="10:13" x14ac:dyDescent="0.25">
      <c r="J3777" s="12"/>
      <c r="M3777" s="12"/>
    </row>
    <row r="3778" spans="10:13" x14ac:dyDescent="0.25">
      <c r="J3778" s="12"/>
      <c r="M3778" s="12"/>
    </row>
    <row r="3779" spans="10:13" x14ac:dyDescent="0.25">
      <c r="J3779" s="12"/>
      <c r="M3779" s="12"/>
    </row>
    <row r="3780" spans="10:13" x14ac:dyDescent="0.25">
      <c r="J3780" s="12"/>
      <c r="M3780" s="12"/>
    </row>
    <row r="3781" spans="10:13" x14ac:dyDescent="0.25">
      <c r="J3781" s="12"/>
      <c r="M3781" s="12"/>
    </row>
    <row r="3782" spans="10:13" x14ac:dyDescent="0.25">
      <c r="J3782" s="12"/>
      <c r="M3782" s="12"/>
    </row>
    <row r="3783" spans="10:13" x14ac:dyDescent="0.25">
      <c r="J3783" s="12"/>
      <c r="M3783" s="12"/>
    </row>
    <row r="3784" spans="10:13" x14ac:dyDescent="0.25">
      <c r="J3784" s="12"/>
      <c r="M3784" s="12"/>
    </row>
    <row r="3785" spans="10:13" x14ac:dyDescent="0.25">
      <c r="J3785" s="12"/>
      <c r="M3785" s="12"/>
    </row>
    <row r="3786" spans="10:13" x14ac:dyDescent="0.25">
      <c r="J3786" s="12"/>
      <c r="M3786" s="12"/>
    </row>
    <row r="3787" spans="10:13" x14ac:dyDescent="0.25">
      <c r="J3787" s="12"/>
      <c r="M3787" s="12"/>
    </row>
    <row r="3788" spans="10:13" x14ac:dyDescent="0.25">
      <c r="J3788" s="12"/>
      <c r="M3788" s="12"/>
    </row>
    <row r="3789" spans="10:13" x14ac:dyDescent="0.25">
      <c r="J3789" s="12"/>
      <c r="M3789" s="12"/>
    </row>
    <row r="3790" spans="10:13" x14ac:dyDescent="0.25">
      <c r="J3790" s="12"/>
      <c r="M3790" s="12"/>
    </row>
    <row r="3791" spans="10:13" x14ac:dyDescent="0.25">
      <c r="J3791" s="12"/>
      <c r="M3791" s="12"/>
    </row>
    <row r="3792" spans="10:13" x14ac:dyDescent="0.25">
      <c r="J3792" s="12"/>
      <c r="M3792" s="12"/>
    </row>
    <row r="3793" spans="10:13" x14ac:dyDescent="0.25">
      <c r="J3793" s="12"/>
      <c r="M3793" s="12"/>
    </row>
    <row r="3794" spans="10:13" x14ac:dyDescent="0.25">
      <c r="J3794" s="12"/>
      <c r="M3794" s="12"/>
    </row>
    <row r="3795" spans="10:13" x14ac:dyDescent="0.25">
      <c r="J3795" s="12"/>
      <c r="M3795" s="12"/>
    </row>
    <row r="3796" spans="10:13" x14ac:dyDescent="0.25">
      <c r="J3796" s="12"/>
      <c r="M3796" s="12"/>
    </row>
    <row r="3797" spans="10:13" x14ac:dyDescent="0.25">
      <c r="J3797" s="12"/>
      <c r="M3797" s="12"/>
    </row>
    <row r="3798" spans="10:13" x14ac:dyDescent="0.25">
      <c r="J3798" s="12"/>
      <c r="M3798" s="12"/>
    </row>
    <row r="3799" spans="10:13" x14ac:dyDescent="0.25">
      <c r="J3799" s="12"/>
      <c r="M3799" s="12"/>
    </row>
    <row r="3800" spans="10:13" x14ac:dyDescent="0.25">
      <c r="J3800" s="12"/>
      <c r="M3800" s="12"/>
    </row>
    <row r="3801" spans="10:13" x14ac:dyDescent="0.25">
      <c r="J3801" s="12"/>
      <c r="M3801" s="12"/>
    </row>
    <row r="3802" spans="10:13" x14ac:dyDescent="0.25">
      <c r="J3802" s="12"/>
      <c r="M3802" s="12"/>
    </row>
    <row r="3803" spans="10:13" x14ac:dyDescent="0.25">
      <c r="J3803" s="12"/>
      <c r="M3803" s="12"/>
    </row>
    <row r="3804" spans="10:13" x14ac:dyDescent="0.25">
      <c r="J3804" s="12"/>
      <c r="M3804" s="12"/>
    </row>
    <row r="3805" spans="10:13" x14ac:dyDescent="0.25">
      <c r="J3805" s="12"/>
      <c r="M3805" s="12"/>
    </row>
    <row r="3806" spans="10:13" x14ac:dyDescent="0.25">
      <c r="J3806" s="12"/>
      <c r="M3806" s="12"/>
    </row>
    <row r="3807" spans="10:13" x14ac:dyDescent="0.25">
      <c r="J3807" s="12"/>
      <c r="M3807" s="12"/>
    </row>
    <row r="3808" spans="10:13" x14ac:dyDescent="0.25">
      <c r="J3808" s="12"/>
      <c r="M3808" s="12"/>
    </row>
    <row r="3809" spans="10:13" x14ac:dyDescent="0.25">
      <c r="J3809" s="12"/>
      <c r="M3809" s="12"/>
    </row>
    <row r="3810" spans="10:13" x14ac:dyDescent="0.25">
      <c r="J3810" s="12"/>
      <c r="M3810" s="12"/>
    </row>
    <row r="3811" spans="10:13" x14ac:dyDescent="0.25">
      <c r="J3811" s="12"/>
      <c r="M3811" s="12"/>
    </row>
    <row r="3812" spans="10:13" x14ac:dyDescent="0.25">
      <c r="J3812" s="12"/>
      <c r="M3812" s="12"/>
    </row>
    <row r="3813" spans="10:13" x14ac:dyDescent="0.25">
      <c r="J3813" s="12"/>
      <c r="M3813" s="12"/>
    </row>
    <row r="3814" spans="10:13" x14ac:dyDescent="0.25">
      <c r="J3814" s="12"/>
      <c r="M3814" s="12"/>
    </row>
    <row r="3815" spans="10:13" x14ac:dyDescent="0.25">
      <c r="J3815" s="12"/>
      <c r="M3815" s="12"/>
    </row>
    <row r="3816" spans="10:13" x14ac:dyDescent="0.25">
      <c r="J3816" s="12"/>
      <c r="M3816" s="12"/>
    </row>
    <row r="3817" spans="10:13" x14ac:dyDescent="0.25">
      <c r="J3817" s="12"/>
      <c r="M3817" s="12"/>
    </row>
    <row r="3818" spans="10:13" x14ac:dyDescent="0.25">
      <c r="J3818" s="12"/>
      <c r="M3818" s="12"/>
    </row>
    <row r="3819" spans="10:13" x14ac:dyDescent="0.25">
      <c r="J3819" s="12"/>
      <c r="M3819" s="12"/>
    </row>
    <row r="3820" spans="10:13" x14ac:dyDescent="0.25">
      <c r="J3820" s="12"/>
      <c r="M3820" s="12"/>
    </row>
    <row r="3821" spans="10:13" x14ac:dyDescent="0.25">
      <c r="J3821" s="12"/>
      <c r="M3821" s="12"/>
    </row>
    <row r="3822" spans="10:13" x14ac:dyDescent="0.25">
      <c r="J3822" s="12"/>
      <c r="M3822" s="12"/>
    </row>
    <row r="3823" spans="10:13" x14ac:dyDescent="0.25">
      <c r="J3823" s="12"/>
      <c r="M3823" s="12"/>
    </row>
    <row r="3824" spans="10:13" x14ac:dyDescent="0.25">
      <c r="J3824" s="12"/>
      <c r="M3824" s="12"/>
    </row>
    <row r="3825" spans="10:13" x14ac:dyDescent="0.25">
      <c r="J3825" s="12"/>
      <c r="M3825" s="12"/>
    </row>
    <row r="3826" spans="10:13" x14ac:dyDescent="0.25">
      <c r="J3826" s="12"/>
      <c r="M3826" s="12"/>
    </row>
    <row r="3827" spans="10:13" x14ac:dyDescent="0.25">
      <c r="J3827" s="12"/>
      <c r="M3827" s="12"/>
    </row>
    <row r="3828" spans="10:13" x14ac:dyDescent="0.25">
      <c r="J3828" s="12"/>
      <c r="M3828" s="12"/>
    </row>
    <row r="3829" spans="10:13" x14ac:dyDescent="0.25">
      <c r="J3829" s="12"/>
      <c r="M3829" s="12"/>
    </row>
    <row r="3830" spans="10:13" x14ac:dyDescent="0.25">
      <c r="J3830" s="12"/>
      <c r="M3830" s="12"/>
    </row>
    <row r="3831" spans="10:13" x14ac:dyDescent="0.25">
      <c r="J3831" s="12"/>
      <c r="M3831" s="12"/>
    </row>
    <row r="3832" spans="10:13" x14ac:dyDescent="0.25">
      <c r="J3832" s="12"/>
      <c r="M3832" s="12"/>
    </row>
    <row r="3833" spans="10:13" x14ac:dyDescent="0.25">
      <c r="J3833" s="12"/>
      <c r="M3833" s="12"/>
    </row>
    <row r="3834" spans="10:13" x14ac:dyDescent="0.25">
      <c r="J3834" s="12"/>
      <c r="M3834" s="12"/>
    </row>
    <row r="3835" spans="10:13" x14ac:dyDescent="0.25">
      <c r="J3835" s="12"/>
      <c r="M3835" s="12"/>
    </row>
    <row r="3836" spans="10:13" x14ac:dyDescent="0.25">
      <c r="J3836" s="12"/>
      <c r="M3836" s="12"/>
    </row>
    <row r="3837" spans="10:13" x14ac:dyDescent="0.25">
      <c r="J3837" s="12"/>
      <c r="M3837" s="12"/>
    </row>
    <row r="3838" spans="10:13" x14ac:dyDescent="0.25">
      <c r="J3838" s="12"/>
      <c r="M3838" s="12"/>
    </row>
    <row r="3839" spans="10:13" x14ac:dyDescent="0.25">
      <c r="J3839" s="12"/>
      <c r="M3839" s="12"/>
    </row>
    <row r="3840" spans="10:13" x14ac:dyDescent="0.25">
      <c r="J3840" s="12"/>
      <c r="M3840" s="12"/>
    </row>
    <row r="3841" spans="10:13" x14ac:dyDescent="0.25">
      <c r="J3841" s="12"/>
      <c r="M3841" s="12"/>
    </row>
    <row r="3842" spans="10:13" x14ac:dyDescent="0.25">
      <c r="J3842" s="12"/>
      <c r="M3842" s="12"/>
    </row>
    <row r="3843" spans="10:13" x14ac:dyDescent="0.25">
      <c r="J3843" s="12"/>
      <c r="M3843" s="12"/>
    </row>
    <row r="3844" spans="10:13" x14ac:dyDescent="0.25">
      <c r="J3844" s="12"/>
      <c r="M3844" s="12"/>
    </row>
    <row r="3845" spans="10:13" x14ac:dyDescent="0.25">
      <c r="J3845" s="12"/>
      <c r="M3845" s="12"/>
    </row>
    <row r="3846" spans="10:13" x14ac:dyDescent="0.25">
      <c r="J3846" s="12"/>
      <c r="M3846" s="12"/>
    </row>
    <row r="3847" spans="10:13" x14ac:dyDescent="0.25">
      <c r="J3847" s="12"/>
      <c r="M3847" s="12"/>
    </row>
    <row r="3848" spans="10:13" x14ac:dyDescent="0.25">
      <c r="J3848" s="12"/>
      <c r="M3848" s="12"/>
    </row>
    <row r="3849" spans="10:13" x14ac:dyDescent="0.25">
      <c r="J3849" s="12"/>
      <c r="M3849" s="12"/>
    </row>
    <row r="3850" spans="10:13" x14ac:dyDescent="0.25">
      <c r="J3850" s="12"/>
      <c r="M3850" s="12"/>
    </row>
    <row r="3851" spans="10:13" x14ac:dyDescent="0.25">
      <c r="J3851" s="12"/>
      <c r="M3851" s="12"/>
    </row>
    <row r="3852" spans="10:13" x14ac:dyDescent="0.25">
      <c r="J3852" s="12"/>
      <c r="M3852" s="12"/>
    </row>
    <row r="3853" spans="10:13" x14ac:dyDescent="0.25">
      <c r="J3853" s="12"/>
      <c r="M3853" s="12"/>
    </row>
    <row r="3854" spans="10:13" x14ac:dyDescent="0.25">
      <c r="J3854" s="12"/>
      <c r="M3854" s="12"/>
    </row>
    <row r="3855" spans="10:13" x14ac:dyDescent="0.25">
      <c r="J3855" s="12"/>
      <c r="M3855" s="12"/>
    </row>
    <row r="3856" spans="10:13" x14ac:dyDescent="0.25">
      <c r="J3856" s="12"/>
      <c r="M3856" s="12"/>
    </row>
    <row r="3857" spans="10:13" x14ac:dyDescent="0.25">
      <c r="J3857" s="12"/>
      <c r="M3857" s="12"/>
    </row>
    <row r="3858" spans="10:13" x14ac:dyDescent="0.25">
      <c r="J3858" s="12"/>
      <c r="M3858" s="12"/>
    </row>
    <row r="3859" spans="10:13" x14ac:dyDescent="0.25">
      <c r="J3859" s="12"/>
      <c r="M3859" s="12"/>
    </row>
    <row r="3860" spans="10:13" x14ac:dyDescent="0.25">
      <c r="J3860" s="12"/>
      <c r="M3860" s="12"/>
    </row>
    <row r="3861" spans="10:13" x14ac:dyDescent="0.25">
      <c r="J3861" s="12"/>
      <c r="M3861" s="12"/>
    </row>
    <row r="3862" spans="10:13" x14ac:dyDescent="0.25">
      <c r="J3862" s="12"/>
      <c r="M3862" s="12"/>
    </row>
    <row r="3863" spans="10:13" x14ac:dyDescent="0.25">
      <c r="J3863" s="12"/>
      <c r="M3863" s="12"/>
    </row>
    <row r="3864" spans="10:13" x14ac:dyDescent="0.25">
      <c r="J3864" s="12"/>
      <c r="M3864" s="12"/>
    </row>
    <row r="3865" spans="10:13" x14ac:dyDescent="0.25">
      <c r="J3865" s="12"/>
      <c r="M3865" s="12"/>
    </row>
    <row r="3866" spans="10:13" x14ac:dyDescent="0.25">
      <c r="J3866" s="12"/>
      <c r="M3866" s="12"/>
    </row>
    <row r="3867" spans="10:13" x14ac:dyDescent="0.25">
      <c r="J3867" s="12"/>
      <c r="M3867" s="12"/>
    </row>
    <row r="3868" spans="10:13" x14ac:dyDescent="0.25">
      <c r="J3868" s="12"/>
      <c r="M3868" s="12"/>
    </row>
    <row r="3869" spans="10:13" x14ac:dyDescent="0.25">
      <c r="J3869" s="12"/>
      <c r="M3869" s="12"/>
    </row>
    <row r="3870" spans="10:13" x14ac:dyDescent="0.25">
      <c r="J3870" s="12"/>
      <c r="M3870" s="12"/>
    </row>
    <row r="3871" spans="10:13" x14ac:dyDescent="0.25">
      <c r="J3871" s="12"/>
      <c r="M3871" s="12"/>
    </row>
    <row r="3872" spans="10:13" x14ac:dyDescent="0.25">
      <c r="J3872" s="12"/>
      <c r="M3872" s="12"/>
    </row>
    <row r="3873" spans="10:13" x14ac:dyDescent="0.25">
      <c r="J3873" s="12"/>
      <c r="M3873" s="12"/>
    </row>
    <row r="3874" spans="10:13" x14ac:dyDescent="0.25">
      <c r="J3874" s="12"/>
      <c r="M3874" s="12"/>
    </row>
    <row r="3875" spans="10:13" x14ac:dyDescent="0.25">
      <c r="J3875" s="12"/>
      <c r="M3875" s="12"/>
    </row>
    <row r="3876" spans="10:13" x14ac:dyDescent="0.25">
      <c r="J3876" s="12"/>
      <c r="M3876" s="12"/>
    </row>
    <row r="3877" spans="10:13" x14ac:dyDescent="0.25">
      <c r="J3877" s="12"/>
      <c r="M3877" s="12"/>
    </row>
    <row r="3878" spans="10:13" x14ac:dyDescent="0.25">
      <c r="J3878" s="12"/>
      <c r="M3878" s="12"/>
    </row>
    <row r="3879" spans="10:13" x14ac:dyDescent="0.25">
      <c r="J3879" s="12"/>
      <c r="M3879" s="12"/>
    </row>
    <row r="3880" spans="10:13" x14ac:dyDescent="0.25">
      <c r="J3880" s="12"/>
      <c r="M3880" s="12"/>
    </row>
    <row r="3881" spans="10:13" x14ac:dyDescent="0.25">
      <c r="J3881" s="12"/>
      <c r="M3881" s="12"/>
    </row>
    <row r="3882" spans="10:13" x14ac:dyDescent="0.25">
      <c r="J3882" s="12"/>
      <c r="M3882" s="12"/>
    </row>
    <row r="3883" spans="10:13" x14ac:dyDescent="0.25">
      <c r="J3883" s="12"/>
      <c r="M3883" s="12"/>
    </row>
    <row r="3884" spans="10:13" x14ac:dyDescent="0.25">
      <c r="J3884" s="12"/>
      <c r="M3884" s="12"/>
    </row>
    <row r="3885" spans="10:13" x14ac:dyDescent="0.25">
      <c r="J3885" s="12"/>
      <c r="M3885" s="12"/>
    </row>
    <row r="3886" spans="10:13" x14ac:dyDescent="0.25">
      <c r="J3886" s="12"/>
      <c r="M3886" s="12"/>
    </row>
    <row r="3887" spans="10:13" x14ac:dyDescent="0.25">
      <c r="J3887" s="12"/>
      <c r="M3887" s="12"/>
    </row>
    <row r="3888" spans="10:13" x14ac:dyDescent="0.25">
      <c r="J3888" s="12"/>
      <c r="M3888" s="12"/>
    </row>
    <row r="3889" spans="10:13" x14ac:dyDescent="0.25">
      <c r="J3889" s="12"/>
      <c r="M3889" s="12"/>
    </row>
    <row r="3890" spans="10:13" x14ac:dyDescent="0.25">
      <c r="J3890" s="12"/>
      <c r="M3890" s="12"/>
    </row>
    <row r="3891" spans="10:13" x14ac:dyDescent="0.25">
      <c r="J3891" s="12"/>
      <c r="M3891" s="12"/>
    </row>
    <row r="3892" spans="10:13" x14ac:dyDescent="0.25">
      <c r="J3892" s="12"/>
      <c r="M3892" s="12"/>
    </row>
    <row r="3893" spans="10:13" x14ac:dyDescent="0.25">
      <c r="J3893" s="12"/>
      <c r="M3893" s="12"/>
    </row>
    <row r="3894" spans="10:13" x14ac:dyDescent="0.25">
      <c r="J3894" s="12"/>
      <c r="M3894" s="12"/>
    </row>
    <row r="3895" spans="10:13" x14ac:dyDescent="0.25">
      <c r="J3895" s="12"/>
      <c r="M3895" s="12"/>
    </row>
    <row r="3896" spans="10:13" x14ac:dyDescent="0.25">
      <c r="J3896" s="12"/>
      <c r="M3896" s="12"/>
    </row>
    <row r="3897" spans="10:13" x14ac:dyDescent="0.25">
      <c r="J3897" s="12"/>
      <c r="M3897" s="12"/>
    </row>
    <row r="3898" spans="10:13" x14ac:dyDescent="0.25">
      <c r="J3898" s="12"/>
      <c r="M3898" s="12"/>
    </row>
    <row r="3899" spans="10:13" x14ac:dyDescent="0.25">
      <c r="J3899" s="12"/>
      <c r="M3899" s="12"/>
    </row>
    <row r="3900" spans="10:13" x14ac:dyDescent="0.25">
      <c r="J3900" s="12"/>
      <c r="M3900" s="12"/>
    </row>
    <row r="3901" spans="10:13" x14ac:dyDescent="0.25">
      <c r="J3901" s="12"/>
      <c r="M3901" s="12"/>
    </row>
    <row r="3902" spans="10:13" x14ac:dyDescent="0.25">
      <c r="J3902" s="12"/>
      <c r="M3902" s="12"/>
    </row>
    <row r="3903" spans="10:13" x14ac:dyDescent="0.25">
      <c r="J3903" s="12"/>
      <c r="M3903" s="12"/>
    </row>
    <row r="3904" spans="10:13" x14ac:dyDescent="0.25">
      <c r="J3904" s="12"/>
      <c r="M3904" s="12"/>
    </row>
    <row r="3905" spans="10:13" x14ac:dyDescent="0.25">
      <c r="J3905" s="12"/>
      <c r="M3905" s="12"/>
    </row>
    <row r="3906" spans="10:13" x14ac:dyDescent="0.25">
      <c r="J3906" s="12"/>
      <c r="M3906" s="12"/>
    </row>
    <row r="3907" spans="10:13" x14ac:dyDescent="0.25">
      <c r="J3907" s="12"/>
      <c r="M3907" s="12"/>
    </row>
    <row r="3908" spans="10:13" x14ac:dyDescent="0.25">
      <c r="J3908" s="12"/>
      <c r="M3908" s="12"/>
    </row>
    <row r="3909" spans="10:13" x14ac:dyDescent="0.25">
      <c r="J3909" s="12"/>
      <c r="M3909" s="12"/>
    </row>
    <row r="3910" spans="10:13" x14ac:dyDescent="0.25">
      <c r="J3910" s="12"/>
      <c r="M3910" s="12"/>
    </row>
    <row r="3911" spans="10:13" x14ac:dyDescent="0.25">
      <c r="J3911" s="12"/>
      <c r="M3911" s="12"/>
    </row>
    <row r="3912" spans="10:13" x14ac:dyDescent="0.25">
      <c r="J3912" s="12"/>
      <c r="M3912" s="12"/>
    </row>
    <row r="3913" spans="10:13" x14ac:dyDescent="0.25">
      <c r="J3913" s="12"/>
      <c r="M3913" s="12"/>
    </row>
    <row r="3914" spans="10:13" x14ac:dyDescent="0.25">
      <c r="J3914" s="12"/>
      <c r="M3914" s="12"/>
    </row>
    <row r="3915" spans="10:13" x14ac:dyDescent="0.25">
      <c r="J3915" s="12"/>
      <c r="M3915" s="12"/>
    </row>
    <row r="3916" spans="10:13" x14ac:dyDescent="0.25">
      <c r="J3916" s="12"/>
      <c r="M3916" s="12"/>
    </row>
    <row r="3917" spans="10:13" x14ac:dyDescent="0.25">
      <c r="J3917" s="12"/>
      <c r="M3917" s="12"/>
    </row>
    <row r="3918" spans="10:13" x14ac:dyDescent="0.25">
      <c r="J3918" s="12"/>
      <c r="M3918" s="12"/>
    </row>
    <row r="3919" spans="10:13" x14ac:dyDescent="0.25">
      <c r="J3919" s="12"/>
      <c r="M3919" s="12"/>
    </row>
    <row r="3920" spans="10:13" x14ac:dyDescent="0.25">
      <c r="J3920" s="12"/>
      <c r="M3920" s="12"/>
    </row>
    <row r="3921" spans="10:13" x14ac:dyDescent="0.25">
      <c r="J3921" s="12"/>
      <c r="M3921" s="12"/>
    </row>
    <row r="3922" spans="10:13" x14ac:dyDescent="0.25">
      <c r="J3922" s="12"/>
      <c r="M3922" s="12"/>
    </row>
    <row r="3923" spans="10:13" x14ac:dyDescent="0.25">
      <c r="J3923" s="12"/>
      <c r="M3923" s="12"/>
    </row>
    <row r="3924" spans="10:13" x14ac:dyDescent="0.25">
      <c r="J3924" s="12"/>
      <c r="M3924" s="12"/>
    </row>
    <row r="3925" spans="10:13" x14ac:dyDescent="0.25">
      <c r="J3925" s="12"/>
      <c r="M3925" s="12"/>
    </row>
    <row r="3926" spans="10:13" x14ac:dyDescent="0.25">
      <c r="J3926" s="12"/>
      <c r="M3926" s="12"/>
    </row>
    <row r="3927" spans="10:13" x14ac:dyDescent="0.25">
      <c r="J3927" s="12"/>
      <c r="M3927" s="12"/>
    </row>
    <row r="3928" spans="10:13" x14ac:dyDescent="0.25">
      <c r="J3928" s="12"/>
      <c r="M3928" s="12"/>
    </row>
    <row r="3929" spans="10:13" x14ac:dyDescent="0.25">
      <c r="J3929" s="12"/>
      <c r="M3929" s="12"/>
    </row>
    <row r="3930" spans="10:13" x14ac:dyDescent="0.25">
      <c r="J3930" s="12"/>
      <c r="M3930" s="12"/>
    </row>
    <row r="3931" spans="10:13" x14ac:dyDescent="0.25">
      <c r="J3931" s="12"/>
      <c r="M3931" s="12"/>
    </row>
    <row r="3932" spans="10:13" x14ac:dyDescent="0.25">
      <c r="J3932" s="12"/>
      <c r="M3932" s="12"/>
    </row>
    <row r="3933" spans="10:13" x14ac:dyDescent="0.25">
      <c r="J3933" s="12"/>
      <c r="M3933" s="12"/>
    </row>
    <row r="3934" spans="10:13" x14ac:dyDescent="0.25">
      <c r="J3934" s="12"/>
      <c r="M3934" s="12"/>
    </row>
    <row r="3935" spans="10:13" x14ac:dyDescent="0.25">
      <c r="J3935" s="12"/>
      <c r="M3935" s="12"/>
    </row>
    <row r="3936" spans="10:13" x14ac:dyDescent="0.25">
      <c r="J3936" s="12"/>
      <c r="M3936" s="12"/>
    </row>
    <row r="3937" spans="10:13" x14ac:dyDescent="0.25">
      <c r="J3937" s="12"/>
      <c r="M3937" s="12"/>
    </row>
    <row r="3938" spans="10:13" x14ac:dyDescent="0.25">
      <c r="J3938" s="12"/>
      <c r="M3938" s="12"/>
    </row>
    <row r="3939" spans="10:13" x14ac:dyDescent="0.25">
      <c r="J3939" s="12"/>
      <c r="M3939" s="12"/>
    </row>
    <row r="3940" spans="10:13" x14ac:dyDescent="0.25">
      <c r="J3940" s="12"/>
      <c r="M3940" s="12"/>
    </row>
    <row r="3941" spans="10:13" x14ac:dyDescent="0.25">
      <c r="J3941" s="12"/>
      <c r="M3941" s="12"/>
    </row>
    <row r="3942" spans="10:13" x14ac:dyDescent="0.25">
      <c r="J3942" s="12"/>
      <c r="M3942" s="12"/>
    </row>
    <row r="3943" spans="10:13" x14ac:dyDescent="0.25">
      <c r="J3943" s="12"/>
      <c r="M3943" s="12"/>
    </row>
    <row r="3944" spans="10:13" x14ac:dyDescent="0.25">
      <c r="J3944" s="12"/>
      <c r="M3944" s="12"/>
    </row>
    <row r="3945" spans="10:13" x14ac:dyDescent="0.25">
      <c r="J3945" s="12"/>
      <c r="M3945" s="12"/>
    </row>
    <row r="3946" spans="10:13" x14ac:dyDescent="0.25">
      <c r="J3946" s="12"/>
      <c r="M3946" s="12"/>
    </row>
    <row r="3947" spans="10:13" x14ac:dyDescent="0.25">
      <c r="J3947" s="12"/>
      <c r="M3947" s="12"/>
    </row>
    <row r="3948" spans="10:13" x14ac:dyDescent="0.25">
      <c r="J3948" s="12"/>
      <c r="M3948" s="12"/>
    </row>
    <row r="3949" spans="10:13" x14ac:dyDescent="0.25">
      <c r="J3949" s="12"/>
      <c r="M3949" s="12"/>
    </row>
    <row r="3950" spans="10:13" x14ac:dyDescent="0.25">
      <c r="J3950" s="12"/>
      <c r="M3950" s="12"/>
    </row>
    <row r="3951" spans="10:13" x14ac:dyDescent="0.25">
      <c r="J3951" s="12"/>
      <c r="M3951" s="12"/>
    </row>
    <row r="3952" spans="10:13" x14ac:dyDescent="0.25">
      <c r="J3952" s="12"/>
      <c r="M3952" s="12"/>
    </row>
    <row r="3953" spans="10:13" x14ac:dyDescent="0.25">
      <c r="J3953" s="12"/>
      <c r="M3953" s="12"/>
    </row>
    <row r="3954" spans="10:13" x14ac:dyDescent="0.25">
      <c r="J3954" s="12"/>
      <c r="M3954" s="12"/>
    </row>
    <row r="3955" spans="10:13" x14ac:dyDescent="0.25">
      <c r="J3955" s="12"/>
      <c r="M3955" s="12"/>
    </row>
    <row r="3956" spans="10:13" x14ac:dyDescent="0.25">
      <c r="J3956" s="12"/>
      <c r="M3956" s="12"/>
    </row>
    <row r="3957" spans="10:13" x14ac:dyDescent="0.25">
      <c r="J3957" s="12"/>
      <c r="M3957" s="12"/>
    </row>
    <row r="3958" spans="10:13" x14ac:dyDescent="0.25">
      <c r="J3958" s="12"/>
      <c r="M3958" s="12"/>
    </row>
    <row r="3959" spans="10:13" x14ac:dyDescent="0.25">
      <c r="J3959" s="12"/>
      <c r="M3959" s="12"/>
    </row>
    <row r="3960" spans="10:13" x14ac:dyDescent="0.25">
      <c r="J3960" s="12"/>
      <c r="M3960" s="12"/>
    </row>
    <row r="3961" spans="10:13" x14ac:dyDescent="0.25">
      <c r="J3961" s="12"/>
      <c r="M3961" s="12"/>
    </row>
    <row r="3962" spans="10:13" x14ac:dyDescent="0.25">
      <c r="J3962" s="12"/>
      <c r="M3962" s="12"/>
    </row>
    <row r="3963" spans="10:13" x14ac:dyDescent="0.25">
      <c r="J3963" s="12"/>
      <c r="M3963" s="12"/>
    </row>
    <row r="3964" spans="10:13" x14ac:dyDescent="0.25">
      <c r="J3964" s="12"/>
      <c r="M3964" s="12"/>
    </row>
    <row r="3965" spans="10:13" x14ac:dyDescent="0.25">
      <c r="J3965" s="12"/>
      <c r="M3965" s="12"/>
    </row>
    <row r="3966" spans="10:13" x14ac:dyDescent="0.25">
      <c r="J3966" s="12"/>
      <c r="M3966" s="12"/>
    </row>
    <row r="3967" spans="10:13" x14ac:dyDescent="0.25">
      <c r="J3967" s="12"/>
      <c r="M3967" s="12"/>
    </row>
    <row r="3968" spans="10:13" x14ac:dyDescent="0.25">
      <c r="J3968" s="12"/>
      <c r="M3968" s="12"/>
    </row>
    <row r="3969" spans="10:13" x14ac:dyDescent="0.25">
      <c r="J3969" s="12"/>
      <c r="M3969" s="12"/>
    </row>
    <row r="3970" spans="10:13" x14ac:dyDescent="0.25">
      <c r="J3970" s="12"/>
      <c r="M3970" s="12"/>
    </row>
    <row r="3971" spans="10:13" x14ac:dyDescent="0.25">
      <c r="J3971" s="12"/>
      <c r="M3971" s="12"/>
    </row>
    <row r="3972" spans="10:13" x14ac:dyDescent="0.25">
      <c r="J3972" s="12"/>
      <c r="M3972" s="12"/>
    </row>
    <row r="3973" spans="10:13" x14ac:dyDescent="0.25">
      <c r="J3973" s="12"/>
      <c r="M3973" s="12"/>
    </row>
    <row r="3974" spans="10:13" x14ac:dyDescent="0.25">
      <c r="J3974" s="12"/>
      <c r="M3974" s="12"/>
    </row>
    <row r="3975" spans="10:13" x14ac:dyDescent="0.25">
      <c r="J3975" s="12"/>
      <c r="M3975" s="12"/>
    </row>
    <row r="3976" spans="10:13" x14ac:dyDescent="0.25">
      <c r="J3976" s="12"/>
      <c r="M3976" s="12"/>
    </row>
    <row r="3977" spans="10:13" x14ac:dyDescent="0.25">
      <c r="J3977" s="12"/>
      <c r="M3977" s="12"/>
    </row>
    <row r="3978" spans="10:13" x14ac:dyDescent="0.25">
      <c r="J3978" s="12"/>
      <c r="M3978" s="12"/>
    </row>
    <row r="3979" spans="10:13" x14ac:dyDescent="0.25">
      <c r="J3979" s="12"/>
      <c r="M3979" s="12"/>
    </row>
    <row r="3980" spans="10:13" x14ac:dyDescent="0.25">
      <c r="J3980" s="12"/>
      <c r="M3980" s="12"/>
    </row>
    <row r="3981" spans="10:13" x14ac:dyDescent="0.25">
      <c r="J3981" s="12"/>
      <c r="M3981" s="12"/>
    </row>
    <row r="3982" spans="10:13" x14ac:dyDescent="0.25">
      <c r="J3982" s="12"/>
      <c r="M3982" s="12"/>
    </row>
    <row r="3983" spans="10:13" x14ac:dyDescent="0.25">
      <c r="J3983" s="12"/>
      <c r="M3983" s="12"/>
    </row>
    <row r="3984" spans="10:13" x14ac:dyDescent="0.25">
      <c r="J3984" s="12"/>
      <c r="M3984" s="12"/>
    </row>
    <row r="3985" spans="10:13" x14ac:dyDescent="0.25">
      <c r="J3985" s="12"/>
      <c r="M3985" s="12"/>
    </row>
    <row r="3986" spans="10:13" x14ac:dyDescent="0.25">
      <c r="J3986" s="12"/>
      <c r="M3986" s="12"/>
    </row>
    <row r="3987" spans="10:13" x14ac:dyDescent="0.25">
      <c r="J3987" s="12"/>
      <c r="M3987" s="12"/>
    </row>
    <row r="3988" spans="10:13" x14ac:dyDescent="0.25">
      <c r="J3988" s="12"/>
      <c r="M3988" s="12"/>
    </row>
    <row r="3989" spans="10:13" x14ac:dyDescent="0.25">
      <c r="J3989" s="12"/>
      <c r="M3989" s="12"/>
    </row>
    <row r="3990" spans="10:13" x14ac:dyDescent="0.25">
      <c r="J3990" s="12"/>
      <c r="M3990" s="12"/>
    </row>
    <row r="3991" spans="10:13" x14ac:dyDescent="0.25">
      <c r="J3991" s="12"/>
      <c r="M3991" s="12"/>
    </row>
    <row r="3992" spans="10:13" x14ac:dyDescent="0.25">
      <c r="J3992" s="12"/>
      <c r="M3992" s="12"/>
    </row>
    <row r="3993" spans="10:13" x14ac:dyDescent="0.25">
      <c r="J3993" s="12"/>
      <c r="M3993" s="12"/>
    </row>
    <row r="3994" spans="10:13" x14ac:dyDescent="0.25">
      <c r="J3994" s="12"/>
      <c r="M3994" s="12"/>
    </row>
    <row r="3995" spans="10:13" x14ac:dyDescent="0.25">
      <c r="J3995" s="12"/>
      <c r="M3995" s="12"/>
    </row>
    <row r="3996" spans="10:13" x14ac:dyDescent="0.25">
      <c r="J3996" s="12"/>
      <c r="M3996" s="12"/>
    </row>
    <row r="3997" spans="10:13" x14ac:dyDescent="0.25">
      <c r="J3997" s="12"/>
      <c r="M3997" s="12"/>
    </row>
    <row r="3998" spans="10:13" x14ac:dyDescent="0.25">
      <c r="J3998" s="12"/>
      <c r="M3998" s="12"/>
    </row>
    <row r="3999" spans="10:13" x14ac:dyDescent="0.25">
      <c r="J3999" s="12"/>
      <c r="M3999" s="12"/>
    </row>
    <row r="4000" spans="10:13" x14ac:dyDescent="0.25">
      <c r="J4000" s="12"/>
      <c r="M4000" s="12"/>
    </row>
    <row r="4001" spans="10:13" x14ac:dyDescent="0.25">
      <c r="J4001" s="12"/>
      <c r="M4001" s="12"/>
    </row>
    <row r="4002" spans="10:13" x14ac:dyDescent="0.25">
      <c r="J4002" s="12"/>
      <c r="M4002" s="12"/>
    </row>
    <row r="4003" spans="10:13" x14ac:dyDescent="0.25">
      <c r="J4003" s="12"/>
      <c r="M4003" s="12"/>
    </row>
    <row r="4004" spans="10:13" x14ac:dyDescent="0.25">
      <c r="J4004" s="12"/>
      <c r="M4004" s="12"/>
    </row>
    <row r="4005" spans="10:13" x14ac:dyDescent="0.25">
      <c r="J4005" s="12"/>
      <c r="M4005" s="12"/>
    </row>
    <row r="4006" spans="10:13" x14ac:dyDescent="0.25">
      <c r="J4006" s="12"/>
      <c r="M4006" s="12"/>
    </row>
    <row r="4007" spans="10:13" x14ac:dyDescent="0.25">
      <c r="J4007" s="12"/>
      <c r="M4007" s="12"/>
    </row>
    <row r="4008" spans="10:13" x14ac:dyDescent="0.25">
      <c r="J4008" s="12"/>
      <c r="M4008" s="12"/>
    </row>
    <row r="4009" spans="10:13" x14ac:dyDescent="0.25">
      <c r="J4009" s="12"/>
      <c r="M4009" s="12"/>
    </row>
    <row r="4010" spans="10:13" x14ac:dyDescent="0.25">
      <c r="J4010" s="12"/>
      <c r="M4010" s="12"/>
    </row>
    <row r="4011" spans="10:13" x14ac:dyDescent="0.25">
      <c r="J4011" s="12"/>
      <c r="M4011" s="12"/>
    </row>
    <row r="4012" spans="10:13" x14ac:dyDescent="0.25">
      <c r="J4012" s="12"/>
      <c r="M4012" s="12"/>
    </row>
    <row r="4013" spans="10:13" x14ac:dyDescent="0.25">
      <c r="J4013" s="12"/>
      <c r="M4013" s="12"/>
    </row>
    <row r="4014" spans="10:13" x14ac:dyDescent="0.25">
      <c r="J4014" s="12"/>
      <c r="M4014" s="12"/>
    </row>
    <row r="4015" spans="10:13" x14ac:dyDescent="0.25">
      <c r="J4015" s="12"/>
      <c r="M4015" s="12"/>
    </row>
    <row r="4016" spans="10:13" x14ac:dyDescent="0.25">
      <c r="J4016" s="12"/>
      <c r="M4016" s="12"/>
    </row>
    <row r="4017" spans="10:13" x14ac:dyDescent="0.25">
      <c r="J4017" s="12"/>
      <c r="M4017" s="12"/>
    </row>
    <row r="4018" spans="10:13" x14ac:dyDescent="0.25">
      <c r="J4018" s="12"/>
      <c r="M4018" s="12"/>
    </row>
    <row r="4019" spans="10:13" x14ac:dyDescent="0.25">
      <c r="J4019" s="12"/>
      <c r="M4019" s="12"/>
    </row>
    <row r="4020" spans="10:13" x14ac:dyDescent="0.25">
      <c r="J4020" s="12"/>
      <c r="M4020" s="12"/>
    </row>
    <row r="4021" spans="10:13" x14ac:dyDescent="0.25">
      <c r="J4021" s="12"/>
      <c r="M4021" s="12"/>
    </row>
    <row r="4022" spans="10:13" x14ac:dyDescent="0.25">
      <c r="J4022" s="12"/>
      <c r="M4022" s="12"/>
    </row>
    <row r="4023" spans="10:13" x14ac:dyDescent="0.25">
      <c r="J4023" s="12"/>
      <c r="M4023" s="12"/>
    </row>
    <row r="4024" spans="10:13" x14ac:dyDescent="0.25">
      <c r="J4024" s="12"/>
      <c r="M4024" s="12"/>
    </row>
    <row r="4025" spans="10:13" x14ac:dyDescent="0.25">
      <c r="J4025" s="12"/>
      <c r="M4025" s="12"/>
    </row>
    <row r="4026" spans="10:13" x14ac:dyDescent="0.25">
      <c r="J4026" s="12"/>
      <c r="M4026" s="12"/>
    </row>
    <row r="4027" spans="10:13" x14ac:dyDescent="0.25">
      <c r="J4027" s="12"/>
      <c r="M4027" s="12"/>
    </row>
    <row r="4028" spans="10:13" x14ac:dyDescent="0.25">
      <c r="J4028" s="12"/>
      <c r="M4028" s="12"/>
    </row>
    <row r="4029" spans="10:13" x14ac:dyDescent="0.25">
      <c r="J4029" s="12"/>
      <c r="M4029" s="12"/>
    </row>
    <row r="4030" spans="10:13" x14ac:dyDescent="0.25">
      <c r="J4030" s="12"/>
      <c r="M4030" s="12"/>
    </row>
    <row r="4031" spans="10:13" x14ac:dyDescent="0.25">
      <c r="J4031" s="12"/>
      <c r="M4031" s="12"/>
    </row>
    <row r="4032" spans="10:13" x14ac:dyDescent="0.25">
      <c r="J4032" s="12"/>
      <c r="M4032" s="12"/>
    </row>
    <row r="4033" spans="10:13" x14ac:dyDescent="0.25">
      <c r="J4033" s="12"/>
      <c r="M4033" s="12"/>
    </row>
    <row r="4034" spans="10:13" x14ac:dyDescent="0.25">
      <c r="J4034" s="12"/>
      <c r="M4034" s="12"/>
    </row>
    <row r="4035" spans="10:13" x14ac:dyDescent="0.25">
      <c r="J4035" s="12"/>
      <c r="M4035" s="12"/>
    </row>
    <row r="4036" spans="10:13" x14ac:dyDescent="0.25">
      <c r="J4036" s="12"/>
      <c r="M4036" s="12"/>
    </row>
    <row r="4037" spans="10:13" x14ac:dyDescent="0.25">
      <c r="J4037" s="12"/>
      <c r="M4037" s="12"/>
    </row>
    <row r="4038" spans="10:13" x14ac:dyDescent="0.25">
      <c r="J4038" s="12"/>
      <c r="M4038" s="12"/>
    </row>
    <row r="4039" spans="10:13" x14ac:dyDescent="0.25">
      <c r="J4039" s="12"/>
      <c r="M4039" s="12"/>
    </row>
    <row r="4040" spans="10:13" x14ac:dyDescent="0.25">
      <c r="J4040" s="12"/>
      <c r="M4040" s="12"/>
    </row>
    <row r="4041" spans="10:13" x14ac:dyDescent="0.25">
      <c r="J4041" s="12"/>
      <c r="M4041" s="12"/>
    </row>
    <row r="4042" spans="10:13" x14ac:dyDescent="0.25">
      <c r="J4042" s="12"/>
      <c r="M4042" s="12"/>
    </row>
    <row r="4043" spans="10:13" x14ac:dyDescent="0.25">
      <c r="J4043" s="12"/>
      <c r="M4043" s="12"/>
    </row>
    <row r="4044" spans="10:13" x14ac:dyDescent="0.25">
      <c r="J4044" s="12"/>
      <c r="M4044" s="12"/>
    </row>
    <row r="4045" spans="10:13" x14ac:dyDescent="0.25">
      <c r="J4045" s="12"/>
      <c r="M4045" s="12"/>
    </row>
    <row r="4046" spans="10:13" x14ac:dyDescent="0.25">
      <c r="J4046" s="12"/>
      <c r="M4046" s="12"/>
    </row>
    <row r="4047" spans="10:13" x14ac:dyDescent="0.25">
      <c r="J4047" s="12"/>
      <c r="M4047" s="12"/>
    </row>
    <row r="4048" spans="10:13" x14ac:dyDescent="0.25">
      <c r="J4048" s="12"/>
      <c r="M4048" s="12"/>
    </row>
    <row r="4049" spans="10:13" x14ac:dyDescent="0.25">
      <c r="J4049" s="12"/>
      <c r="M4049" s="12"/>
    </row>
    <row r="4050" spans="10:13" x14ac:dyDescent="0.25">
      <c r="J4050" s="12"/>
      <c r="M4050" s="12"/>
    </row>
    <row r="4051" spans="10:13" x14ac:dyDescent="0.25">
      <c r="J4051" s="12"/>
      <c r="M4051" s="12"/>
    </row>
    <row r="4052" spans="10:13" x14ac:dyDescent="0.25">
      <c r="J4052" s="12"/>
      <c r="M4052" s="12"/>
    </row>
    <row r="4053" spans="10:13" x14ac:dyDescent="0.25">
      <c r="J4053" s="12"/>
      <c r="M4053" s="12"/>
    </row>
    <row r="4054" spans="10:13" x14ac:dyDescent="0.25">
      <c r="J4054" s="12"/>
      <c r="M4054" s="12"/>
    </row>
    <row r="4055" spans="10:13" x14ac:dyDescent="0.25">
      <c r="J4055" s="12"/>
      <c r="M4055" s="12"/>
    </row>
    <row r="4056" spans="10:13" x14ac:dyDescent="0.25">
      <c r="J4056" s="12"/>
      <c r="M4056" s="12"/>
    </row>
    <row r="4057" spans="10:13" x14ac:dyDescent="0.25">
      <c r="J4057" s="12"/>
      <c r="M4057" s="12"/>
    </row>
    <row r="4058" spans="10:13" x14ac:dyDescent="0.25">
      <c r="J4058" s="12"/>
      <c r="M4058" s="12"/>
    </row>
    <row r="4059" spans="10:13" x14ac:dyDescent="0.25">
      <c r="J4059" s="12"/>
      <c r="M4059" s="12"/>
    </row>
    <row r="4060" spans="10:13" x14ac:dyDescent="0.25">
      <c r="J4060" s="12"/>
      <c r="M4060" s="12"/>
    </row>
    <row r="4061" spans="10:13" x14ac:dyDescent="0.25">
      <c r="J4061" s="12"/>
      <c r="M4061" s="12"/>
    </row>
    <row r="4062" spans="10:13" x14ac:dyDescent="0.25">
      <c r="J4062" s="12"/>
      <c r="M4062" s="12"/>
    </row>
    <row r="4063" spans="10:13" x14ac:dyDescent="0.25">
      <c r="J4063" s="12"/>
      <c r="M4063" s="12"/>
    </row>
    <row r="4064" spans="10:13" x14ac:dyDescent="0.25">
      <c r="J4064" s="12"/>
      <c r="M4064" s="12"/>
    </row>
    <row r="4065" spans="10:13" x14ac:dyDescent="0.25">
      <c r="J4065" s="12"/>
      <c r="M4065" s="12"/>
    </row>
    <row r="4066" spans="10:13" x14ac:dyDescent="0.25">
      <c r="J4066" s="12"/>
      <c r="M4066" s="12"/>
    </row>
    <row r="4067" spans="10:13" x14ac:dyDescent="0.25">
      <c r="J4067" s="12"/>
      <c r="M4067" s="12"/>
    </row>
    <row r="4068" spans="10:13" x14ac:dyDescent="0.25">
      <c r="J4068" s="12"/>
      <c r="M4068" s="12"/>
    </row>
    <row r="4069" spans="10:13" x14ac:dyDescent="0.25">
      <c r="J4069" s="12"/>
      <c r="M4069" s="12"/>
    </row>
    <row r="4070" spans="10:13" x14ac:dyDescent="0.25">
      <c r="J4070" s="12"/>
      <c r="M4070" s="12"/>
    </row>
    <row r="4071" spans="10:13" x14ac:dyDescent="0.25">
      <c r="J4071" s="12"/>
      <c r="M4071" s="12"/>
    </row>
    <row r="4072" spans="10:13" x14ac:dyDescent="0.25">
      <c r="J4072" s="12"/>
      <c r="M4072" s="12"/>
    </row>
    <row r="4073" spans="10:13" x14ac:dyDescent="0.25">
      <c r="J4073" s="12"/>
      <c r="M4073" s="12"/>
    </row>
    <row r="4074" spans="10:13" x14ac:dyDescent="0.25">
      <c r="J4074" s="12"/>
      <c r="M4074" s="12"/>
    </row>
    <row r="4075" spans="10:13" x14ac:dyDescent="0.25">
      <c r="J4075" s="12"/>
      <c r="M4075" s="12"/>
    </row>
    <row r="4076" spans="10:13" x14ac:dyDescent="0.25">
      <c r="J4076" s="12"/>
      <c r="M4076" s="12"/>
    </row>
    <row r="4077" spans="10:13" x14ac:dyDescent="0.25">
      <c r="J4077" s="12"/>
      <c r="M4077" s="12"/>
    </row>
    <row r="4078" spans="10:13" x14ac:dyDescent="0.25">
      <c r="J4078" s="12"/>
      <c r="M4078" s="12"/>
    </row>
    <row r="4079" spans="10:13" x14ac:dyDescent="0.25">
      <c r="J4079" s="12"/>
      <c r="M4079" s="12"/>
    </row>
    <row r="4080" spans="10:13" x14ac:dyDescent="0.25">
      <c r="J4080" s="12"/>
      <c r="M4080" s="12"/>
    </row>
    <row r="4081" spans="10:13" x14ac:dyDescent="0.25">
      <c r="J4081" s="12"/>
      <c r="M4081" s="12"/>
    </row>
    <row r="4082" spans="10:13" x14ac:dyDescent="0.25">
      <c r="J4082" s="12"/>
      <c r="M4082" s="12"/>
    </row>
    <row r="4083" spans="10:13" x14ac:dyDescent="0.25">
      <c r="J4083" s="12"/>
      <c r="M4083" s="12"/>
    </row>
    <row r="4084" spans="10:13" x14ac:dyDescent="0.25">
      <c r="J4084" s="12"/>
      <c r="M4084" s="12"/>
    </row>
    <row r="4085" spans="10:13" x14ac:dyDescent="0.25">
      <c r="J4085" s="12"/>
      <c r="M4085" s="12"/>
    </row>
    <row r="4086" spans="10:13" x14ac:dyDescent="0.25">
      <c r="J4086" s="12"/>
      <c r="M4086" s="12"/>
    </row>
    <row r="4087" spans="10:13" x14ac:dyDescent="0.25">
      <c r="J4087" s="12"/>
      <c r="M4087" s="12"/>
    </row>
    <row r="4088" spans="10:13" x14ac:dyDescent="0.25">
      <c r="J4088" s="12"/>
      <c r="M4088" s="12"/>
    </row>
    <row r="4089" spans="10:13" x14ac:dyDescent="0.25">
      <c r="J4089" s="12"/>
      <c r="M4089" s="12"/>
    </row>
    <row r="4090" spans="10:13" x14ac:dyDescent="0.25">
      <c r="J4090" s="12"/>
      <c r="M4090" s="12"/>
    </row>
    <row r="4091" spans="10:13" x14ac:dyDescent="0.25">
      <c r="J4091" s="12"/>
      <c r="M4091" s="12"/>
    </row>
    <row r="4092" spans="10:13" x14ac:dyDescent="0.25">
      <c r="J4092" s="12"/>
      <c r="M4092" s="12"/>
    </row>
    <row r="4093" spans="10:13" x14ac:dyDescent="0.25">
      <c r="J4093" s="12"/>
      <c r="M4093" s="12"/>
    </row>
    <row r="4094" spans="10:13" x14ac:dyDescent="0.25">
      <c r="J4094" s="12"/>
      <c r="M4094" s="12"/>
    </row>
    <row r="4095" spans="10:13" x14ac:dyDescent="0.25">
      <c r="J4095" s="12"/>
      <c r="M4095" s="12"/>
    </row>
    <row r="4096" spans="10:13" x14ac:dyDescent="0.25">
      <c r="J4096" s="12"/>
      <c r="M4096" s="12"/>
    </row>
    <row r="4097" spans="10:13" x14ac:dyDescent="0.25">
      <c r="J4097" s="12"/>
      <c r="M4097" s="12"/>
    </row>
    <row r="4098" spans="10:13" x14ac:dyDescent="0.25">
      <c r="J4098" s="12"/>
      <c r="M4098" s="12"/>
    </row>
    <row r="4099" spans="10:13" x14ac:dyDescent="0.25">
      <c r="J4099" s="12"/>
      <c r="M4099" s="12"/>
    </row>
    <row r="4100" spans="10:13" x14ac:dyDescent="0.25">
      <c r="J4100" s="12"/>
      <c r="M4100" s="12"/>
    </row>
    <row r="4101" spans="10:13" x14ac:dyDescent="0.25">
      <c r="J4101" s="12"/>
      <c r="M4101" s="12"/>
    </row>
    <row r="4102" spans="10:13" x14ac:dyDescent="0.25">
      <c r="J4102" s="12"/>
      <c r="M4102" s="12"/>
    </row>
    <row r="4103" spans="10:13" x14ac:dyDescent="0.25">
      <c r="J4103" s="12"/>
      <c r="M4103" s="12"/>
    </row>
    <row r="4104" spans="10:13" x14ac:dyDescent="0.25">
      <c r="J4104" s="12"/>
      <c r="M4104" s="12"/>
    </row>
    <row r="4105" spans="10:13" x14ac:dyDescent="0.25">
      <c r="J4105" s="12"/>
      <c r="M4105" s="12"/>
    </row>
    <row r="4106" spans="10:13" x14ac:dyDescent="0.25">
      <c r="J4106" s="12"/>
      <c r="M4106" s="12"/>
    </row>
    <row r="4107" spans="10:13" x14ac:dyDescent="0.25">
      <c r="J4107" s="12"/>
      <c r="M4107" s="12"/>
    </row>
    <row r="4108" spans="10:13" x14ac:dyDescent="0.25">
      <c r="J4108" s="12"/>
      <c r="M4108" s="12"/>
    </row>
    <row r="4109" spans="10:13" x14ac:dyDescent="0.25">
      <c r="J4109" s="12"/>
      <c r="M4109" s="12"/>
    </row>
    <row r="4110" spans="10:13" x14ac:dyDescent="0.25">
      <c r="J4110" s="12"/>
      <c r="M4110" s="12"/>
    </row>
    <row r="4111" spans="10:13" x14ac:dyDescent="0.25">
      <c r="J4111" s="12"/>
      <c r="M4111" s="12"/>
    </row>
    <row r="4112" spans="10:13" x14ac:dyDescent="0.25">
      <c r="J4112" s="12"/>
      <c r="M4112" s="12"/>
    </row>
    <row r="4113" spans="10:13" x14ac:dyDescent="0.25">
      <c r="J4113" s="12"/>
      <c r="M4113" s="12"/>
    </row>
    <row r="4114" spans="10:13" x14ac:dyDescent="0.25">
      <c r="J4114" s="12"/>
      <c r="M4114" s="12"/>
    </row>
    <row r="4115" spans="10:13" x14ac:dyDescent="0.25">
      <c r="J4115" s="12"/>
      <c r="M4115" s="12"/>
    </row>
    <row r="4116" spans="10:13" x14ac:dyDescent="0.25">
      <c r="J4116" s="12"/>
      <c r="M4116" s="12"/>
    </row>
    <row r="4117" spans="10:13" x14ac:dyDescent="0.25">
      <c r="J4117" s="12"/>
      <c r="M4117" s="12"/>
    </row>
    <row r="4118" spans="10:13" x14ac:dyDescent="0.25">
      <c r="J4118" s="12"/>
      <c r="M4118" s="12"/>
    </row>
    <row r="4119" spans="10:13" x14ac:dyDescent="0.25">
      <c r="J4119" s="12"/>
      <c r="M4119" s="12"/>
    </row>
    <row r="4120" spans="10:13" x14ac:dyDescent="0.25">
      <c r="J4120" s="12"/>
      <c r="M4120" s="12"/>
    </row>
    <row r="4121" spans="10:13" x14ac:dyDescent="0.25">
      <c r="J4121" s="12"/>
      <c r="M4121" s="12"/>
    </row>
    <row r="4122" spans="10:13" x14ac:dyDescent="0.25">
      <c r="J4122" s="12"/>
      <c r="M4122" s="12"/>
    </row>
    <row r="4123" spans="10:13" x14ac:dyDescent="0.25">
      <c r="J4123" s="12"/>
      <c r="M4123" s="12"/>
    </row>
    <row r="4124" spans="10:13" x14ac:dyDescent="0.25">
      <c r="J4124" s="12"/>
      <c r="M4124" s="12"/>
    </row>
    <row r="4125" spans="10:13" x14ac:dyDescent="0.25">
      <c r="J4125" s="12"/>
      <c r="M4125" s="12"/>
    </row>
    <row r="4126" spans="10:13" x14ac:dyDescent="0.25">
      <c r="J4126" s="12"/>
      <c r="M4126" s="12"/>
    </row>
    <row r="4127" spans="10:13" x14ac:dyDescent="0.25">
      <c r="J4127" s="12"/>
      <c r="M4127" s="12"/>
    </row>
    <row r="4128" spans="10:13" x14ac:dyDescent="0.25">
      <c r="J4128" s="12"/>
      <c r="M4128" s="12"/>
    </row>
    <row r="4129" spans="10:13" x14ac:dyDescent="0.25">
      <c r="J4129" s="12"/>
      <c r="M4129" s="12"/>
    </row>
    <row r="4130" spans="10:13" x14ac:dyDescent="0.25">
      <c r="J4130" s="12"/>
      <c r="M4130" s="12"/>
    </row>
    <row r="4131" spans="10:13" x14ac:dyDescent="0.25">
      <c r="J4131" s="12"/>
      <c r="M4131" s="12"/>
    </row>
    <row r="4132" spans="10:13" x14ac:dyDescent="0.25">
      <c r="J4132" s="12"/>
      <c r="M4132" s="12"/>
    </row>
    <row r="4133" spans="10:13" x14ac:dyDescent="0.25">
      <c r="J4133" s="12"/>
      <c r="M4133" s="12"/>
    </row>
    <row r="4134" spans="10:13" x14ac:dyDescent="0.25">
      <c r="J4134" s="12"/>
      <c r="M4134" s="12"/>
    </row>
    <row r="4135" spans="10:13" x14ac:dyDescent="0.25">
      <c r="J4135" s="12"/>
      <c r="M4135" s="12"/>
    </row>
    <row r="4136" spans="10:13" x14ac:dyDescent="0.25">
      <c r="J4136" s="12"/>
      <c r="M4136" s="12"/>
    </row>
    <row r="4137" spans="10:13" x14ac:dyDescent="0.25">
      <c r="J4137" s="12"/>
      <c r="M4137" s="12"/>
    </row>
    <row r="4138" spans="10:13" x14ac:dyDescent="0.25">
      <c r="J4138" s="12"/>
      <c r="M4138" s="12"/>
    </row>
    <row r="4139" spans="10:13" x14ac:dyDescent="0.25">
      <c r="J4139" s="12"/>
      <c r="M4139" s="12"/>
    </row>
    <row r="4140" spans="10:13" x14ac:dyDescent="0.25">
      <c r="J4140" s="12"/>
      <c r="M4140" s="12"/>
    </row>
    <row r="4141" spans="10:13" x14ac:dyDescent="0.25">
      <c r="J4141" s="12"/>
      <c r="M4141" s="12"/>
    </row>
    <row r="4142" spans="10:13" x14ac:dyDescent="0.25">
      <c r="J4142" s="12"/>
      <c r="M4142" s="12"/>
    </row>
    <row r="4143" spans="10:13" x14ac:dyDescent="0.25">
      <c r="J4143" s="12"/>
      <c r="M4143" s="12"/>
    </row>
    <row r="4144" spans="10:13" x14ac:dyDescent="0.25">
      <c r="J4144" s="12"/>
      <c r="M4144" s="12"/>
    </row>
    <row r="4145" spans="10:13" x14ac:dyDescent="0.25">
      <c r="J4145" s="12"/>
      <c r="M4145" s="12"/>
    </row>
    <row r="4146" spans="10:13" x14ac:dyDescent="0.25">
      <c r="J4146" s="12"/>
      <c r="M4146" s="12"/>
    </row>
    <row r="4147" spans="10:13" x14ac:dyDescent="0.25">
      <c r="J4147" s="12"/>
      <c r="M4147" s="12"/>
    </row>
    <row r="4148" spans="10:13" x14ac:dyDescent="0.25">
      <c r="J4148" s="12"/>
      <c r="M4148" s="12"/>
    </row>
    <row r="4149" spans="10:13" x14ac:dyDescent="0.25">
      <c r="J4149" s="12"/>
      <c r="M4149" s="12"/>
    </row>
    <row r="4150" spans="10:13" x14ac:dyDescent="0.25">
      <c r="J4150" s="12"/>
      <c r="M4150" s="12"/>
    </row>
    <row r="4151" spans="10:13" x14ac:dyDescent="0.25">
      <c r="J4151" s="12"/>
      <c r="M4151" s="12"/>
    </row>
    <row r="4152" spans="10:13" x14ac:dyDescent="0.25">
      <c r="J4152" s="12"/>
      <c r="M4152" s="12"/>
    </row>
    <row r="4153" spans="10:13" x14ac:dyDescent="0.25">
      <c r="J4153" s="12"/>
      <c r="M4153" s="12"/>
    </row>
    <row r="4154" spans="10:13" x14ac:dyDescent="0.25">
      <c r="J4154" s="12"/>
      <c r="M4154" s="12"/>
    </row>
    <row r="4155" spans="10:13" x14ac:dyDescent="0.25">
      <c r="J4155" s="12"/>
      <c r="M4155" s="12"/>
    </row>
    <row r="4156" spans="10:13" x14ac:dyDescent="0.25">
      <c r="J4156" s="12"/>
      <c r="M4156" s="12"/>
    </row>
    <row r="4157" spans="10:13" x14ac:dyDescent="0.25">
      <c r="J4157" s="12"/>
      <c r="M4157" s="12"/>
    </row>
    <row r="4158" spans="10:13" x14ac:dyDescent="0.25">
      <c r="J4158" s="12"/>
      <c r="M4158" s="12"/>
    </row>
    <row r="4159" spans="10:13" x14ac:dyDescent="0.25">
      <c r="J4159" s="12"/>
      <c r="M4159" s="12"/>
    </row>
    <row r="4160" spans="10:13" x14ac:dyDescent="0.25">
      <c r="J4160" s="12"/>
      <c r="M4160" s="12"/>
    </row>
    <row r="4161" spans="10:13" x14ac:dyDescent="0.25">
      <c r="J4161" s="12"/>
      <c r="M4161" s="12"/>
    </row>
    <row r="4162" spans="10:13" x14ac:dyDescent="0.25">
      <c r="J4162" s="12"/>
      <c r="M4162" s="12"/>
    </row>
    <row r="4163" spans="10:13" x14ac:dyDescent="0.25">
      <c r="J4163" s="12"/>
    </row>
    <row r="4164" spans="10:13" x14ac:dyDescent="0.25">
      <c r="J4164" s="12"/>
      <c r="M4164" s="12"/>
    </row>
    <row r="4165" spans="10:13" x14ac:dyDescent="0.25">
      <c r="J4165" s="12"/>
      <c r="M4165" s="12"/>
    </row>
    <row r="4166" spans="10:13" x14ac:dyDescent="0.25">
      <c r="J4166" s="12"/>
      <c r="M4166" s="12"/>
    </row>
    <row r="4167" spans="10:13" x14ac:dyDescent="0.25">
      <c r="J4167" s="12"/>
      <c r="M4167" s="12"/>
    </row>
    <row r="4168" spans="10:13" x14ac:dyDescent="0.25">
      <c r="J4168" s="12"/>
      <c r="M4168" s="12"/>
    </row>
    <row r="4169" spans="10:13" x14ac:dyDescent="0.25">
      <c r="J4169" s="12"/>
      <c r="M4169" s="12"/>
    </row>
    <row r="4170" spans="10:13" x14ac:dyDescent="0.25">
      <c r="J4170" s="12"/>
      <c r="M4170" s="12"/>
    </row>
    <row r="4171" spans="10:13" x14ac:dyDescent="0.25">
      <c r="J4171" s="12"/>
      <c r="M4171" s="12"/>
    </row>
    <row r="4172" spans="10:13" x14ac:dyDescent="0.25">
      <c r="J4172" s="12"/>
      <c r="M4172" s="12"/>
    </row>
    <row r="4173" spans="10:13" x14ac:dyDescent="0.25">
      <c r="J4173" s="12"/>
      <c r="M4173" s="12"/>
    </row>
    <row r="4174" spans="10:13" x14ac:dyDescent="0.25">
      <c r="J4174" s="12"/>
      <c r="M4174" s="12"/>
    </row>
    <row r="4175" spans="10:13" x14ac:dyDescent="0.25">
      <c r="J4175" s="12"/>
      <c r="M4175" s="12"/>
    </row>
    <row r="4176" spans="10:13" x14ac:dyDescent="0.25">
      <c r="J4176" s="12"/>
      <c r="M4176" s="12"/>
    </row>
    <row r="4177" spans="10:13" x14ac:dyDescent="0.25">
      <c r="J4177" s="12"/>
      <c r="M4177" s="12"/>
    </row>
    <row r="4178" spans="10:13" x14ac:dyDescent="0.25">
      <c r="J4178" s="12"/>
      <c r="M4178" s="12"/>
    </row>
    <row r="4179" spans="10:13" x14ac:dyDescent="0.25">
      <c r="J4179" s="12"/>
      <c r="M4179" s="12"/>
    </row>
    <row r="4180" spans="10:13" x14ac:dyDescent="0.25">
      <c r="J4180" s="12"/>
      <c r="M4180" s="12"/>
    </row>
    <row r="4181" spans="10:13" x14ac:dyDescent="0.25">
      <c r="J4181" s="12"/>
      <c r="M4181" s="12"/>
    </row>
    <row r="4182" spans="10:13" x14ac:dyDescent="0.25">
      <c r="J4182" s="12"/>
      <c r="M4182" s="12"/>
    </row>
    <row r="4183" spans="10:13" x14ac:dyDescent="0.25">
      <c r="J4183" s="12"/>
      <c r="M4183" s="12"/>
    </row>
    <row r="4184" spans="10:13" x14ac:dyDescent="0.25">
      <c r="J4184" s="12"/>
      <c r="M4184" s="12"/>
    </row>
    <row r="4185" spans="10:13" x14ac:dyDescent="0.25">
      <c r="J4185" s="12"/>
      <c r="M4185" s="12"/>
    </row>
    <row r="4186" spans="10:13" x14ac:dyDescent="0.25">
      <c r="J4186" s="12"/>
      <c r="M4186" s="12"/>
    </row>
    <row r="4187" spans="10:13" x14ac:dyDescent="0.25">
      <c r="J4187" s="12"/>
      <c r="M4187" s="12"/>
    </row>
    <row r="4188" spans="10:13" x14ac:dyDescent="0.25">
      <c r="J4188" s="12"/>
      <c r="M4188" s="12"/>
    </row>
    <row r="4189" spans="10:13" x14ac:dyDescent="0.25">
      <c r="J4189" s="12"/>
      <c r="M4189" s="12"/>
    </row>
    <row r="4190" spans="10:13" x14ac:dyDescent="0.25">
      <c r="J4190" s="12"/>
      <c r="M4190" s="12"/>
    </row>
    <row r="4191" spans="10:13" x14ac:dyDescent="0.25">
      <c r="J4191" s="12"/>
      <c r="M4191" s="12"/>
    </row>
    <row r="4192" spans="10:13" x14ac:dyDescent="0.25">
      <c r="J4192" s="12"/>
      <c r="M4192" s="12"/>
    </row>
    <row r="4193" spans="10:13" x14ac:dyDescent="0.25">
      <c r="J4193" s="12"/>
      <c r="M4193" s="12"/>
    </row>
    <row r="4194" spans="10:13" x14ac:dyDescent="0.25">
      <c r="J4194" s="12"/>
      <c r="M4194" s="12"/>
    </row>
    <row r="4195" spans="10:13" x14ac:dyDescent="0.25">
      <c r="J4195" s="12"/>
      <c r="M4195" s="12"/>
    </row>
    <row r="4196" spans="10:13" x14ac:dyDescent="0.25">
      <c r="J4196" s="12"/>
      <c r="M4196" s="12"/>
    </row>
    <row r="4197" spans="10:13" x14ac:dyDescent="0.25">
      <c r="J4197" s="12"/>
      <c r="M4197" s="12"/>
    </row>
    <row r="4198" spans="10:13" x14ac:dyDescent="0.25">
      <c r="J4198" s="12"/>
      <c r="M4198" s="12"/>
    </row>
    <row r="4199" spans="10:13" x14ac:dyDescent="0.25">
      <c r="J4199" s="12"/>
      <c r="M4199" s="12"/>
    </row>
    <row r="4200" spans="10:13" x14ac:dyDescent="0.25">
      <c r="J4200" s="12"/>
      <c r="M4200" s="12"/>
    </row>
    <row r="4201" spans="10:13" x14ac:dyDescent="0.25">
      <c r="J4201" s="12"/>
      <c r="M4201" s="12"/>
    </row>
    <row r="4202" spans="10:13" x14ac:dyDescent="0.25">
      <c r="J4202" s="12"/>
      <c r="M4202" s="12"/>
    </row>
    <row r="4203" spans="10:13" x14ac:dyDescent="0.25">
      <c r="J4203" s="12"/>
      <c r="M4203" s="12"/>
    </row>
    <row r="4204" spans="10:13" x14ac:dyDescent="0.25">
      <c r="J4204" s="12"/>
      <c r="M4204" s="12"/>
    </row>
    <row r="4205" spans="10:13" x14ac:dyDescent="0.25">
      <c r="J4205" s="12"/>
      <c r="M4205" s="12"/>
    </row>
    <row r="4206" spans="10:13" x14ac:dyDescent="0.25">
      <c r="J4206" s="12"/>
      <c r="M4206" s="12"/>
    </row>
    <row r="4207" spans="10:13" x14ac:dyDescent="0.25">
      <c r="J4207" s="12"/>
      <c r="M4207" s="12"/>
    </row>
    <row r="4208" spans="10:13" x14ac:dyDescent="0.25">
      <c r="J4208" s="12"/>
      <c r="M4208" s="12"/>
    </row>
    <row r="4209" spans="10:13" x14ac:dyDescent="0.25">
      <c r="J4209" s="12"/>
      <c r="M4209" s="12"/>
    </row>
    <row r="4210" spans="10:13" x14ac:dyDescent="0.25">
      <c r="J4210" s="12"/>
      <c r="M4210" s="12"/>
    </row>
    <row r="4211" spans="10:13" x14ac:dyDescent="0.25">
      <c r="J4211" s="12"/>
      <c r="M4211" s="12"/>
    </row>
    <row r="4212" spans="10:13" x14ac:dyDescent="0.25">
      <c r="J4212" s="12"/>
      <c r="M4212" s="12"/>
    </row>
    <row r="4213" spans="10:13" x14ac:dyDescent="0.25">
      <c r="J4213" s="12"/>
    </row>
    <row r="4214" spans="10:13" x14ac:dyDescent="0.25">
      <c r="J4214" s="12"/>
      <c r="M4214" s="12"/>
    </row>
    <row r="4215" spans="10:13" x14ac:dyDescent="0.25">
      <c r="J4215" s="12"/>
      <c r="M4215" s="12"/>
    </row>
    <row r="4216" spans="10:13" x14ac:dyDescent="0.25">
      <c r="J4216" s="12"/>
      <c r="M4216" s="12"/>
    </row>
    <row r="4217" spans="10:13" x14ac:dyDescent="0.25">
      <c r="J4217" s="12"/>
      <c r="M4217" s="12"/>
    </row>
    <row r="4218" spans="10:13" x14ac:dyDescent="0.25">
      <c r="J4218" s="12"/>
      <c r="M4218" s="12"/>
    </row>
    <row r="4219" spans="10:13" x14ac:dyDescent="0.25">
      <c r="J4219" s="12"/>
      <c r="M4219" s="12"/>
    </row>
    <row r="4220" spans="10:13" x14ac:dyDescent="0.25">
      <c r="J4220" s="12"/>
      <c r="M4220" s="12"/>
    </row>
    <row r="4221" spans="10:13" x14ac:dyDescent="0.25">
      <c r="J4221" s="12"/>
      <c r="M4221" s="12"/>
    </row>
    <row r="4222" spans="10:13" x14ac:dyDescent="0.25">
      <c r="J4222" s="12"/>
      <c r="M4222" s="12"/>
    </row>
    <row r="4223" spans="10:13" x14ac:dyDescent="0.25">
      <c r="J4223" s="12"/>
      <c r="M4223" s="12"/>
    </row>
    <row r="4224" spans="10:13" x14ac:dyDescent="0.25">
      <c r="J4224" s="12"/>
      <c r="M4224" s="12"/>
    </row>
    <row r="4225" spans="10:13" x14ac:dyDescent="0.25">
      <c r="J4225" s="12"/>
      <c r="M4225" s="12"/>
    </row>
    <row r="4226" spans="10:13" x14ac:dyDescent="0.25">
      <c r="J4226" s="12"/>
      <c r="M4226" s="12"/>
    </row>
    <row r="4227" spans="10:13" x14ac:dyDescent="0.25">
      <c r="J4227" s="12"/>
      <c r="M4227" s="12"/>
    </row>
    <row r="4228" spans="10:13" x14ac:dyDescent="0.25">
      <c r="J4228" s="12"/>
      <c r="M4228" s="12"/>
    </row>
    <row r="4229" spans="10:13" x14ac:dyDescent="0.25">
      <c r="J4229" s="12"/>
      <c r="M4229" s="12"/>
    </row>
    <row r="4230" spans="10:13" x14ac:dyDescent="0.25">
      <c r="J4230" s="12"/>
      <c r="M4230" s="12"/>
    </row>
    <row r="4231" spans="10:13" x14ac:dyDescent="0.25">
      <c r="J4231" s="12"/>
      <c r="M4231" s="12"/>
    </row>
    <row r="4232" spans="10:13" x14ac:dyDescent="0.25">
      <c r="J4232" s="12"/>
      <c r="M4232" s="12"/>
    </row>
    <row r="4233" spans="10:13" x14ac:dyDescent="0.25">
      <c r="J4233" s="12"/>
      <c r="M4233" s="12"/>
    </row>
    <row r="4234" spans="10:13" x14ac:dyDescent="0.25">
      <c r="J4234" s="12"/>
      <c r="M4234" s="12"/>
    </row>
    <row r="4235" spans="10:13" x14ac:dyDescent="0.25">
      <c r="J4235" s="12"/>
      <c r="M4235" s="12"/>
    </row>
    <row r="4236" spans="10:13" x14ac:dyDescent="0.25">
      <c r="J4236" s="12"/>
      <c r="M4236" s="12"/>
    </row>
    <row r="4237" spans="10:13" x14ac:dyDescent="0.25">
      <c r="J4237" s="12"/>
      <c r="M4237" s="12"/>
    </row>
    <row r="4238" spans="10:13" x14ac:dyDescent="0.25">
      <c r="J4238" s="12"/>
      <c r="M4238" s="12"/>
    </row>
    <row r="4239" spans="10:13" x14ac:dyDescent="0.25">
      <c r="J4239" s="12"/>
      <c r="M4239" s="12"/>
    </row>
    <row r="4240" spans="10:13" x14ac:dyDescent="0.25">
      <c r="J4240" s="12"/>
      <c r="M4240" s="12"/>
    </row>
    <row r="4241" spans="10:13" x14ac:dyDescent="0.25">
      <c r="J4241" s="12"/>
      <c r="M4241" s="12"/>
    </row>
    <row r="4242" spans="10:13" x14ac:dyDescent="0.25">
      <c r="J4242" s="12"/>
      <c r="M4242" s="12"/>
    </row>
    <row r="4243" spans="10:13" x14ac:dyDescent="0.25">
      <c r="J4243" s="12"/>
      <c r="M4243" s="12"/>
    </row>
    <row r="4244" spans="10:13" x14ac:dyDescent="0.25">
      <c r="J4244" s="12"/>
      <c r="M4244" s="12"/>
    </row>
    <row r="4245" spans="10:13" x14ac:dyDescent="0.25">
      <c r="J4245" s="12"/>
      <c r="M4245" s="12"/>
    </row>
    <row r="4246" spans="10:13" x14ac:dyDescent="0.25">
      <c r="J4246" s="12"/>
      <c r="M4246" s="12"/>
    </row>
    <row r="4247" spans="10:13" x14ac:dyDescent="0.25">
      <c r="J4247" s="12"/>
      <c r="M4247" s="12"/>
    </row>
    <row r="4248" spans="10:13" x14ac:dyDescent="0.25">
      <c r="J4248" s="12"/>
      <c r="M4248" s="12"/>
    </row>
    <row r="4249" spans="10:13" x14ac:dyDescent="0.25">
      <c r="J4249" s="12"/>
      <c r="M4249" s="12"/>
    </row>
    <row r="4250" spans="10:13" x14ac:dyDescent="0.25">
      <c r="J4250" s="12"/>
      <c r="M4250" s="12"/>
    </row>
    <row r="4251" spans="10:13" x14ac:dyDescent="0.25">
      <c r="J4251" s="12"/>
      <c r="M4251" s="12"/>
    </row>
    <row r="4252" spans="10:13" x14ac:dyDescent="0.25">
      <c r="J4252" s="12"/>
      <c r="M4252" s="12"/>
    </row>
    <row r="4253" spans="10:13" x14ac:dyDescent="0.25">
      <c r="J4253" s="12"/>
      <c r="M4253" s="12"/>
    </row>
    <row r="4254" spans="10:13" x14ac:dyDescent="0.25">
      <c r="J4254" s="12"/>
      <c r="M4254" s="12"/>
    </row>
    <row r="4255" spans="10:13" x14ac:dyDescent="0.25">
      <c r="J4255" s="12"/>
      <c r="M4255" s="12"/>
    </row>
    <row r="4256" spans="10:13" x14ac:dyDescent="0.25">
      <c r="J4256" s="12"/>
      <c r="M4256" s="12"/>
    </row>
    <row r="4257" spans="10:13" x14ac:dyDescent="0.25">
      <c r="J4257" s="12"/>
      <c r="M4257" s="12"/>
    </row>
    <row r="4258" spans="10:13" x14ac:dyDescent="0.25">
      <c r="J4258" s="12"/>
      <c r="M4258" s="12"/>
    </row>
    <row r="4259" spans="10:13" x14ac:dyDescent="0.25">
      <c r="J4259" s="12"/>
      <c r="M4259" s="12"/>
    </row>
    <row r="4260" spans="10:13" x14ac:dyDescent="0.25">
      <c r="J4260" s="12"/>
      <c r="M4260" s="12"/>
    </row>
    <row r="4261" spans="10:13" x14ac:dyDescent="0.25">
      <c r="J4261" s="12"/>
      <c r="M4261" s="12"/>
    </row>
    <row r="4262" spans="10:13" x14ac:dyDescent="0.25">
      <c r="J4262" s="12"/>
      <c r="M4262" s="12"/>
    </row>
    <row r="4263" spans="10:13" x14ac:dyDescent="0.25">
      <c r="J4263" s="12"/>
      <c r="M4263" s="12"/>
    </row>
    <row r="4264" spans="10:13" x14ac:dyDescent="0.25">
      <c r="J4264" s="12"/>
      <c r="M4264" s="12"/>
    </row>
    <row r="4265" spans="10:13" x14ac:dyDescent="0.25">
      <c r="J4265" s="12"/>
      <c r="M4265" s="12"/>
    </row>
    <row r="4266" spans="10:13" x14ac:dyDescent="0.25">
      <c r="J4266" s="12"/>
      <c r="M4266" s="12"/>
    </row>
    <row r="4267" spans="10:13" x14ac:dyDescent="0.25">
      <c r="J4267" s="12"/>
      <c r="M4267" s="12"/>
    </row>
    <row r="4268" spans="10:13" x14ac:dyDescent="0.25">
      <c r="J4268" s="12"/>
      <c r="M4268" s="12"/>
    </row>
    <row r="4269" spans="10:13" x14ac:dyDescent="0.25">
      <c r="J4269" s="12"/>
      <c r="M4269" s="12"/>
    </row>
    <row r="4270" spans="10:13" x14ac:dyDescent="0.25">
      <c r="J4270" s="12"/>
      <c r="M4270" s="12"/>
    </row>
    <row r="4271" spans="10:13" x14ac:dyDescent="0.25">
      <c r="J4271" s="12"/>
      <c r="M4271" s="12"/>
    </row>
    <row r="4272" spans="10:13" x14ac:dyDescent="0.25">
      <c r="J4272" s="12"/>
      <c r="M4272" s="12"/>
    </row>
    <row r="4273" spans="10:13" x14ac:dyDescent="0.25">
      <c r="J4273" s="12"/>
      <c r="M4273" s="12"/>
    </row>
    <row r="4274" spans="10:13" x14ac:dyDescent="0.25">
      <c r="J4274" s="12"/>
      <c r="M4274" s="12"/>
    </row>
    <row r="4275" spans="10:13" x14ac:dyDescent="0.25">
      <c r="J4275" s="12"/>
      <c r="M4275" s="12"/>
    </row>
    <row r="4276" spans="10:13" x14ac:dyDescent="0.25">
      <c r="J4276" s="12"/>
      <c r="M4276" s="12"/>
    </row>
    <row r="4277" spans="10:13" x14ac:dyDescent="0.25">
      <c r="J4277" s="12"/>
      <c r="M4277" s="12"/>
    </row>
    <row r="4278" spans="10:13" x14ac:dyDescent="0.25">
      <c r="J4278" s="12"/>
      <c r="M4278" s="12"/>
    </row>
    <row r="4279" spans="10:13" x14ac:dyDescent="0.25">
      <c r="J4279" s="12"/>
      <c r="M4279" s="12"/>
    </row>
    <row r="4280" spans="10:13" x14ac:dyDescent="0.25">
      <c r="J4280" s="12"/>
      <c r="M4280" s="12"/>
    </row>
    <row r="4281" spans="10:13" x14ac:dyDescent="0.25">
      <c r="J4281" s="12"/>
      <c r="M4281" s="12"/>
    </row>
    <row r="4282" spans="10:13" x14ac:dyDescent="0.25">
      <c r="J4282" s="12"/>
      <c r="M4282" s="12"/>
    </row>
    <row r="4283" spans="10:13" x14ac:dyDescent="0.25">
      <c r="J4283" s="12"/>
      <c r="M4283" s="12"/>
    </row>
    <row r="4284" spans="10:13" x14ac:dyDescent="0.25">
      <c r="J4284" s="12"/>
      <c r="M4284" s="12"/>
    </row>
    <row r="4285" spans="10:13" x14ac:dyDescent="0.25">
      <c r="J4285" s="12"/>
      <c r="M4285" s="12"/>
    </row>
    <row r="4286" spans="10:13" x14ac:dyDescent="0.25">
      <c r="J4286" s="12"/>
      <c r="M4286" s="12"/>
    </row>
    <row r="4287" spans="10:13" x14ac:dyDescent="0.25">
      <c r="J4287" s="12"/>
      <c r="M4287" s="12"/>
    </row>
    <row r="4288" spans="10:13" x14ac:dyDescent="0.25">
      <c r="J4288" s="12"/>
      <c r="M4288" s="12"/>
    </row>
    <row r="4289" spans="10:13" x14ac:dyDescent="0.25">
      <c r="J4289" s="12"/>
      <c r="M4289" s="12"/>
    </row>
    <row r="4290" spans="10:13" x14ac:dyDescent="0.25">
      <c r="J4290" s="12"/>
      <c r="M4290" s="12"/>
    </row>
    <row r="4291" spans="10:13" x14ac:dyDescent="0.25">
      <c r="J4291" s="12"/>
      <c r="M4291" s="12"/>
    </row>
    <row r="4292" spans="10:13" x14ac:dyDescent="0.25">
      <c r="J4292" s="12"/>
      <c r="M4292" s="12"/>
    </row>
    <row r="4293" spans="10:13" x14ac:dyDescent="0.25">
      <c r="J4293" s="12"/>
      <c r="M4293" s="12"/>
    </row>
    <row r="4294" spans="10:13" x14ac:dyDescent="0.25">
      <c r="J4294" s="12"/>
      <c r="M4294" s="12"/>
    </row>
    <row r="4295" spans="10:13" x14ac:dyDescent="0.25">
      <c r="J4295" s="12"/>
      <c r="M4295" s="12"/>
    </row>
    <row r="4296" spans="10:13" x14ac:dyDescent="0.25">
      <c r="J4296" s="12"/>
      <c r="M4296" s="12"/>
    </row>
    <row r="4297" spans="10:13" x14ac:dyDescent="0.25">
      <c r="J4297" s="12"/>
      <c r="M4297" s="12"/>
    </row>
    <row r="4298" spans="10:13" x14ac:dyDescent="0.25">
      <c r="J4298" s="12"/>
      <c r="M4298" s="12"/>
    </row>
    <row r="4299" spans="10:13" x14ac:dyDescent="0.25">
      <c r="J4299" s="12"/>
      <c r="M4299" s="12"/>
    </row>
    <row r="4300" spans="10:13" x14ac:dyDescent="0.25">
      <c r="J4300" s="12"/>
      <c r="M4300" s="12"/>
    </row>
    <row r="4301" spans="10:13" x14ac:dyDescent="0.25">
      <c r="J4301" s="12"/>
      <c r="M4301" s="12"/>
    </row>
    <row r="4302" spans="10:13" x14ac:dyDescent="0.25">
      <c r="J4302" s="12"/>
      <c r="M4302" s="12"/>
    </row>
    <row r="4303" spans="10:13" x14ac:dyDescent="0.25">
      <c r="J4303" s="12"/>
      <c r="M4303" s="12"/>
    </row>
    <row r="4304" spans="10:13" x14ac:dyDescent="0.25">
      <c r="J4304" s="12"/>
      <c r="M4304" s="12"/>
    </row>
    <row r="4305" spans="10:13" x14ac:dyDescent="0.25">
      <c r="J4305" s="12"/>
      <c r="M4305" s="12"/>
    </row>
    <row r="4306" spans="10:13" x14ac:dyDescent="0.25">
      <c r="J4306" s="12"/>
      <c r="M4306" s="12"/>
    </row>
    <row r="4307" spans="10:13" x14ac:dyDescent="0.25">
      <c r="J4307" s="12"/>
      <c r="M4307" s="12"/>
    </row>
    <row r="4308" spans="10:13" x14ac:dyDescent="0.25">
      <c r="J4308" s="12"/>
      <c r="M4308" s="12"/>
    </row>
    <row r="4309" spans="10:13" x14ac:dyDescent="0.25">
      <c r="J4309" s="12"/>
      <c r="M4309" s="12"/>
    </row>
    <row r="4310" spans="10:13" x14ac:dyDescent="0.25">
      <c r="J4310" s="12"/>
      <c r="M4310" s="12"/>
    </row>
    <row r="4311" spans="10:13" x14ac:dyDescent="0.25">
      <c r="J4311" s="12"/>
    </row>
    <row r="4312" spans="10:13" x14ac:dyDescent="0.25">
      <c r="J4312" s="12"/>
      <c r="M4312" s="12"/>
    </row>
    <row r="4313" spans="10:13" x14ac:dyDescent="0.25">
      <c r="J4313" s="12"/>
      <c r="M4313" s="12"/>
    </row>
    <row r="4314" spans="10:13" x14ac:dyDescent="0.25">
      <c r="J4314" s="12"/>
      <c r="M4314" s="12"/>
    </row>
    <row r="4315" spans="10:13" x14ac:dyDescent="0.25">
      <c r="J4315" s="12"/>
      <c r="M4315" s="12"/>
    </row>
    <row r="4316" spans="10:13" x14ac:dyDescent="0.25">
      <c r="J4316" s="12"/>
      <c r="M4316" s="12"/>
    </row>
    <row r="4317" spans="10:13" x14ac:dyDescent="0.25">
      <c r="J4317" s="12"/>
      <c r="M4317" s="12"/>
    </row>
    <row r="4318" spans="10:13" x14ac:dyDescent="0.25">
      <c r="J4318" s="12"/>
      <c r="M4318" s="12"/>
    </row>
    <row r="4319" spans="10:13" x14ac:dyDescent="0.25">
      <c r="J4319" s="12"/>
      <c r="M4319" s="12"/>
    </row>
    <row r="4320" spans="10:13" x14ac:dyDescent="0.25">
      <c r="J4320" s="12"/>
      <c r="M4320" s="12"/>
    </row>
    <row r="4321" spans="10:13" x14ac:dyDescent="0.25">
      <c r="J4321" s="12"/>
      <c r="M4321" s="12"/>
    </row>
    <row r="4322" spans="10:13" x14ac:dyDescent="0.25">
      <c r="J4322" s="12"/>
      <c r="M4322" s="12"/>
    </row>
    <row r="4323" spans="10:13" x14ac:dyDescent="0.25">
      <c r="J4323" s="12"/>
      <c r="M4323" s="12"/>
    </row>
    <row r="4324" spans="10:13" x14ac:dyDescent="0.25">
      <c r="J4324" s="12"/>
      <c r="M4324" s="12"/>
    </row>
    <row r="4325" spans="10:13" x14ac:dyDescent="0.25">
      <c r="J4325" s="12"/>
      <c r="M4325" s="12"/>
    </row>
    <row r="4326" spans="10:13" x14ac:dyDescent="0.25">
      <c r="J4326" s="12"/>
      <c r="M4326" s="12"/>
    </row>
    <row r="4327" spans="10:13" x14ac:dyDescent="0.25">
      <c r="J4327" s="12"/>
      <c r="M4327" s="12"/>
    </row>
    <row r="4328" spans="10:13" x14ac:dyDescent="0.25">
      <c r="J4328" s="12"/>
      <c r="M4328" s="12"/>
    </row>
    <row r="4329" spans="10:13" x14ac:dyDescent="0.25">
      <c r="J4329" s="12"/>
      <c r="M4329" s="12"/>
    </row>
    <row r="4330" spans="10:13" x14ac:dyDescent="0.25">
      <c r="J4330" s="12"/>
      <c r="M4330" s="12"/>
    </row>
    <row r="4331" spans="10:13" x14ac:dyDescent="0.25">
      <c r="J4331" s="12"/>
      <c r="M4331" s="12"/>
    </row>
    <row r="4332" spans="10:13" x14ac:dyDescent="0.25">
      <c r="J4332" s="12"/>
      <c r="M4332" s="12"/>
    </row>
    <row r="4333" spans="10:13" x14ac:dyDescent="0.25">
      <c r="J4333" s="12"/>
      <c r="M4333" s="12"/>
    </row>
    <row r="4334" spans="10:13" x14ac:dyDescent="0.25">
      <c r="J4334" s="12"/>
      <c r="M4334" s="12"/>
    </row>
    <row r="4335" spans="10:13" x14ac:dyDescent="0.25">
      <c r="J4335" s="12"/>
      <c r="M4335" s="12"/>
    </row>
    <row r="4336" spans="10:13" x14ac:dyDescent="0.25">
      <c r="J4336" s="12"/>
      <c r="M4336" s="12"/>
    </row>
    <row r="4337" spans="10:13" x14ac:dyDescent="0.25">
      <c r="J4337" s="12"/>
      <c r="M4337" s="12"/>
    </row>
    <row r="4338" spans="10:13" x14ac:dyDescent="0.25">
      <c r="J4338" s="12"/>
      <c r="M4338" s="12"/>
    </row>
    <row r="4339" spans="10:13" x14ac:dyDescent="0.25">
      <c r="J4339" s="12"/>
      <c r="M4339" s="12"/>
    </row>
    <row r="4340" spans="10:13" x14ac:dyDescent="0.25">
      <c r="J4340" s="12"/>
      <c r="M4340" s="12"/>
    </row>
    <row r="4341" spans="10:13" x14ac:dyDescent="0.25">
      <c r="J4341" s="12"/>
      <c r="M4341" s="12"/>
    </row>
    <row r="4342" spans="10:13" x14ac:dyDescent="0.25">
      <c r="J4342" s="12"/>
      <c r="M4342" s="12"/>
    </row>
    <row r="4343" spans="10:13" x14ac:dyDescent="0.25">
      <c r="J4343" s="12"/>
      <c r="M4343" s="12"/>
    </row>
    <row r="4344" spans="10:13" x14ac:dyDescent="0.25">
      <c r="J4344" s="12"/>
      <c r="M4344" s="12"/>
    </row>
    <row r="4345" spans="10:13" x14ac:dyDescent="0.25">
      <c r="J4345" s="12"/>
      <c r="M4345" s="12"/>
    </row>
    <row r="4346" spans="10:13" x14ac:dyDescent="0.25">
      <c r="J4346" s="12"/>
      <c r="M4346" s="12"/>
    </row>
    <row r="4347" spans="10:13" x14ac:dyDescent="0.25">
      <c r="J4347" s="12"/>
      <c r="M4347" s="12"/>
    </row>
    <row r="4348" spans="10:13" x14ac:dyDescent="0.25">
      <c r="J4348" s="12"/>
      <c r="M4348" s="12"/>
    </row>
    <row r="4349" spans="10:13" x14ac:dyDescent="0.25">
      <c r="J4349" s="12"/>
      <c r="M4349" s="12"/>
    </row>
    <row r="4350" spans="10:13" x14ac:dyDescent="0.25">
      <c r="J4350" s="12"/>
      <c r="M4350" s="12"/>
    </row>
    <row r="4351" spans="10:13" x14ac:dyDescent="0.25">
      <c r="J4351" s="12"/>
      <c r="M4351" s="12"/>
    </row>
    <row r="4352" spans="10:13" x14ac:dyDescent="0.25">
      <c r="J4352" s="12"/>
      <c r="M4352" s="12"/>
    </row>
    <row r="4353" spans="10:13" x14ac:dyDescent="0.25">
      <c r="J4353" s="12"/>
      <c r="M4353" s="12"/>
    </row>
    <row r="4354" spans="10:13" x14ac:dyDescent="0.25">
      <c r="J4354" s="12"/>
      <c r="M4354" s="12"/>
    </row>
    <row r="4355" spans="10:13" x14ac:dyDescent="0.25">
      <c r="J4355" s="12"/>
      <c r="M4355" s="12"/>
    </row>
    <row r="4356" spans="10:13" x14ac:dyDescent="0.25">
      <c r="J4356" s="12"/>
      <c r="M4356" s="12"/>
    </row>
    <row r="4357" spans="10:13" x14ac:dyDescent="0.25">
      <c r="J4357" s="12"/>
      <c r="M4357" s="12"/>
    </row>
    <row r="4358" spans="10:13" x14ac:dyDescent="0.25">
      <c r="J4358" s="12"/>
      <c r="M4358" s="12"/>
    </row>
    <row r="4359" spans="10:13" x14ac:dyDescent="0.25">
      <c r="J4359" s="12"/>
      <c r="M4359" s="12"/>
    </row>
    <row r="4360" spans="10:13" x14ac:dyDescent="0.25">
      <c r="J4360" s="12"/>
      <c r="M4360" s="12"/>
    </row>
    <row r="4361" spans="10:13" x14ac:dyDescent="0.25">
      <c r="J4361" s="12"/>
      <c r="M4361" s="12"/>
    </row>
    <row r="4362" spans="10:13" x14ac:dyDescent="0.25">
      <c r="J4362" s="12"/>
      <c r="M4362" s="12"/>
    </row>
    <row r="4363" spans="10:13" x14ac:dyDescent="0.25">
      <c r="J4363" s="12"/>
      <c r="M4363" s="12"/>
    </row>
    <row r="4364" spans="10:13" x14ac:dyDescent="0.25">
      <c r="J4364" s="12"/>
      <c r="M4364" s="12"/>
    </row>
    <row r="4365" spans="10:13" x14ac:dyDescent="0.25">
      <c r="J4365" s="12"/>
      <c r="M4365" s="12"/>
    </row>
    <row r="4366" spans="10:13" x14ac:dyDescent="0.25">
      <c r="J4366" s="12"/>
      <c r="M4366" s="12"/>
    </row>
    <row r="4367" spans="10:13" x14ac:dyDescent="0.25">
      <c r="J4367" s="12"/>
      <c r="M4367" s="12"/>
    </row>
    <row r="4368" spans="10:13" x14ac:dyDescent="0.25">
      <c r="J4368" s="12"/>
      <c r="M4368" s="12"/>
    </row>
    <row r="4369" spans="10:13" x14ac:dyDescent="0.25">
      <c r="J4369" s="12"/>
      <c r="M4369" s="12"/>
    </row>
    <row r="4370" spans="10:13" x14ac:dyDescent="0.25">
      <c r="J4370" s="12"/>
      <c r="M4370" s="12"/>
    </row>
    <row r="4371" spans="10:13" x14ac:dyDescent="0.25">
      <c r="J4371" s="12"/>
      <c r="M4371" s="12"/>
    </row>
    <row r="4372" spans="10:13" x14ac:dyDescent="0.25">
      <c r="J4372" s="12"/>
      <c r="M4372" s="12"/>
    </row>
    <row r="4373" spans="10:13" x14ac:dyDescent="0.25">
      <c r="J4373" s="12"/>
      <c r="M4373" s="12"/>
    </row>
    <row r="4374" spans="10:13" x14ac:dyDescent="0.25">
      <c r="J4374" s="12"/>
      <c r="M4374" s="12"/>
    </row>
    <row r="4375" spans="10:13" x14ac:dyDescent="0.25">
      <c r="J4375" s="12"/>
      <c r="M4375" s="12"/>
    </row>
    <row r="4376" spans="10:13" x14ac:dyDescent="0.25">
      <c r="J4376" s="12"/>
      <c r="M4376" s="12"/>
    </row>
    <row r="4377" spans="10:13" x14ac:dyDescent="0.25">
      <c r="J4377" s="12"/>
      <c r="M4377" s="12"/>
    </row>
    <row r="4378" spans="10:13" x14ac:dyDescent="0.25">
      <c r="J4378" s="12"/>
      <c r="M4378" s="12"/>
    </row>
    <row r="4379" spans="10:13" x14ac:dyDescent="0.25">
      <c r="J4379" s="12"/>
      <c r="M4379" s="12"/>
    </row>
    <row r="4380" spans="10:13" x14ac:dyDescent="0.25">
      <c r="J4380" s="12"/>
      <c r="M4380" s="12"/>
    </row>
    <row r="4381" spans="10:13" x14ac:dyDescent="0.25">
      <c r="J4381" s="12"/>
      <c r="M4381" s="12"/>
    </row>
    <row r="4382" spans="10:13" x14ac:dyDescent="0.25">
      <c r="J4382" s="12"/>
      <c r="M4382" s="12"/>
    </row>
    <row r="4383" spans="10:13" x14ac:dyDescent="0.25">
      <c r="J4383" s="12"/>
      <c r="M4383" s="12"/>
    </row>
    <row r="4384" spans="10:13" x14ac:dyDescent="0.25">
      <c r="J4384" s="12"/>
      <c r="M4384" s="12"/>
    </row>
    <row r="4385" spans="10:13" x14ac:dyDescent="0.25">
      <c r="J4385" s="12"/>
      <c r="M4385" s="12"/>
    </row>
    <row r="4386" spans="10:13" x14ac:dyDescent="0.25">
      <c r="J4386" s="12"/>
      <c r="M4386" s="12"/>
    </row>
    <row r="4387" spans="10:13" x14ac:dyDescent="0.25">
      <c r="J4387" s="12"/>
      <c r="M4387" s="12"/>
    </row>
    <row r="4388" spans="10:13" x14ac:dyDescent="0.25">
      <c r="J4388" s="12"/>
      <c r="M4388" s="12"/>
    </row>
    <row r="4389" spans="10:13" x14ac:dyDescent="0.25">
      <c r="J4389" s="12"/>
      <c r="M4389" s="12"/>
    </row>
    <row r="4390" spans="10:13" x14ac:dyDescent="0.25">
      <c r="J4390" s="12"/>
      <c r="M4390" s="12"/>
    </row>
    <row r="4391" spans="10:13" x14ac:dyDescent="0.25">
      <c r="J4391" s="12"/>
      <c r="M4391" s="12"/>
    </row>
    <row r="4392" spans="10:13" x14ac:dyDescent="0.25">
      <c r="J4392" s="12"/>
      <c r="M4392" s="12"/>
    </row>
    <row r="4393" spans="10:13" x14ac:dyDescent="0.25">
      <c r="J4393" s="12"/>
      <c r="M4393" s="12"/>
    </row>
    <row r="4394" spans="10:13" x14ac:dyDescent="0.25">
      <c r="J4394" s="12"/>
      <c r="M4394" s="12"/>
    </row>
    <row r="4395" spans="10:13" x14ac:dyDescent="0.25">
      <c r="J4395" s="12"/>
      <c r="M4395" s="12"/>
    </row>
    <row r="4396" spans="10:13" x14ac:dyDescent="0.25">
      <c r="J4396" s="12"/>
      <c r="M4396" s="12"/>
    </row>
    <row r="4397" spans="10:13" x14ac:dyDescent="0.25">
      <c r="J4397" s="12"/>
      <c r="M4397" s="12"/>
    </row>
    <row r="4398" spans="10:13" x14ac:dyDescent="0.25">
      <c r="J4398" s="12"/>
      <c r="M4398" s="12"/>
    </row>
    <row r="4399" spans="10:13" x14ac:dyDescent="0.25">
      <c r="J4399" s="12"/>
      <c r="M4399" s="12"/>
    </row>
    <row r="4400" spans="10:13" x14ac:dyDescent="0.25">
      <c r="J4400" s="12"/>
      <c r="M4400" s="12"/>
    </row>
    <row r="4401" spans="10:13" x14ac:dyDescent="0.25">
      <c r="J4401" s="12"/>
      <c r="M4401" s="12"/>
    </row>
    <row r="4402" spans="10:13" x14ac:dyDescent="0.25">
      <c r="J4402" s="12"/>
      <c r="M4402" s="12"/>
    </row>
    <row r="4403" spans="10:13" x14ac:dyDescent="0.25">
      <c r="J4403" s="12"/>
      <c r="M4403" s="12"/>
    </row>
    <row r="4404" spans="10:13" x14ac:dyDescent="0.25">
      <c r="J4404" s="12"/>
      <c r="M4404" s="12"/>
    </row>
    <row r="4405" spans="10:13" x14ac:dyDescent="0.25">
      <c r="J4405" s="12"/>
      <c r="M4405" s="12"/>
    </row>
    <row r="4406" spans="10:13" x14ac:dyDescent="0.25">
      <c r="J4406" s="12"/>
      <c r="M4406" s="12"/>
    </row>
    <row r="4407" spans="10:13" x14ac:dyDescent="0.25">
      <c r="J4407" s="12"/>
      <c r="M4407" s="12"/>
    </row>
    <row r="4408" spans="10:13" x14ac:dyDescent="0.25">
      <c r="J4408" s="12"/>
      <c r="M4408" s="12"/>
    </row>
    <row r="4409" spans="10:13" x14ac:dyDescent="0.25">
      <c r="J4409" s="12"/>
      <c r="M4409" s="12"/>
    </row>
    <row r="4410" spans="10:13" x14ac:dyDescent="0.25">
      <c r="J4410" s="12"/>
      <c r="M4410" s="12"/>
    </row>
    <row r="4411" spans="10:13" x14ac:dyDescent="0.25">
      <c r="J4411" s="12"/>
      <c r="M4411" s="12"/>
    </row>
    <row r="4412" spans="10:13" x14ac:dyDescent="0.25">
      <c r="J4412" s="12"/>
      <c r="M4412" s="12"/>
    </row>
    <row r="4413" spans="10:13" x14ac:dyDescent="0.25">
      <c r="J4413" s="12"/>
      <c r="M4413" s="12"/>
    </row>
    <row r="4414" spans="10:13" x14ac:dyDescent="0.25">
      <c r="J4414" s="12"/>
      <c r="M4414" s="12"/>
    </row>
    <row r="4415" spans="10:13" x14ac:dyDescent="0.25">
      <c r="J4415" s="12"/>
      <c r="M4415" s="12"/>
    </row>
    <row r="4416" spans="10:13" x14ac:dyDescent="0.25">
      <c r="J4416" s="12"/>
      <c r="M4416" s="12"/>
    </row>
    <row r="4417" spans="10:13" x14ac:dyDescent="0.25">
      <c r="J4417" s="12"/>
      <c r="M4417" s="12"/>
    </row>
    <row r="4418" spans="10:13" x14ac:dyDescent="0.25">
      <c r="J4418" s="12"/>
      <c r="M4418" s="12"/>
    </row>
    <row r="4419" spans="10:13" x14ac:dyDescent="0.25">
      <c r="J4419" s="12"/>
      <c r="M4419" s="12"/>
    </row>
    <row r="4420" spans="10:13" x14ac:dyDescent="0.25">
      <c r="J4420" s="12"/>
      <c r="M4420" s="12"/>
    </row>
    <row r="4421" spans="10:13" x14ac:dyDescent="0.25">
      <c r="J4421" s="12"/>
      <c r="M4421" s="12"/>
    </row>
    <row r="4422" spans="10:13" x14ac:dyDescent="0.25">
      <c r="J4422" s="12"/>
      <c r="M4422" s="12"/>
    </row>
    <row r="4423" spans="10:13" x14ac:dyDescent="0.25">
      <c r="J4423" s="12"/>
      <c r="M4423" s="12"/>
    </row>
    <row r="4424" spans="10:13" x14ac:dyDescent="0.25">
      <c r="J4424" s="12"/>
      <c r="M4424" s="12"/>
    </row>
    <row r="4425" spans="10:13" x14ac:dyDescent="0.25">
      <c r="J4425" s="12"/>
      <c r="M4425" s="12"/>
    </row>
    <row r="4426" spans="10:13" x14ac:dyDescent="0.25">
      <c r="J4426" s="12"/>
      <c r="M4426" s="12"/>
    </row>
    <row r="4427" spans="10:13" x14ac:dyDescent="0.25">
      <c r="J4427" s="12"/>
      <c r="M4427" s="12"/>
    </row>
    <row r="4428" spans="10:13" x14ac:dyDescent="0.25">
      <c r="J4428" s="12"/>
      <c r="M4428" s="12"/>
    </row>
    <row r="4429" spans="10:13" x14ac:dyDescent="0.25">
      <c r="J4429" s="12"/>
      <c r="M4429" s="12"/>
    </row>
    <row r="4430" spans="10:13" x14ac:dyDescent="0.25">
      <c r="J4430" s="12"/>
      <c r="M4430" s="12"/>
    </row>
    <row r="4431" spans="10:13" x14ac:dyDescent="0.25">
      <c r="J4431" s="12"/>
      <c r="M4431" s="12"/>
    </row>
    <row r="4432" spans="10:13" x14ac:dyDescent="0.25">
      <c r="J4432" s="12"/>
      <c r="M4432" s="12"/>
    </row>
    <row r="4433" spans="10:13" x14ac:dyDescent="0.25">
      <c r="J4433" s="12"/>
      <c r="M4433" s="12"/>
    </row>
    <row r="4434" spans="10:13" x14ac:dyDescent="0.25">
      <c r="J4434" s="12"/>
      <c r="M4434" s="12"/>
    </row>
    <row r="4435" spans="10:13" x14ac:dyDescent="0.25">
      <c r="J4435" s="12"/>
      <c r="M4435" s="12"/>
    </row>
    <row r="4436" spans="10:13" x14ac:dyDescent="0.25">
      <c r="J4436" s="12"/>
      <c r="M4436" s="12"/>
    </row>
    <row r="4437" spans="10:13" x14ac:dyDescent="0.25">
      <c r="J4437" s="12"/>
      <c r="M4437" s="12"/>
    </row>
    <row r="4438" spans="10:13" x14ac:dyDescent="0.25">
      <c r="J4438" s="12"/>
      <c r="M4438" s="12"/>
    </row>
    <row r="4439" spans="10:13" x14ac:dyDescent="0.25">
      <c r="J4439" s="12"/>
      <c r="M4439" s="12"/>
    </row>
    <row r="4440" spans="10:13" x14ac:dyDescent="0.25">
      <c r="J4440" s="12"/>
      <c r="M4440" s="12"/>
    </row>
    <row r="4441" spans="10:13" x14ac:dyDescent="0.25">
      <c r="J4441" s="12"/>
      <c r="M4441" s="12"/>
    </row>
    <row r="4442" spans="10:13" x14ac:dyDescent="0.25">
      <c r="J4442" s="12"/>
      <c r="M4442" s="12"/>
    </row>
    <row r="4443" spans="10:13" x14ac:dyDescent="0.25">
      <c r="J4443" s="12"/>
      <c r="M4443" s="12"/>
    </row>
    <row r="4444" spans="10:13" x14ac:dyDescent="0.25">
      <c r="J4444" s="12"/>
      <c r="M4444" s="12"/>
    </row>
    <row r="4445" spans="10:13" x14ac:dyDescent="0.25">
      <c r="J4445" s="12"/>
      <c r="M4445" s="12"/>
    </row>
    <row r="4446" spans="10:13" x14ac:dyDescent="0.25">
      <c r="J4446" s="12"/>
      <c r="M4446" s="12"/>
    </row>
    <row r="4447" spans="10:13" x14ac:dyDescent="0.25">
      <c r="J4447" s="12"/>
      <c r="M4447" s="12"/>
    </row>
    <row r="4448" spans="10:13" x14ac:dyDescent="0.25">
      <c r="J4448" s="12"/>
      <c r="M4448" s="12"/>
    </row>
    <row r="4449" spans="10:13" x14ac:dyDescent="0.25">
      <c r="J4449" s="12"/>
      <c r="M4449" s="12"/>
    </row>
    <row r="4450" spans="10:13" x14ac:dyDescent="0.25">
      <c r="J4450" s="12"/>
      <c r="M4450" s="12"/>
    </row>
    <row r="4451" spans="10:13" x14ac:dyDescent="0.25">
      <c r="J4451" s="12"/>
      <c r="M4451" s="12"/>
    </row>
    <row r="4452" spans="10:13" x14ac:dyDescent="0.25">
      <c r="J4452" s="12"/>
      <c r="M4452" s="12"/>
    </row>
    <row r="4453" spans="10:13" x14ac:dyDescent="0.25">
      <c r="J4453" s="12"/>
      <c r="M4453" s="12"/>
    </row>
    <row r="4454" spans="10:13" x14ac:dyDescent="0.25">
      <c r="J4454" s="12"/>
      <c r="M4454" s="12"/>
    </row>
    <row r="4455" spans="10:13" x14ac:dyDescent="0.25">
      <c r="J4455" s="12"/>
      <c r="M4455" s="12"/>
    </row>
    <row r="4456" spans="10:13" x14ac:dyDescent="0.25">
      <c r="J4456" s="12"/>
      <c r="M4456" s="12"/>
    </row>
    <row r="4457" spans="10:13" x14ac:dyDescent="0.25">
      <c r="J4457" s="12"/>
      <c r="M4457" s="12"/>
    </row>
    <row r="4458" spans="10:13" x14ac:dyDescent="0.25">
      <c r="J4458" s="12"/>
      <c r="M4458" s="12"/>
    </row>
    <row r="4459" spans="10:13" x14ac:dyDescent="0.25">
      <c r="J4459" s="12"/>
      <c r="M4459" s="12"/>
    </row>
    <row r="4460" spans="10:13" x14ac:dyDescent="0.25">
      <c r="J4460" s="12"/>
      <c r="M4460" s="12"/>
    </row>
    <row r="4461" spans="10:13" x14ac:dyDescent="0.25">
      <c r="J4461" s="12"/>
      <c r="M4461" s="12"/>
    </row>
    <row r="4462" spans="10:13" x14ac:dyDescent="0.25">
      <c r="J4462" s="12"/>
      <c r="M4462" s="12"/>
    </row>
    <row r="4463" spans="10:13" x14ac:dyDescent="0.25">
      <c r="J4463" s="12"/>
      <c r="M4463" s="12"/>
    </row>
    <row r="4464" spans="10:13" x14ac:dyDescent="0.25">
      <c r="J4464" s="12"/>
      <c r="M4464" s="12"/>
    </row>
    <row r="4465" spans="10:13" x14ac:dyDescent="0.25">
      <c r="J4465" s="12"/>
      <c r="M4465" s="12"/>
    </row>
    <row r="4466" spans="10:13" x14ac:dyDescent="0.25">
      <c r="J4466" s="12"/>
      <c r="M4466" s="12"/>
    </row>
    <row r="4467" spans="10:13" x14ac:dyDescent="0.25">
      <c r="J4467" s="12"/>
      <c r="M4467" s="12"/>
    </row>
    <row r="4468" spans="10:13" x14ac:dyDescent="0.25">
      <c r="J4468" s="12"/>
      <c r="M4468" s="12"/>
    </row>
    <row r="4469" spans="10:13" x14ac:dyDescent="0.25">
      <c r="J4469" s="12"/>
      <c r="M4469" s="12"/>
    </row>
    <row r="4470" spans="10:13" x14ac:dyDescent="0.25">
      <c r="J4470" s="12"/>
      <c r="M4470" s="12"/>
    </row>
    <row r="4471" spans="10:13" x14ac:dyDescent="0.25">
      <c r="J4471" s="12"/>
      <c r="M4471" s="12"/>
    </row>
    <row r="4472" spans="10:13" x14ac:dyDescent="0.25">
      <c r="J4472" s="12"/>
      <c r="M4472" s="12"/>
    </row>
    <row r="4473" spans="10:13" x14ac:dyDescent="0.25">
      <c r="J4473" s="12"/>
      <c r="M4473" s="12"/>
    </row>
    <row r="4474" spans="10:13" x14ac:dyDescent="0.25">
      <c r="J4474" s="12"/>
      <c r="M4474" s="12"/>
    </row>
    <row r="4475" spans="10:13" x14ac:dyDescent="0.25">
      <c r="J4475" s="12"/>
      <c r="M4475" s="12"/>
    </row>
    <row r="4476" spans="10:13" x14ac:dyDescent="0.25">
      <c r="J4476" s="12"/>
      <c r="M4476" s="12"/>
    </row>
    <row r="4477" spans="10:13" x14ac:dyDescent="0.25">
      <c r="J4477" s="12"/>
      <c r="M4477" s="12"/>
    </row>
    <row r="4478" spans="10:13" x14ac:dyDescent="0.25">
      <c r="J4478" s="12"/>
      <c r="M4478" s="12"/>
    </row>
    <row r="4479" spans="10:13" x14ac:dyDescent="0.25">
      <c r="J4479" s="12"/>
      <c r="M4479" s="12"/>
    </row>
    <row r="4480" spans="10:13" x14ac:dyDescent="0.25">
      <c r="J4480" s="12"/>
      <c r="M4480" s="12"/>
    </row>
    <row r="4481" spans="10:13" x14ac:dyDescent="0.25">
      <c r="J4481" s="12"/>
      <c r="M4481" s="12"/>
    </row>
    <row r="4482" spans="10:13" x14ac:dyDescent="0.25">
      <c r="J4482" s="12"/>
      <c r="M4482" s="12"/>
    </row>
    <row r="4483" spans="10:13" x14ac:dyDescent="0.25">
      <c r="J4483" s="12"/>
      <c r="M4483" s="12"/>
    </row>
    <row r="4484" spans="10:13" x14ac:dyDescent="0.25">
      <c r="J4484" s="12"/>
      <c r="M4484" s="12"/>
    </row>
    <row r="4485" spans="10:13" x14ac:dyDescent="0.25">
      <c r="J4485" s="12"/>
      <c r="M4485" s="12"/>
    </row>
    <row r="4486" spans="10:13" x14ac:dyDescent="0.25">
      <c r="J4486" s="12"/>
      <c r="M4486" s="12"/>
    </row>
    <row r="4487" spans="10:13" x14ac:dyDescent="0.25">
      <c r="J4487" s="12"/>
      <c r="M4487" s="12"/>
    </row>
    <row r="4488" spans="10:13" x14ac:dyDescent="0.25">
      <c r="J4488" s="12"/>
      <c r="M4488" s="12"/>
    </row>
    <row r="4489" spans="10:13" x14ac:dyDescent="0.25">
      <c r="J4489" s="12"/>
      <c r="M4489" s="12"/>
    </row>
    <row r="4490" spans="10:13" x14ac:dyDescent="0.25">
      <c r="J4490" s="12"/>
      <c r="M4490" s="12"/>
    </row>
    <row r="4491" spans="10:13" x14ac:dyDescent="0.25">
      <c r="J4491" s="12"/>
      <c r="M4491" s="12"/>
    </row>
    <row r="4492" spans="10:13" x14ac:dyDescent="0.25">
      <c r="J4492" s="12"/>
      <c r="M4492" s="12"/>
    </row>
    <row r="4493" spans="10:13" x14ac:dyDescent="0.25">
      <c r="J4493" s="12"/>
      <c r="M4493" s="12"/>
    </row>
    <row r="4494" spans="10:13" x14ac:dyDescent="0.25">
      <c r="J4494" s="12"/>
      <c r="M4494" s="12"/>
    </row>
    <row r="4495" spans="10:13" x14ac:dyDescent="0.25">
      <c r="J4495" s="12"/>
      <c r="M4495" s="12"/>
    </row>
    <row r="4496" spans="10:13" x14ac:dyDescent="0.25">
      <c r="J4496" s="12"/>
      <c r="M4496" s="12"/>
    </row>
    <row r="4497" spans="10:13" x14ac:dyDescent="0.25">
      <c r="J4497" s="12"/>
      <c r="M4497" s="12"/>
    </row>
    <row r="4498" spans="10:13" x14ac:dyDescent="0.25">
      <c r="J4498" s="12"/>
      <c r="M4498" s="12"/>
    </row>
    <row r="4499" spans="10:13" x14ac:dyDescent="0.25">
      <c r="J4499" s="12"/>
      <c r="M4499" s="12"/>
    </row>
    <row r="4500" spans="10:13" x14ac:dyDescent="0.25">
      <c r="J4500" s="12"/>
      <c r="M4500" s="12"/>
    </row>
    <row r="4501" spans="10:13" x14ac:dyDescent="0.25">
      <c r="J4501" s="12"/>
      <c r="M4501" s="12"/>
    </row>
    <row r="4502" spans="10:13" x14ac:dyDescent="0.25">
      <c r="J4502" s="12"/>
      <c r="M4502" s="12"/>
    </row>
    <row r="4503" spans="10:13" x14ac:dyDescent="0.25">
      <c r="J4503" s="12"/>
      <c r="M4503" s="12"/>
    </row>
    <row r="4504" spans="10:13" x14ac:dyDescent="0.25">
      <c r="J4504" s="12"/>
      <c r="M4504" s="12"/>
    </row>
    <row r="4505" spans="10:13" x14ac:dyDescent="0.25">
      <c r="J4505" s="12"/>
      <c r="M4505" s="12"/>
    </row>
    <row r="4506" spans="10:13" x14ac:dyDescent="0.25">
      <c r="J4506" s="12"/>
      <c r="M4506" s="12"/>
    </row>
    <row r="4507" spans="10:13" x14ac:dyDescent="0.25">
      <c r="J4507" s="12"/>
      <c r="M4507" s="12"/>
    </row>
    <row r="4508" spans="10:13" x14ac:dyDescent="0.25">
      <c r="J4508" s="12"/>
      <c r="M4508" s="12"/>
    </row>
    <row r="4509" spans="10:13" x14ac:dyDescent="0.25">
      <c r="J4509" s="12"/>
      <c r="M4509" s="12"/>
    </row>
    <row r="4510" spans="10:13" x14ac:dyDescent="0.25">
      <c r="J4510" s="12"/>
      <c r="M4510" s="12"/>
    </row>
    <row r="4511" spans="10:13" x14ac:dyDescent="0.25">
      <c r="J4511" s="12"/>
      <c r="M4511" s="12"/>
    </row>
    <row r="4512" spans="10:13" x14ac:dyDescent="0.25">
      <c r="J4512" s="12"/>
      <c r="M4512" s="12"/>
    </row>
    <row r="4513" spans="10:13" x14ac:dyDescent="0.25">
      <c r="J4513" s="12"/>
      <c r="M4513" s="12"/>
    </row>
    <row r="4514" spans="10:13" x14ac:dyDescent="0.25">
      <c r="J4514" s="12"/>
      <c r="M4514" s="12"/>
    </row>
    <row r="4515" spans="10:13" x14ac:dyDescent="0.25">
      <c r="J4515" s="12"/>
      <c r="M4515" s="12"/>
    </row>
    <row r="4516" spans="10:13" x14ac:dyDescent="0.25">
      <c r="J4516" s="12"/>
      <c r="M4516" s="12"/>
    </row>
    <row r="4517" spans="10:13" x14ac:dyDescent="0.25">
      <c r="J4517" s="12"/>
      <c r="M4517" s="12"/>
    </row>
    <row r="4518" spans="10:13" x14ac:dyDescent="0.25">
      <c r="J4518" s="12"/>
      <c r="M4518" s="12"/>
    </row>
    <row r="4519" spans="10:13" x14ac:dyDescent="0.25">
      <c r="J4519" s="12"/>
      <c r="M4519" s="12"/>
    </row>
    <row r="4520" spans="10:13" x14ac:dyDescent="0.25">
      <c r="J4520" s="12"/>
      <c r="M4520" s="12"/>
    </row>
    <row r="4521" spans="10:13" x14ac:dyDescent="0.25">
      <c r="J4521" s="12"/>
      <c r="M4521" s="12"/>
    </row>
    <row r="4522" spans="10:13" x14ac:dyDescent="0.25">
      <c r="J4522" s="12"/>
      <c r="M4522" s="12"/>
    </row>
    <row r="4523" spans="10:13" x14ac:dyDescent="0.25">
      <c r="J4523" s="12"/>
      <c r="M4523" s="12"/>
    </row>
    <row r="4524" spans="10:13" x14ac:dyDescent="0.25">
      <c r="J4524" s="12"/>
      <c r="M4524" s="12"/>
    </row>
    <row r="4525" spans="10:13" x14ac:dyDescent="0.25">
      <c r="J4525" s="12"/>
      <c r="M4525" s="12"/>
    </row>
    <row r="4526" spans="10:13" x14ac:dyDescent="0.25">
      <c r="J4526" s="12"/>
      <c r="M4526" s="12"/>
    </row>
    <row r="4527" spans="10:13" x14ac:dyDescent="0.25">
      <c r="J4527" s="12"/>
      <c r="M4527" s="12"/>
    </row>
    <row r="4528" spans="10:13" x14ac:dyDescent="0.25">
      <c r="J4528" s="12"/>
      <c r="M4528" s="12"/>
    </row>
    <row r="4529" spans="10:13" x14ac:dyDescent="0.25">
      <c r="J4529" s="12"/>
      <c r="M4529" s="12"/>
    </row>
    <row r="4530" spans="10:13" x14ac:dyDescent="0.25">
      <c r="J4530" s="12"/>
      <c r="M4530" s="12"/>
    </row>
    <row r="4531" spans="10:13" x14ac:dyDescent="0.25">
      <c r="J4531" s="12"/>
      <c r="M4531" s="12"/>
    </row>
    <row r="4532" spans="10:13" x14ac:dyDescent="0.25">
      <c r="J4532" s="12"/>
      <c r="M4532" s="12"/>
    </row>
    <row r="4533" spans="10:13" x14ac:dyDescent="0.25">
      <c r="J4533" s="12"/>
      <c r="M4533" s="12"/>
    </row>
    <row r="4534" spans="10:13" x14ac:dyDescent="0.25">
      <c r="J4534" s="12"/>
      <c r="M4534" s="12"/>
    </row>
    <row r="4535" spans="10:13" x14ac:dyDescent="0.25">
      <c r="J4535" s="12"/>
      <c r="M4535" s="12"/>
    </row>
    <row r="4536" spans="10:13" x14ac:dyDescent="0.25">
      <c r="J4536" s="12"/>
      <c r="M4536" s="12"/>
    </row>
    <row r="4537" spans="10:13" x14ac:dyDescent="0.25">
      <c r="J4537" s="12"/>
      <c r="M4537" s="12"/>
    </row>
    <row r="4538" spans="10:13" x14ac:dyDescent="0.25">
      <c r="J4538" s="12"/>
      <c r="M4538" s="12"/>
    </row>
    <row r="4539" spans="10:13" x14ac:dyDescent="0.25">
      <c r="J4539" s="12"/>
      <c r="M4539" s="12"/>
    </row>
    <row r="4540" spans="10:13" x14ac:dyDescent="0.25">
      <c r="J4540" s="12"/>
      <c r="M4540" s="12"/>
    </row>
    <row r="4541" spans="10:13" x14ac:dyDescent="0.25">
      <c r="J4541" s="12"/>
      <c r="M4541" s="12"/>
    </row>
    <row r="4542" spans="10:13" x14ac:dyDescent="0.25">
      <c r="J4542" s="12"/>
      <c r="M4542" s="12"/>
    </row>
    <row r="4543" spans="10:13" x14ac:dyDescent="0.25">
      <c r="J4543" s="12"/>
      <c r="M4543" s="12"/>
    </row>
    <row r="4544" spans="10:13" x14ac:dyDescent="0.25">
      <c r="J4544" s="12"/>
      <c r="M4544" s="12"/>
    </row>
    <row r="4545" spans="10:13" x14ac:dyDescent="0.25">
      <c r="J4545" s="12"/>
      <c r="M4545" s="12"/>
    </row>
    <row r="4546" spans="10:13" x14ac:dyDescent="0.25">
      <c r="J4546" s="12"/>
      <c r="M4546" s="12"/>
    </row>
    <row r="4547" spans="10:13" x14ac:dyDescent="0.25">
      <c r="J4547" s="12"/>
      <c r="M4547" s="12"/>
    </row>
    <row r="4548" spans="10:13" x14ac:dyDescent="0.25">
      <c r="J4548" s="12"/>
      <c r="M4548" s="12"/>
    </row>
    <row r="4549" spans="10:13" x14ac:dyDescent="0.25">
      <c r="J4549" s="12"/>
      <c r="M4549" s="12"/>
    </row>
    <row r="4550" spans="10:13" x14ac:dyDescent="0.25">
      <c r="J4550" s="12"/>
      <c r="M4550" s="12"/>
    </row>
    <row r="4551" spans="10:13" x14ac:dyDescent="0.25">
      <c r="J4551" s="12"/>
      <c r="M4551" s="12"/>
    </row>
    <row r="4552" spans="10:13" x14ac:dyDescent="0.25">
      <c r="J4552" s="12"/>
      <c r="M4552" s="12"/>
    </row>
    <row r="4553" spans="10:13" x14ac:dyDescent="0.25">
      <c r="J4553" s="12"/>
      <c r="M4553" s="12"/>
    </row>
    <row r="4554" spans="10:13" x14ac:dyDescent="0.25">
      <c r="J4554" s="12"/>
      <c r="M4554" s="12"/>
    </row>
    <row r="4555" spans="10:13" x14ac:dyDescent="0.25">
      <c r="J4555" s="12"/>
      <c r="M4555" s="12"/>
    </row>
    <row r="4556" spans="10:13" x14ac:dyDescent="0.25">
      <c r="J4556" s="12"/>
      <c r="M4556" s="12"/>
    </row>
    <row r="4557" spans="10:13" x14ac:dyDescent="0.25">
      <c r="J4557" s="12"/>
      <c r="M4557" s="12"/>
    </row>
    <row r="4558" spans="10:13" x14ac:dyDescent="0.25">
      <c r="J4558" s="12"/>
      <c r="M4558" s="12"/>
    </row>
    <row r="4559" spans="10:13" x14ac:dyDescent="0.25">
      <c r="J4559" s="12"/>
      <c r="M4559" s="12"/>
    </row>
    <row r="4560" spans="10:13" x14ac:dyDescent="0.25">
      <c r="J4560" s="12"/>
      <c r="M4560" s="12"/>
    </row>
    <row r="4561" spans="10:13" x14ac:dyDescent="0.25">
      <c r="J4561" s="12"/>
      <c r="M4561" s="12"/>
    </row>
    <row r="4562" spans="10:13" x14ac:dyDescent="0.25">
      <c r="J4562" s="12"/>
      <c r="M4562" s="12"/>
    </row>
    <row r="4563" spans="10:13" x14ac:dyDescent="0.25">
      <c r="J4563" s="12"/>
      <c r="M4563" s="12"/>
    </row>
    <row r="4564" spans="10:13" x14ac:dyDescent="0.25">
      <c r="J4564" s="12"/>
      <c r="M4564" s="12"/>
    </row>
    <row r="4565" spans="10:13" x14ac:dyDescent="0.25">
      <c r="J4565" s="12"/>
      <c r="M4565" s="12"/>
    </row>
    <row r="4566" spans="10:13" x14ac:dyDescent="0.25">
      <c r="J4566" s="12"/>
      <c r="M4566" s="12"/>
    </row>
    <row r="4567" spans="10:13" x14ac:dyDescent="0.25">
      <c r="J4567" s="12"/>
      <c r="M4567" s="12"/>
    </row>
    <row r="4568" spans="10:13" x14ac:dyDescent="0.25">
      <c r="J4568" s="12"/>
      <c r="M4568" s="12"/>
    </row>
    <row r="4569" spans="10:13" x14ac:dyDescent="0.25">
      <c r="J4569" s="12"/>
      <c r="M4569" s="12"/>
    </row>
    <row r="4570" spans="10:13" x14ac:dyDescent="0.25">
      <c r="J4570" s="12"/>
      <c r="M4570" s="12"/>
    </row>
    <row r="4571" spans="10:13" x14ac:dyDescent="0.25">
      <c r="J4571" s="12"/>
      <c r="M4571" s="12"/>
    </row>
    <row r="4572" spans="10:13" x14ac:dyDescent="0.25">
      <c r="J4572" s="12"/>
      <c r="M4572" s="12"/>
    </row>
    <row r="4573" spans="10:13" x14ac:dyDescent="0.25">
      <c r="J4573" s="12"/>
      <c r="M4573" s="12"/>
    </row>
    <row r="4574" spans="10:13" x14ac:dyDescent="0.25">
      <c r="J4574" s="12"/>
      <c r="M4574" s="12"/>
    </row>
    <row r="4575" spans="10:13" x14ac:dyDescent="0.25">
      <c r="J4575" s="12"/>
      <c r="M4575" s="12"/>
    </row>
    <row r="4576" spans="10:13" x14ac:dyDescent="0.25">
      <c r="J4576" s="12"/>
      <c r="M4576" s="12"/>
    </row>
    <row r="4577" spans="10:13" x14ac:dyDescent="0.25">
      <c r="J4577" s="12"/>
      <c r="M4577" s="12"/>
    </row>
    <row r="4578" spans="10:13" x14ac:dyDescent="0.25">
      <c r="J4578" s="12"/>
      <c r="M4578" s="12"/>
    </row>
    <row r="4579" spans="10:13" x14ac:dyDescent="0.25">
      <c r="J4579" s="12"/>
      <c r="M4579" s="12"/>
    </row>
    <row r="4580" spans="10:13" x14ac:dyDescent="0.25">
      <c r="J4580" s="12"/>
      <c r="M4580" s="12"/>
    </row>
    <row r="4581" spans="10:13" x14ac:dyDescent="0.25">
      <c r="J4581" s="12"/>
      <c r="M4581" s="12"/>
    </row>
    <row r="4582" spans="10:13" x14ac:dyDescent="0.25">
      <c r="J4582" s="12"/>
      <c r="M4582" s="12"/>
    </row>
    <row r="4583" spans="10:13" x14ac:dyDescent="0.25">
      <c r="J4583" s="12"/>
      <c r="M4583" s="12"/>
    </row>
    <row r="4584" spans="10:13" x14ac:dyDescent="0.25">
      <c r="J4584" s="12"/>
      <c r="M4584" s="12"/>
    </row>
    <row r="4585" spans="10:13" x14ac:dyDescent="0.25">
      <c r="J4585" s="12"/>
      <c r="M4585" s="12"/>
    </row>
    <row r="4586" spans="10:13" x14ac:dyDescent="0.25">
      <c r="J4586" s="12"/>
      <c r="M4586" s="12"/>
    </row>
    <row r="4587" spans="10:13" x14ac:dyDescent="0.25">
      <c r="J4587" s="12"/>
      <c r="M4587" s="12"/>
    </row>
    <row r="4588" spans="10:13" x14ac:dyDescent="0.25">
      <c r="J4588" s="12"/>
      <c r="M4588" s="12"/>
    </row>
    <row r="4589" spans="10:13" x14ac:dyDescent="0.25">
      <c r="J4589" s="12"/>
      <c r="M4589" s="12"/>
    </row>
    <row r="4590" spans="10:13" x14ac:dyDescent="0.25">
      <c r="J4590" s="12"/>
      <c r="M4590" s="12"/>
    </row>
    <row r="4591" spans="10:13" x14ac:dyDescent="0.25">
      <c r="J4591" s="12"/>
      <c r="M4591" s="12"/>
    </row>
    <row r="4592" spans="10:13" x14ac:dyDescent="0.25">
      <c r="J4592" s="12"/>
      <c r="M4592" s="12"/>
    </row>
    <row r="4593" spans="10:13" x14ac:dyDescent="0.25">
      <c r="J4593" s="12"/>
      <c r="M4593" s="12"/>
    </row>
    <row r="4594" spans="10:13" x14ac:dyDescent="0.25">
      <c r="J4594" s="12"/>
      <c r="M4594" s="12"/>
    </row>
    <row r="4595" spans="10:13" x14ac:dyDescent="0.25">
      <c r="J4595" s="12"/>
      <c r="M4595" s="12"/>
    </row>
    <row r="4596" spans="10:13" x14ac:dyDescent="0.25">
      <c r="J4596" s="12"/>
      <c r="M4596" s="12"/>
    </row>
    <row r="4597" spans="10:13" x14ac:dyDescent="0.25">
      <c r="J4597" s="12"/>
      <c r="M4597" s="12"/>
    </row>
    <row r="4598" spans="10:13" x14ac:dyDescent="0.25">
      <c r="J4598" s="12"/>
      <c r="M4598" s="12"/>
    </row>
    <row r="4599" spans="10:13" x14ac:dyDescent="0.25">
      <c r="J4599" s="12"/>
      <c r="M4599" s="12"/>
    </row>
    <row r="4600" spans="10:13" x14ac:dyDescent="0.25">
      <c r="J4600" s="12"/>
      <c r="M4600" s="12"/>
    </row>
    <row r="4601" spans="10:13" x14ac:dyDescent="0.25">
      <c r="J4601" s="12"/>
      <c r="M4601" s="12"/>
    </row>
    <row r="4602" spans="10:13" x14ac:dyDescent="0.25">
      <c r="J4602" s="12"/>
      <c r="M4602" s="12"/>
    </row>
    <row r="4603" spans="10:13" x14ac:dyDescent="0.25">
      <c r="J4603" s="12"/>
      <c r="M4603" s="12"/>
    </row>
    <row r="4604" spans="10:13" x14ac:dyDescent="0.25">
      <c r="J4604" s="12"/>
      <c r="M4604" s="12"/>
    </row>
    <row r="4605" spans="10:13" x14ac:dyDescent="0.25">
      <c r="J4605" s="12"/>
      <c r="M4605" s="12"/>
    </row>
    <row r="4606" spans="10:13" x14ac:dyDescent="0.25">
      <c r="J4606" s="12"/>
      <c r="M4606" s="12"/>
    </row>
    <row r="4607" spans="10:13" x14ac:dyDescent="0.25">
      <c r="J4607" s="12"/>
      <c r="M4607" s="12"/>
    </row>
    <row r="4608" spans="10:13" x14ac:dyDescent="0.25">
      <c r="J4608" s="12"/>
      <c r="M4608" s="12"/>
    </row>
    <row r="4609" spans="10:13" x14ac:dyDescent="0.25">
      <c r="J4609" s="12"/>
      <c r="M4609" s="12"/>
    </row>
    <row r="4610" spans="10:13" x14ac:dyDescent="0.25">
      <c r="J4610" s="12"/>
      <c r="M4610" s="12"/>
    </row>
    <row r="4611" spans="10:13" x14ac:dyDescent="0.25">
      <c r="J4611" s="12"/>
      <c r="M4611" s="12"/>
    </row>
    <row r="4612" spans="10:13" x14ac:dyDescent="0.25">
      <c r="J4612" s="12"/>
      <c r="M4612" s="12"/>
    </row>
    <row r="4613" spans="10:13" x14ac:dyDescent="0.25">
      <c r="J4613" s="12"/>
      <c r="M4613" s="12"/>
    </row>
    <row r="4614" spans="10:13" x14ac:dyDescent="0.25">
      <c r="J4614" s="12"/>
      <c r="M4614" s="12"/>
    </row>
    <row r="4615" spans="10:13" x14ac:dyDescent="0.25">
      <c r="J4615" s="12"/>
      <c r="M4615" s="12"/>
    </row>
    <row r="4616" spans="10:13" x14ac:dyDescent="0.25">
      <c r="J4616" s="12"/>
      <c r="M4616" s="12"/>
    </row>
    <row r="4617" spans="10:13" x14ac:dyDescent="0.25">
      <c r="J4617" s="12"/>
      <c r="M4617" s="12"/>
    </row>
    <row r="4618" spans="10:13" x14ac:dyDescent="0.25">
      <c r="J4618" s="12"/>
      <c r="M4618" s="12"/>
    </row>
    <row r="4619" spans="10:13" x14ac:dyDescent="0.25">
      <c r="J4619" s="12"/>
      <c r="M4619" s="12"/>
    </row>
    <row r="4620" spans="10:13" x14ac:dyDescent="0.25">
      <c r="J4620" s="12"/>
      <c r="M4620" s="12"/>
    </row>
    <row r="4621" spans="10:13" x14ac:dyDescent="0.25">
      <c r="J4621" s="12"/>
      <c r="M4621" s="12"/>
    </row>
    <row r="4622" spans="10:13" x14ac:dyDescent="0.25">
      <c r="J4622" s="12"/>
      <c r="M4622" s="12"/>
    </row>
    <row r="4623" spans="10:13" x14ac:dyDescent="0.25">
      <c r="J4623" s="12"/>
      <c r="M4623" s="12"/>
    </row>
    <row r="4624" spans="10:13" x14ac:dyDescent="0.25">
      <c r="J4624" s="12"/>
      <c r="M4624" s="12"/>
    </row>
    <row r="4625" spans="10:13" x14ac:dyDescent="0.25">
      <c r="J4625" s="12"/>
      <c r="M4625" s="12"/>
    </row>
    <row r="4626" spans="10:13" x14ac:dyDescent="0.25">
      <c r="J4626" s="12"/>
      <c r="M4626" s="12"/>
    </row>
    <row r="4627" spans="10:13" x14ac:dyDescent="0.25">
      <c r="J4627" s="12"/>
      <c r="M4627" s="12"/>
    </row>
    <row r="4628" spans="10:13" x14ac:dyDescent="0.25">
      <c r="J4628" s="12"/>
      <c r="M4628" s="12"/>
    </row>
    <row r="4629" spans="10:13" x14ac:dyDescent="0.25">
      <c r="J4629" s="12"/>
      <c r="M4629" s="12"/>
    </row>
    <row r="4630" spans="10:13" x14ac:dyDescent="0.25">
      <c r="J4630" s="12"/>
      <c r="M4630" s="12"/>
    </row>
    <row r="4631" spans="10:13" x14ac:dyDescent="0.25">
      <c r="J4631" s="12"/>
      <c r="M4631" s="12"/>
    </row>
    <row r="4632" spans="10:13" x14ac:dyDescent="0.25">
      <c r="J4632" s="12"/>
      <c r="M4632" s="12"/>
    </row>
    <row r="4633" spans="10:13" x14ac:dyDescent="0.25">
      <c r="J4633" s="12"/>
      <c r="M4633" s="12"/>
    </row>
    <row r="4634" spans="10:13" x14ac:dyDescent="0.25">
      <c r="J4634" s="12"/>
      <c r="M4634" s="12"/>
    </row>
    <row r="4635" spans="10:13" x14ac:dyDescent="0.25">
      <c r="J4635" s="12"/>
      <c r="M4635" s="12"/>
    </row>
    <row r="4636" spans="10:13" x14ac:dyDescent="0.25">
      <c r="J4636" s="12"/>
      <c r="M4636" s="12"/>
    </row>
    <row r="4637" spans="10:13" x14ac:dyDescent="0.25">
      <c r="J4637" s="12"/>
      <c r="M4637" s="12"/>
    </row>
    <row r="4638" spans="10:13" x14ac:dyDescent="0.25">
      <c r="J4638" s="12"/>
      <c r="M4638" s="12"/>
    </row>
    <row r="4639" spans="10:13" x14ac:dyDescent="0.25">
      <c r="J4639" s="12"/>
      <c r="M4639" s="12"/>
    </row>
    <row r="4640" spans="10:13" x14ac:dyDescent="0.25">
      <c r="J4640" s="12"/>
      <c r="M4640" s="12"/>
    </row>
    <row r="4641" spans="10:13" x14ac:dyDescent="0.25">
      <c r="J4641" s="12"/>
      <c r="M4641" s="12"/>
    </row>
    <row r="4642" spans="10:13" x14ac:dyDescent="0.25">
      <c r="J4642" s="12"/>
      <c r="M4642" s="12"/>
    </row>
    <row r="4643" spans="10:13" x14ac:dyDescent="0.25">
      <c r="J4643" s="12"/>
      <c r="M4643" s="12"/>
    </row>
    <row r="4644" spans="10:13" x14ac:dyDescent="0.25">
      <c r="J4644" s="12"/>
      <c r="M4644" s="12"/>
    </row>
    <row r="4645" spans="10:13" x14ac:dyDescent="0.25">
      <c r="J4645" s="12"/>
      <c r="M4645" s="12"/>
    </row>
    <row r="4646" spans="10:13" x14ac:dyDescent="0.25">
      <c r="J4646" s="12"/>
      <c r="M4646" s="12"/>
    </row>
    <row r="4647" spans="10:13" x14ac:dyDescent="0.25">
      <c r="J4647" s="12"/>
      <c r="M4647" s="12"/>
    </row>
    <row r="4648" spans="10:13" x14ac:dyDescent="0.25">
      <c r="J4648" s="12"/>
      <c r="M4648" s="12"/>
    </row>
    <row r="4649" spans="10:13" x14ac:dyDescent="0.25">
      <c r="J4649" s="12"/>
      <c r="M4649" s="12"/>
    </row>
    <row r="4650" spans="10:13" x14ac:dyDescent="0.25">
      <c r="J4650" s="12"/>
      <c r="M4650" s="12"/>
    </row>
    <row r="4651" spans="10:13" x14ac:dyDescent="0.25">
      <c r="J4651" s="12"/>
      <c r="M4651" s="12"/>
    </row>
    <row r="4652" spans="10:13" x14ac:dyDescent="0.25">
      <c r="J4652" s="12"/>
      <c r="M4652" s="12"/>
    </row>
    <row r="4653" spans="10:13" x14ac:dyDescent="0.25">
      <c r="J4653" s="12"/>
      <c r="M4653" s="12"/>
    </row>
    <row r="4654" spans="10:13" x14ac:dyDescent="0.25">
      <c r="J4654" s="12"/>
      <c r="M4654" s="12"/>
    </row>
    <row r="4655" spans="10:13" x14ac:dyDescent="0.25">
      <c r="J4655" s="12"/>
      <c r="M4655" s="12"/>
    </row>
    <row r="4656" spans="10:13" x14ac:dyDescent="0.25">
      <c r="J4656" s="12"/>
      <c r="M4656" s="12"/>
    </row>
    <row r="4657" spans="10:13" x14ac:dyDescent="0.25">
      <c r="J4657" s="12"/>
      <c r="M4657" s="12"/>
    </row>
    <row r="4658" spans="10:13" x14ac:dyDescent="0.25">
      <c r="J4658" s="12"/>
      <c r="M4658" s="12"/>
    </row>
    <row r="4659" spans="10:13" x14ac:dyDescent="0.25">
      <c r="J4659" s="12"/>
      <c r="M4659" s="12"/>
    </row>
    <row r="4660" spans="10:13" x14ac:dyDescent="0.25">
      <c r="J4660" s="12"/>
      <c r="M4660" s="12"/>
    </row>
    <row r="4661" spans="10:13" x14ac:dyDescent="0.25">
      <c r="J4661" s="12"/>
      <c r="M4661" s="12"/>
    </row>
    <row r="4662" spans="10:13" x14ac:dyDescent="0.25">
      <c r="J4662" s="12"/>
      <c r="M4662" s="12"/>
    </row>
    <row r="4663" spans="10:13" x14ac:dyDescent="0.25">
      <c r="J4663" s="12"/>
      <c r="M4663" s="12"/>
    </row>
    <row r="4664" spans="10:13" x14ac:dyDescent="0.25">
      <c r="J4664" s="12"/>
      <c r="M4664" s="12"/>
    </row>
    <row r="4665" spans="10:13" x14ac:dyDescent="0.25">
      <c r="J4665" s="12"/>
      <c r="M4665" s="12"/>
    </row>
    <row r="4666" spans="10:13" x14ac:dyDescent="0.25">
      <c r="J4666" s="12"/>
      <c r="M4666" s="12"/>
    </row>
    <row r="4667" spans="10:13" x14ac:dyDescent="0.25">
      <c r="J4667" s="12"/>
      <c r="M4667" s="12"/>
    </row>
    <row r="4668" spans="10:13" x14ac:dyDescent="0.25">
      <c r="J4668" s="12"/>
      <c r="M4668" s="12"/>
    </row>
    <row r="4669" spans="10:13" x14ac:dyDescent="0.25">
      <c r="J4669" s="12"/>
      <c r="M4669" s="12"/>
    </row>
    <row r="4670" spans="10:13" x14ac:dyDescent="0.25">
      <c r="J4670" s="12"/>
      <c r="M4670" s="12"/>
    </row>
    <row r="4671" spans="10:13" x14ac:dyDescent="0.25">
      <c r="J4671" s="12"/>
      <c r="M4671" s="12"/>
    </row>
    <row r="4672" spans="10:13" x14ac:dyDescent="0.25">
      <c r="J4672" s="12"/>
      <c r="M4672" s="12"/>
    </row>
    <row r="4673" spans="10:13" x14ac:dyDescent="0.25">
      <c r="J4673" s="12"/>
      <c r="M4673" s="12"/>
    </row>
    <row r="4674" spans="10:13" x14ac:dyDescent="0.25">
      <c r="J4674" s="12"/>
      <c r="M4674" s="12"/>
    </row>
    <row r="4675" spans="10:13" x14ac:dyDescent="0.25">
      <c r="J4675" s="12"/>
      <c r="M4675" s="12"/>
    </row>
    <row r="4676" spans="10:13" x14ac:dyDescent="0.25">
      <c r="J4676" s="12"/>
      <c r="M4676" s="12"/>
    </row>
    <row r="4677" spans="10:13" x14ac:dyDescent="0.25">
      <c r="J4677" s="12"/>
      <c r="M4677" s="12"/>
    </row>
    <row r="4678" spans="10:13" x14ac:dyDescent="0.25">
      <c r="J4678" s="12"/>
      <c r="M4678" s="12"/>
    </row>
    <row r="4679" spans="10:13" x14ac:dyDescent="0.25">
      <c r="J4679" s="12"/>
      <c r="M4679" s="12"/>
    </row>
    <row r="4680" spans="10:13" x14ac:dyDescent="0.25">
      <c r="J4680" s="12"/>
      <c r="M4680" s="12"/>
    </row>
    <row r="4681" spans="10:13" x14ac:dyDescent="0.25">
      <c r="J4681" s="12"/>
      <c r="M4681" s="12"/>
    </row>
    <row r="4682" spans="10:13" x14ac:dyDescent="0.25">
      <c r="J4682" s="12"/>
      <c r="M4682" s="12"/>
    </row>
    <row r="4683" spans="10:13" x14ac:dyDescent="0.25">
      <c r="J4683" s="12"/>
      <c r="M4683" s="12"/>
    </row>
    <row r="4684" spans="10:13" x14ac:dyDescent="0.25">
      <c r="J4684" s="12"/>
      <c r="M4684" s="12"/>
    </row>
    <row r="4685" spans="10:13" x14ac:dyDescent="0.25">
      <c r="J4685" s="12"/>
      <c r="M4685" s="12"/>
    </row>
    <row r="4686" spans="10:13" x14ac:dyDescent="0.25">
      <c r="J4686" s="12"/>
      <c r="M4686" s="12"/>
    </row>
    <row r="4687" spans="10:13" x14ac:dyDescent="0.25">
      <c r="J4687" s="12"/>
      <c r="M4687" s="12"/>
    </row>
    <row r="4688" spans="10:13" x14ac:dyDescent="0.25">
      <c r="J4688" s="12"/>
      <c r="M4688" s="12"/>
    </row>
    <row r="4689" spans="10:13" x14ac:dyDescent="0.25">
      <c r="J4689" s="12"/>
      <c r="M4689" s="12"/>
    </row>
    <row r="4690" spans="10:13" x14ac:dyDescent="0.25">
      <c r="J4690" s="12"/>
      <c r="M4690" s="12"/>
    </row>
    <row r="4691" spans="10:13" x14ac:dyDescent="0.25">
      <c r="J4691" s="12"/>
      <c r="M4691" s="12"/>
    </row>
    <row r="4692" spans="10:13" x14ac:dyDescent="0.25">
      <c r="J4692" s="12"/>
      <c r="M4692" s="12"/>
    </row>
    <row r="4693" spans="10:13" x14ac:dyDescent="0.25">
      <c r="J4693" s="12"/>
      <c r="M4693" s="12"/>
    </row>
    <row r="4694" spans="10:13" x14ac:dyDescent="0.25">
      <c r="J4694" s="12"/>
      <c r="M4694" s="12"/>
    </row>
    <row r="4695" spans="10:13" x14ac:dyDescent="0.25">
      <c r="J4695" s="12"/>
      <c r="M4695" s="12"/>
    </row>
    <row r="4696" spans="10:13" x14ac:dyDescent="0.25">
      <c r="J4696" s="12"/>
      <c r="M4696" s="12"/>
    </row>
    <row r="4697" spans="10:13" x14ac:dyDescent="0.25">
      <c r="J4697" s="12"/>
      <c r="M4697" s="12"/>
    </row>
    <row r="4698" spans="10:13" x14ac:dyDescent="0.25">
      <c r="J4698" s="12"/>
      <c r="M4698" s="12"/>
    </row>
    <row r="4699" spans="10:13" x14ac:dyDescent="0.25">
      <c r="J4699" s="12"/>
      <c r="M4699" s="12"/>
    </row>
    <row r="4700" spans="10:13" x14ac:dyDescent="0.25">
      <c r="J4700" s="12"/>
      <c r="M4700" s="12"/>
    </row>
    <row r="4701" spans="10:13" x14ac:dyDescent="0.25">
      <c r="J4701" s="12"/>
      <c r="M4701" s="12"/>
    </row>
    <row r="4702" spans="10:13" x14ac:dyDescent="0.25">
      <c r="J4702" s="12"/>
      <c r="M4702" s="12"/>
    </row>
    <row r="4703" spans="10:13" x14ac:dyDescent="0.25">
      <c r="J4703" s="12"/>
      <c r="M4703" s="12"/>
    </row>
    <row r="4704" spans="10:13" x14ac:dyDescent="0.25">
      <c r="J4704" s="12"/>
      <c r="M4704" s="12"/>
    </row>
    <row r="4705" spans="10:13" x14ac:dyDescent="0.25">
      <c r="J4705" s="12"/>
      <c r="M4705" s="12"/>
    </row>
    <row r="4706" spans="10:13" x14ac:dyDescent="0.25">
      <c r="J4706" s="12"/>
      <c r="M4706" s="12"/>
    </row>
    <row r="4707" spans="10:13" x14ac:dyDescent="0.25">
      <c r="J4707" s="12"/>
      <c r="M4707" s="12"/>
    </row>
    <row r="4708" spans="10:13" x14ac:dyDescent="0.25">
      <c r="J4708" s="12"/>
      <c r="M4708" s="12"/>
    </row>
    <row r="4709" spans="10:13" x14ac:dyDescent="0.25">
      <c r="J4709" s="12"/>
      <c r="M4709" s="12"/>
    </row>
    <row r="4710" spans="10:13" x14ac:dyDescent="0.25">
      <c r="J4710" s="12"/>
      <c r="M4710" s="12"/>
    </row>
    <row r="4711" spans="10:13" x14ac:dyDescent="0.25">
      <c r="J4711" s="12"/>
      <c r="M4711" s="12"/>
    </row>
    <row r="4712" spans="10:13" x14ac:dyDescent="0.25">
      <c r="J4712" s="12"/>
      <c r="M4712" s="12"/>
    </row>
    <row r="4713" spans="10:13" x14ac:dyDescent="0.25">
      <c r="J4713" s="12"/>
      <c r="M4713" s="12"/>
    </row>
    <row r="4714" spans="10:13" x14ac:dyDescent="0.25">
      <c r="J4714" s="12"/>
      <c r="M4714" s="12"/>
    </row>
    <row r="4715" spans="10:13" x14ac:dyDescent="0.25">
      <c r="J4715" s="12"/>
      <c r="M4715" s="12"/>
    </row>
    <row r="4716" spans="10:13" x14ac:dyDescent="0.25">
      <c r="J4716" s="12"/>
      <c r="M4716" s="12"/>
    </row>
    <row r="4717" spans="10:13" x14ac:dyDescent="0.25">
      <c r="J4717" s="12"/>
      <c r="M4717" s="12"/>
    </row>
    <row r="4718" spans="10:13" x14ac:dyDescent="0.25">
      <c r="J4718" s="12"/>
      <c r="M4718" s="12"/>
    </row>
    <row r="4719" spans="10:13" x14ac:dyDescent="0.25">
      <c r="J4719" s="12"/>
      <c r="M4719" s="12"/>
    </row>
    <row r="4720" spans="10:13" x14ac:dyDescent="0.25">
      <c r="J4720" s="12"/>
      <c r="M4720" s="12"/>
    </row>
    <row r="4721" spans="10:13" x14ac:dyDescent="0.25">
      <c r="J4721" s="12"/>
      <c r="M4721" s="12"/>
    </row>
    <row r="4722" spans="10:13" x14ac:dyDescent="0.25">
      <c r="J4722" s="12"/>
      <c r="M4722" s="12"/>
    </row>
    <row r="4723" spans="10:13" x14ac:dyDescent="0.25">
      <c r="J4723" s="12"/>
      <c r="M4723" s="12"/>
    </row>
    <row r="4724" spans="10:13" x14ac:dyDescent="0.25">
      <c r="J4724" s="12"/>
      <c r="M4724" s="12"/>
    </row>
    <row r="4725" spans="10:13" x14ac:dyDescent="0.25">
      <c r="J4725" s="12"/>
      <c r="M4725" s="12"/>
    </row>
    <row r="4726" spans="10:13" x14ac:dyDescent="0.25">
      <c r="J4726" s="12"/>
      <c r="M4726" s="12"/>
    </row>
    <row r="4727" spans="10:13" x14ac:dyDescent="0.25">
      <c r="J4727" s="12"/>
      <c r="M4727" s="12"/>
    </row>
    <row r="4728" spans="10:13" x14ac:dyDescent="0.25">
      <c r="J4728" s="12"/>
      <c r="M4728" s="12"/>
    </row>
    <row r="4729" spans="10:13" x14ac:dyDescent="0.25">
      <c r="J4729" s="12"/>
      <c r="M4729" s="12"/>
    </row>
    <row r="4730" spans="10:13" x14ac:dyDescent="0.25">
      <c r="J4730" s="12"/>
      <c r="M4730" s="12"/>
    </row>
    <row r="4731" spans="10:13" x14ac:dyDescent="0.25">
      <c r="J4731" s="12"/>
      <c r="M4731" s="12"/>
    </row>
    <row r="4732" spans="10:13" x14ac:dyDescent="0.25">
      <c r="J4732" s="12"/>
      <c r="M4732" s="12"/>
    </row>
    <row r="4733" spans="10:13" x14ac:dyDescent="0.25">
      <c r="J4733" s="12"/>
      <c r="M4733" s="12"/>
    </row>
    <row r="4734" spans="10:13" x14ac:dyDescent="0.25">
      <c r="J4734" s="12"/>
      <c r="M4734" s="12"/>
    </row>
    <row r="4735" spans="10:13" x14ac:dyDescent="0.25">
      <c r="J4735" s="12"/>
      <c r="M4735" s="12"/>
    </row>
    <row r="4736" spans="10:13" x14ac:dyDescent="0.25">
      <c r="J4736" s="12"/>
      <c r="M4736" s="12"/>
    </row>
    <row r="4737" spans="10:13" x14ac:dyDescent="0.25">
      <c r="J4737" s="12"/>
      <c r="M4737" s="12"/>
    </row>
    <row r="4738" spans="10:13" x14ac:dyDescent="0.25">
      <c r="J4738" s="12"/>
      <c r="M4738" s="12"/>
    </row>
    <row r="4739" spans="10:13" x14ac:dyDescent="0.25">
      <c r="J4739" s="12"/>
      <c r="M4739" s="12"/>
    </row>
    <row r="4740" spans="10:13" x14ac:dyDescent="0.25">
      <c r="J4740" s="12"/>
      <c r="M4740" s="12"/>
    </row>
    <row r="4741" spans="10:13" x14ac:dyDescent="0.25">
      <c r="J4741" s="12"/>
      <c r="M4741" s="12"/>
    </row>
    <row r="4742" spans="10:13" x14ac:dyDescent="0.25">
      <c r="J4742" s="12"/>
      <c r="M4742" s="12"/>
    </row>
    <row r="4743" spans="10:13" x14ac:dyDescent="0.25">
      <c r="J4743" s="12"/>
      <c r="M4743" s="12"/>
    </row>
    <row r="4744" spans="10:13" x14ac:dyDescent="0.25">
      <c r="J4744" s="12"/>
      <c r="M4744" s="12"/>
    </row>
    <row r="4745" spans="10:13" x14ac:dyDescent="0.25">
      <c r="J4745" s="12"/>
      <c r="M4745" s="12"/>
    </row>
    <row r="4746" spans="10:13" x14ac:dyDescent="0.25">
      <c r="J4746" s="12"/>
      <c r="M4746" s="12"/>
    </row>
    <row r="4747" spans="10:13" x14ac:dyDescent="0.25">
      <c r="J4747" s="12"/>
      <c r="M4747" s="12"/>
    </row>
    <row r="4748" spans="10:13" x14ac:dyDescent="0.25">
      <c r="J4748" s="12"/>
      <c r="M4748" s="12"/>
    </row>
    <row r="4749" spans="10:13" x14ac:dyDescent="0.25">
      <c r="J4749" s="12"/>
      <c r="M4749" s="12"/>
    </row>
    <row r="4750" spans="10:13" x14ac:dyDescent="0.25">
      <c r="J4750" s="12"/>
      <c r="M4750" s="12"/>
    </row>
    <row r="4751" spans="10:13" x14ac:dyDescent="0.25">
      <c r="J4751" s="12"/>
      <c r="M4751" s="12"/>
    </row>
    <row r="4752" spans="10:13" x14ac:dyDescent="0.25">
      <c r="J4752" s="12"/>
      <c r="M4752" s="12"/>
    </row>
    <row r="4753" spans="10:13" x14ac:dyDescent="0.25">
      <c r="J4753" s="12"/>
      <c r="M4753" s="12"/>
    </row>
    <row r="4754" spans="10:13" x14ac:dyDescent="0.25">
      <c r="J4754" s="12"/>
      <c r="M4754" s="12"/>
    </row>
    <row r="4755" spans="10:13" x14ac:dyDescent="0.25">
      <c r="J4755" s="12"/>
      <c r="M4755" s="12"/>
    </row>
    <row r="4756" spans="10:13" x14ac:dyDescent="0.25">
      <c r="J4756" s="12"/>
      <c r="M4756" s="12"/>
    </row>
    <row r="4757" spans="10:13" x14ac:dyDescent="0.25">
      <c r="J4757" s="12"/>
      <c r="M4757" s="12"/>
    </row>
    <row r="4758" spans="10:13" x14ac:dyDescent="0.25">
      <c r="J4758" s="12"/>
      <c r="M4758" s="12"/>
    </row>
    <row r="4759" spans="10:13" x14ac:dyDescent="0.25">
      <c r="J4759" s="12"/>
      <c r="M4759" s="12"/>
    </row>
    <row r="4760" spans="10:13" x14ac:dyDescent="0.25">
      <c r="J4760" s="12"/>
      <c r="M4760" s="12"/>
    </row>
    <row r="4761" spans="10:13" x14ac:dyDescent="0.25">
      <c r="J4761" s="12"/>
      <c r="M4761" s="12"/>
    </row>
    <row r="4762" spans="10:13" x14ac:dyDescent="0.25">
      <c r="J4762" s="12"/>
      <c r="M4762" s="12"/>
    </row>
    <row r="4763" spans="10:13" x14ac:dyDescent="0.25">
      <c r="J4763" s="12"/>
      <c r="M4763" s="12"/>
    </row>
    <row r="4764" spans="10:13" x14ac:dyDescent="0.25">
      <c r="J4764" s="12"/>
      <c r="M4764" s="12"/>
    </row>
    <row r="4765" spans="10:13" x14ac:dyDescent="0.25">
      <c r="J4765" s="12"/>
      <c r="M4765" s="12"/>
    </row>
    <row r="4766" spans="10:13" x14ac:dyDescent="0.25">
      <c r="J4766" s="12"/>
      <c r="M4766" s="12"/>
    </row>
    <row r="4767" spans="10:13" x14ac:dyDescent="0.25">
      <c r="J4767" s="12"/>
      <c r="M4767" s="12"/>
    </row>
    <row r="4768" spans="10:13" x14ac:dyDescent="0.25">
      <c r="J4768" s="12"/>
      <c r="M4768" s="12"/>
    </row>
    <row r="4769" spans="10:13" x14ac:dyDescent="0.25">
      <c r="J4769" s="12"/>
      <c r="M4769" s="12"/>
    </row>
    <row r="4770" spans="10:13" x14ac:dyDescent="0.25">
      <c r="J4770" s="12"/>
      <c r="M4770" s="12"/>
    </row>
    <row r="4771" spans="10:13" x14ac:dyDescent="0.25">
      <c r="J4771" s="12"/>
      <c r="M4771" s="12"/>
    </row>
    <row r="4772" spans="10:13" x14ac:dyDescent="0.25">
      <c r="J4772" s="12"/>
      <c r="M4772" s="12"/>
    </row>
    <row r="4773" spans="10:13" x14ac:dyDescent="0.25">
      <c r="J4773" s="12"/>
      <c r="M4773" s="12"/>
    </row>
    <row r="4774" spans="10:13" x14ac:dyDescent="0.25">
      <c r="J4774" s="12"/>
      <c r="M4774" s="12"/>
    </row>
    <row r="4775" spans="10:13" x14ac:dyDescent="0.25">
      <c r="J4775" s="12"/>
      <c r="M4775" s="12"/>
    </row>
    <row r="4776" spans="10:13" x14ac:dyDescent="0.25">
      <c r="J4776" s="12"/>
      <c r="M4776" s="12"/>
    </row>
    <row r="4777" spans="10:13" x14ac:dyDescent="0.25">
      <c r="J4777" s="12"/>
      <c r="M4777" s="12"/>
    </row>
    <row r="4778" spans="10:13" x14ac:dyDescent="0.25">
      <c r="J4778" s="12"/>
      <c r="M4778" s="12"/>
    </row>
    <row r="4779" spans="10:13" x14ac:dyDescent="0.25">
      <c r="J4779" s="12"/>
      <c r="M4779" s="12"/>
    </row>
    <row r="4780" spans="10:13" x14ac:dyDescent="0.25">
      <c r="J4780" s="12"/>
      <c r="M4780" s="12"/>
    </row>
    <row r="4781" spans="10:13" x14ac:dyDescent="0.25">
      <c r="J4781" s="12"/>
      <c r="M4781" s="12"/>
    </row>
    <row r="4782" spans="10:13" x14ac:dyDescent="0.25">
      <c r="J4782" s="12"/>
      <c r="M4782" s="12"/>
    </row>
    <row r="4783" spans="10:13" x14ac:dyDescent="0.25">
      <c r="J4783" s="12"/>
      <c r="M4783" s="12"/>
    </row>
    <row r="4784" spans="10:13" x14ac:dyDescent="0.25">
      <c r="J4784" s="12"/>
      <c r="M4784" s="12"/>
    </row>
    <row r="4785" spans="10:13" x14ac:dyDescent="0.25">
      <c r="J4785" s="12"/>
      <c r="M4785" s="12"/>
    </row>
    <row r="4786" spans="10:13" x14ac:dyDescent="0.25">
      <c r="J4786" s="12"/>
      <c r="M4786" s="12"/>
    </row>
    <row r="4787" spans="10:13" x14ac:dyDescent="0.25">
      <c r="J4787" s="12"/>
      <c r="M4787" s="12"/>
    </row>
    <row r="4788" spans="10:13" x14ac:dyDescent="0.25">
      <c r="J4788" s="12"/>
      <c r="M4788" s="12"/>
    </row>
    <row r="4789" spans="10:13" x14ac:dyDescent="0.25">
      <c r="J4789" s="12"/>
      <c r="M4789" s="12"/>
    </row>
    <row r="4790" spans="10:13" x14ac:dyDescent="0.25">
      <c r="J4790" s="12"/>
      <c r="M4790" s="12"/>
    </row>
    <row r="4791" spans="10:13" x14ac:dyDescent="0.25">
      <c r="J4791" s="12"/>
      <c r="M4791" s="12"/>
    </row>
    <row r="4792" spans="10:13" x14ac:dyDescent="0.25">
      <c r="J4792" s="12"/>
      <c r="M4792" s="12"/>
    </row>
    <row r="4793" spans="10:13" x14ac:dyDescent="0.25">
      <c r="J4793" s="12"/>
      <c r="M4793" s="12"/>
    </row>
    <row r="4794" spans="10:13" x14ac:dyDescent="0.25">
      <c r="J4794" s="12"/>
      <c r="M4794" s="12"/>
    </row>
    <row r="4795" spans="10:13" x14ac:dyDescent="0.25">
      <c r="J4795" s="12"/>
      <c r="M4795" s="12"/>
    </row>
    <row r="4796" spans="10:13" x14ac:dyDescent="0.25">
      <c r="J4796" s="12"/>
      <c r="M4796" s="12"/>
    </row>
    <row r="4797" spans="10:13" x14ac:dyDescent="0.25">
      <c r="J4797" s="12"/>
      <c r="M4797" s="12"/>
    </row>
    <row r="4798" spans="10:13" x14ac:dyDescent="0.25">
      <c r="J4798" s="12"/>
      <c r="M4798" s="12"/>
    </row>
    <row r="4799" spans="10:13" x14ac:dyDescent="0.25">
      <c r="J4799" s="12"/>
      <c r="M4799" s="12"/>
    </row>
    <row r="4800" spans="10:13" x14ac:dyDescent="0.25">
      <c r="J4800" s="12"/>
      <c r="M4800" s="12"/>
    </row>
    <row r="4801" spans="10:13" x14ac:dyDescent="0.25">
      <c r="J4801" s="12"/>
      <c r="M4801" s="12"/>
    </row>
    <row r="4802" spans="10:13" x14ac:dyDescent="0.25">
      <c r="J4802" s="12"/>
      <c r="M4802" s="12"/>
    </row>
    <row r="4803" spans="10:13" x14ac:dyDescent="0.25">
      <c r="J4803" s="12"/>
      <c r="M4803" s="12"/>
    </row>
    <row r="4804" spans="10:13" x14ac:dyDescent="0.25">
      <c r="J4804" s="12"/>
      <c r="M4804" s="12"/>
    </row>
    <row r="4805" spans="10:13" x14ac:dyDescent="0.25">
      <c r="J4805" s="12"/>
      <c r="M4805" s="12"/>
    </row>
    <row r="4806" spans="10:13" x14ac:dyDescent="0.25">
      <c r="J4806" s="12"/>
      <c r="M4806" s="12"/>
    </row>
    <row r="4807" spans="10:13" x14ac:dyDescent="0.25">
      <c r="J4807" s="12"/>
      <c r="M4807" s="12"/>
    </row>
    <row r="4808" spans="10:13" x14ac:dyDescent="0.25">
      <c r="J4808" s="12"/>
      <c r="M4808" s="12"/>
    </row>
    <row r="4809" spans="10:13" x14ac:dyDescent="0.25">
      <c r="J4809" s="12"/>
      <c r="M4809" s="12"/>
    </row>
    <row r="4810" spans="10:13" x14ac:dyDescent="0.25">
      <c r="J4810" s="12"/>
      <c r="M4810" s="12"/>
    </row>
    <row r="4811" spans="10:13" x14ac:dyDescent="0.25">
      <c r="J4811" s="12"/>
      <c r="M4811" s="12"/>
    </row>
    <row r="4812" spans="10:13" x14ac:dyDescent="0.25">
      <c r="J4812" s="12"/>
      <c r="M4812" s="12"/>
    </row>
    <row r="4813" spans="10:13" x14ac:dyDescent="0.25">
      <c r="J4813" s="12"/>
      <c r="M4813" s="12"/>
    </row>
    <row r="4814" spans="10:13" x14ac:dyDescent="0.25">
      <c r="J4814" s="12"/>
      <c r="M4814" s="12"/>
    </row>
    <row r="4815" spans="10:13" x14ac:dyDescent="0.25">
      <c r="J4815" s="12"/>
      <c r="M4815" s="12"/>
    </row>
    <row r="4816" spans="10:13" x14ac:dyDescent="0.25">
      <c r="J4816" s="12"/>
      <c r="M4816" s="12"/>
    </row>
    <row r="4817" spans="10:13" x14ac:dyDescent="0.25">
      <c r="J4817" s="12"/>
      <c r="M4817" s="12"/>
    </row>
    <row r="4818" spans="10:13" x14ac:dyDescent="0.25">
      <c r="J4818" s="12"/>
      <c r="M4818" s="12"/>
    </row>
    <row r="4819" spans="10:13" x14ac:dyDescent="0.25">
      <c r="J4819" s="12"/>
      <c r="M4819" s="12"/>
    </row>
    <row r="4820" spans="10:13" x14ac:dyDescent="0.25">
      <c r="J4820" s="12"/>
      <c r="M4820" s="12"/>
    </row>
    <row r="4821" spans="10:13" x14ac:dyDescent="0.25">
      <c r="J4821" s="12"/>
      <c r="M4821" s="12"/>
    </row>
    <row r="4822" spans="10:13" x14ac:dyDescent="0.25">
      <c r="J4822" s="12"/>
      <c r="M4822" s="12"/>
    </row>
    <row r="4823" spans="10:13" x14ac:dyDescent="0.25">
      <c r="J4823" s="12"/>
      <c r="M4823" s="12"/>
    </row>
    <row r="4824" spans="10:13" x14ac:dyDescent="0.25">
      <c r="J4824" s="12"/>
      <c r="M4824" s="12"/>
    </row>
    <row r="4825" spans="10:13" x14ac:dyDescent="0.25">
      <c r="J4825" s="12"/>
      <c r="M4825" s="12"/>
    </row>
    <row r="4826" spans="10:13" x14ac:dyDescent="0.25">
      <c r="J4826" s="12"/>
      <c r="M4826" s="12"/>
    </row>
    <row r="4827" spans="10:13" x14ac:dyDescent="0.25">
      <c r="J4827" s="12"/>
      <c r="M4827" s="12"/>
    </row>
    <row r="4828" spans="10:13" x14ac:dyDescent="0.25">
      <c r="J4828" s="12"/>
      <c r="M4828" s="12"/>
    </row>
    <row r="4829" spans="10:13" x14ac:dyDescent="0.25">
      <c r="J4829" s="12"/>
      <c r="M4829" s="12"/>
    </row>
    <row r="4830" spans="10:13" x14ac:dyDescent="0.25">
      <c r="J4830" s="12"/>
      <c r="M4830" s="12"/>
    </row>
    <row r="4831" spans="10:13" x14ac:dyDescent="0.25">
      <c r="J4831" s="12"/>
      <c r="M4831" s="12"/>
    </row>
    <row r="4832" spans="10:13" x14ac:dyDescent="0.25">
      <c r="J4832" s="12"/>
      <c r="M4832" s="12"/>
    </row>
    <row r="4833" spans="10:13" x14ac:dyDescent="0.25">
      <c r="J4833" s="12"/>
      <c r="M4833" s="12"/>
    </row>
    <row r="4834" spans="10:13" x14ac:dyDescent="0.25">
      <c r="J4834" s="12"/>
      <c r="M4834" s="12"/>
    </row>
    <row r="4835" spans="10:13" x14ac:dyDescent="0.25">
      <c r="J4835" s="12"/>
      <c r="M4835" s="12"/>
    </row>
    <row r="4836" spans="10:13" x14ac:dyDescent="0.25">
      <c r="J4836" s="12"/>
      <c r="M4836" s="12"/>
    </row>
    <row r="4837" spans="10:13" x14ac:dyDescent="0.25">
      <c r="J4837" s="12"/>
      <c r="M4837" s="12"/>
    </row>
    <row r="4838" spans="10:13" x14ac:dyDescent="0.25">
      <c r="J4838" s="12"/>
      <c r="M4838" s="12"/>
    </row>
    <row r="4839" spans="10:13" x14ac:dyDescent="0.25">
      <c r="J4839" s="12"/>
      <c r="M4839" s="12"/>
    </row>
    <row r="4840" spans="10:13" x14ac:dyDescent="0.25">
      <c r="J4840" s="12"/>
      <c r="M4840" s="12"/>
    </row>
    <row r="4841" spans="10:13" x14ac:dyDescent="0.25">
      <c r="J4841" s="12"/>
      <c r="M4841" s="12"/>
    </row>
    <row r="4842" spans="10:13" x14ac:dyDescent="0.25">
      <c r="J4842" s="12"/>
      <c r="M4842" s="12"/>
    </row>
    <row r="4843" spans="10:13" x14ac:dyDescent="0.25">
      <c r="J4843" s="12"/>
      <c r="M4843" s="12"/>
    </row>
    <row r="4844" spans="10:13" x14ac:dyDescent="0.25">
      <c r="J4844" s="12"/>
      <c r="M4844" s="12"/>
    </row>
    <row r="4845" spans="10:13" x14ac:dyDescent="0.25">
      <c r="J4845" s="12"/>
      <c r="M4845" s="12"/>
    </row>
    <row r="4846" spans="10:13" x14ac:dyDescent="0.25">
      <c r="J4846" s="12"/>
      <c r="M4846" s="12"/>
    </row>
    <row r="4847" spans="10:13" x14ac:dyDescent="0.25">
      <c r="J4847" s="12"/>
      <c r="M4847" s="12"/>
    </row>
    <row r="4848" spans="10:13" x14ac:dyDescent="0.25">
      <c r="J4848" s="12"/>
      <c r="M4848" s="12"/>
    </row>
    <row r="4849" spans="10:13" x14ac:dyDescent="0.25">
      <c r="J4849" s="12"/>
      <c r="M4849" s="12"/>
    </row>
    <row r="4850" spans="10:13" x14ac:dyDescent="0.25">
      <c r="J4850" s="12"/>
      <c r="M4850" s="12"/>
    </row>
    <row r="4851" spans="10:13" x14ac:dyDescent="0.25">
      <c r="J4851" s="12"/>
      <c r="M4851" s="12"/>
    </row>
    <row r="4852" spans="10:13" x14ac:dyDescent="0.25">
      <c r="J4852" s="12"/>
      <c r="M4852" s="12"/>
    </row>
    <row r="4853" spans="10:13" x14ac:dyDescent="0.25">
      <c r="J4853" s="12"/>
      <c r="M4853" s="12"/>
    </row>
    <row r="4854" spans="10:13" x14ac:dyDescent="0.25">
      <c r="J4854" s="12"/>
      <c r="M4854" s="12"/>
    </row>
    <row r="4855" spans="10:13" x14ac:dyDescent="0.25">
      <c r="J4855" s="12"/>
      <c r="M4855" s="12"/>
    </row>
    <row r="4856" spans="10:13" x14ac:dyDescent="0.25">
      <c r="J4856" s="12"/>
      <c r="M4856" s="12"/>
    </row>
    <row r="4857" spans="10:13" x14ac:dyDescent="0.25">
      <c r="J4857" s="12"/>
      <c r="M4857" s="12"/>
    </row>
    <row r="4858" spans="10:13" x14ac:dyDescent="0.25">
      <c r="J4858" s="12"/>
      <c r="M4858" s="12"/>
    </row>
    <row r="4859" spans="10:13" x14ac:dyDescent="0.25">
      <c r="J4859" s="12"/>
      <c r="M4859" s="12"/>
    </row>
    <row r="4860" spans="10:13" x14ac:dyDescent="0.25">
      <c r="J4860" s="12"/>
      <c r="M4860" s="12"/>
    </row>
    <row r="4861" spans="10:13" x14ac:dyDescent="0.25">
      <c r="J4861" s="12"/>
      <c r="M4861" s="12"/>
    </row>
    <row r="4862" spans="10:13" x14ac:dyDescent="0.25">
      <c r="J4862" s="12"/>
      <c r="M4862" s="12"/>
    </row>
    <row r="4863" spans="10:13" x14ac:dyDescent="0.25">
      <c r="J4863" s="12"/>
      <c r="M4863" s="12"/>
    </row>
    <row r="4864" spans="10:13" x14ac:dyDescent="0.25">
      <c r="J4864" s="12"/>
      <c r="M4864" s="12"/>
    </row>
    <row r="4865" spans="10:13" x14ac:dyDescent="0.25">
      <c r="J4865" s="12"/>
      <c r="M4865" s="12"/>
    </row>
    <row r="4866" spans="10:13" x14ac:dyDescent="0.25">
      <c r="J4866" s="12"/>
      <c r="M4866" s="12"/>
    </row>
    <row r="4867" spans="10:13" x14ac:dyDescent="0.25">
      <c r="J4867" s="12"/>
      <c r="M4867" s="12"/>
    </row>
    <row r="4868" spans="10:13" x14ac:dyDescent="0.25">
      <c r="J4868" s="12"/>
      <c r="M4868" s="12"/>
    </row>
    <row r="4869" spans="10:13" x14ac:dyDescent="0.25">
      <c r="J4869" s="12"/>
      <c r="M4869" s="12"/>
    </row>
    <row r="4870" spans="10:13" x14ac:dyDescent="0.25">
      <c r="J4870" s="12"/>
      <c r="M4870" s="12"/>
    </row>
    <row r="4871" spans="10:13" x14ac:dyDescent="0.25">
      <c r="J4871" s="12"/>
      <c r="M4871" s="12"/>
    </row>
    <row r="4872" spans="10:13" x14ac:dyDescent="0.25">
      <c r="J4872" s="12"/>
      <c r="M4872" s="12"/>
    </row>
    <row r="4873" spans="10:13" x14ac:dyDescent="0.25">
      <c r="J4873" s="12"/>
      <c r="M4873" s="12"/>
    </row>
    <row r="4874" spans="10:13" x14ac:dyDescent="0.25">
      <c r="J4874" s="12"/>
      <c r="M4874" s="12"/>
    </row>
    <row r="4875" spans="10:13" x14ac:dyDescent="0.25">
      <c r="J4875" s="12"/>
      <c r="M4875" s="12"/>
    </row>
    <row r="4876" spans="10:13" x14ac:dyDescent="0.25">
      <c r="J4876" s="12"/>
      <c r="M4876" s="12"/>
    </row>
    <row r="4877" spans="10:13" x14ac:dyDescent="0.25">
      <c r="J4877" s="12"/>
      <c r="M4877" s="12"/>
    </row>
    <row r="4878" spans="10:13" x14ac:dyDescent="0.25">
      <c r="J4878" s="12"/>
      <c r="M4878" s="12"/>
    </row>
    <row r="4879" spans="10:13" x14ac:dyDescent="0.25">
      <c r="J4879" s="12"/>
      <c r="M4879" s="12"/>
    </row>
    <row r="4880" spans="10:13" x14ac:dyDescent="0.25">
      <c r="J4880" s="12"/>
      <c r="M4880" s="12"/>
    </row>
    <row r="4881" spans="10:13" x14ac:dyDescent="0.25">
      <c r="J4881" s="12"/>
      <c r="M4881" s="12"/>
    </row>
    <row r="4882" spans="10:13" x14ac:dyDescent="0.25">
      <c r="J4882" s="12"/>
      <c r="M4882" s="12"/>
    </row>
    <row r="4883" spans="10:13" x14ac:dyDescent="0.25">
      <c r="J4883" s="12"/>
      <c r="M4883" s="12"/>
    </row>
    <row r="4884" spans="10:13" x14ac:dyDescent="0.25">
      <c r="J4884" s="12"/>
      <c r="M4884" s="12"/>
    </row>
    <row r="4885" spans="10:13" x14ac:dyDescent="0.25">
      <c r="J4885" s="12"/>
      <c r="M4885" s="12"/>
    </row>
    <row r="4886" spans="10:13" x14ac:dyDescent="0.25">
      <c r="J4886" s="12"/>
      <c r="M4886" s="12"/>
    </row>
    <row r="4887" spans="10:13" x14ac:dyDescent="0.25">
      <c r="J4887" s="12"/>
      <c r="M4887" s="12"/>
    </row>
    <row r="4888" spans="10:13" x14ac:dyDescent="0.25">
      <c r="J4888" s="12"/>
      <c r="M4888" s="12"/>
    </row>
    <row r="4889" spans="10:13" x14ac:dyDescent="0.25">
      <c r="J4889" s="12"/>
      <c r="M4889" s="12"/>
    </row>
    <row r="4890" spans="10:13" x14ac:dyDescent="0.25">
      <c r="J4890" s="12"/>
      <c r="M4890" s="12"/>
    </row>
    <row r="4891" spans="10:13" x14ac:dyDescent="0.25">
      <c r="J4891" s="12"/>
      <c r="M4891" s="12"/>
    </row>
    <row r="4892" spans="10:13" x14ac:dyDescent="0.25">
      <c r="J4892" s="12"/>
      <c r="M4892" s="12"/>
    </row>
    <row r="4893" spans="10:13" x14ac:dyDescent="0.25">
      <c r="J4893" s="12"/>
      <c r="M4893" s="12"/>
    </row>
    <row r="4894" spans="10:13" x14ac:dyDescent="0.25">
      <c r="J4894" s="12"/>
      <c r="M4894" s="12"/>
    </row>
    <row r="4895" spans="10:13" x14ac:dyDescent="0.25">
      <c r="J4895" s="12"/>
      <c r="M4895" s="12"/>
    </row>
    <row r="4896" spans="10:13" x14ac:dyDescent="0.25">
      <c r="J4896" s="12"/>
      <c r="M4896" s="12"/>
    </row>
    <row r="4897" spans="10:13" x14ac:dyDescent="0.25">
      <c r="J4897" s="12"/>
      <c r="M4897" s="12"/>
    </row>
    <row r="4898" spans="10:13" x14ac:dyDescent="0.25">
      <c r="J4898" s="12"/>
      <c r="M4898" s="12"/>
    </row>
    <row r="4899" spans="10:13" x14ac:dyDescent="0.25">
      <c r="J4899" s="12"/>
      <c r="M4899" s="12"/>
    </row>
    <row r="4900" spans="10:13" x14ac:dyDescent="0.25">
      <c r="J4900" s="12"/>
      <c r="M4900" s="12"/>
    </row>
    <row r="4901" spans="10:13" x14ac:dyDescent="0.25">
      <c r="J4901" s="12"/>
      <c r="M4901" s="12"/>
    </row>
    <row r="4902" spans="10:13" x14ac:dyDescent="0.25">
      <c r="J4902" s="12"/>
      <c r="M4902" s="12"/>
    </row>
    <row r="4903" spans="10:13" x14ac:dyDescent="0.25">
      <c r="J4903" s="12"/>
      <c r="M4903" s="12"/>
    </row>
    <row r="4904" spans="10:13" x14ac:dyDescent="0.25">
      <c r="J4904" s="12"/>
      <c r="M4904" s="12"/>
    </row>
    <row r="4905" spans="10:13" x14ac:dyDescent="0.25">
      <c r="J4905" s="12"/>
      <c r="M4905" s="12"/>
    </row>
    <row r="4906" spans="10:13" x14ac:dyDescent="0.25">
      <c r="J4906" s="12"/>
      <c r="M4906" s="12"/>
    </row>
    <row r="4907" spans="10:13" x14ac:dyDescent="0.25">
      <c r="J4907" s="12"/>
      <c r="M4907" s="12"/>
    </row>
    <row r="4908" spans="10:13" x14ac:dyDescent="0.25">
      <c r="J4908" s="12"/>
      <c r="M4908" s="12"/>
    </row>
    <row r="4909" spans="10:13" x14ac:dyDescent="0.25">
      <c r="J4909" s="12"/>
      <c r="M4909" s="12"/>
    </row>
    <row r="4910" spans="10:13" x14ac:dyDescent="0.25">
      <c r="J4910" s="12"/>
      <c r="M4910" s="12"/>
    </row>
    <row r="4911" spans="10:13" x14ac:dyDescent="0.25">
      <c r="J4911" s="12"/>
      <c r="M4911" s="12"/>
    </row>
    <row r="4912" spans="10:13" x14ac:dyDescent="0.25">
      <c r="J4912" s="12"/>
      <c r="M4912" s="12"/>
    </row>
    <row r="4913" spans="10:13" x14ac:dyDescent="0.25">
      <c r="J4913" s="12"/>
      <c r="M4913" s="12"/>
    </row>
    <row r="4914" spans="10:13" x14ac:dyDescent="0.25">
      <c r="J4914" s="12"/>
      <c r="M4914" s="12"/>
    </row>
    <row r="4915" spans="10:13" x14ac:dyDescent="0.25">
      <c r="J4915" s="12"/>
      <c r="M4915" s="12"/>
    </row>
    <row r="4916" spans="10:13" x14ac:dyDescent="0.25">
      <c r="J4916" s="12"/>
      <c r="M4916" s="12"/>
    </row>
    <row r="4917" spans="10:13" x14ac:dyDescent="0.25">
      <c r="J4917" s="12"/>
      <c r="M4917" s="12"/>
    </row>
    <row r="4918" spans="10:13" x14ac:dyDescent="0.25">
      <c r="J4918" s="12"/>
      <c r="M4918" s="12"/>
    </row>
    <row r="4919" spans="10:13" x14ac:dyDescent="0.25">
      <c r="J4919" s="12"/>
      <c r="M4919" s="12"/>
    </row>
    <row r="4920" spans="10:13" x14ac:dyDescent="0.25">
      <c r="J4920" s="12"/>
      <c r="M4920" s="12"/>
    </row>
    <row r="4921" spans="10:13" x14ac:dyDescent="0.25">
      <c r="J4921" s="12"/>
      <c r="M4921" s="12"/>
    </row>
    <row r="4922" spans="10:13" x14ac:dyDescent="0.25">
      <c r="J4922" s="12"/>
      <c r="M4922" s="12"/>
    </row>
    <row r="4923" spans="10:13" x14ac:dyDescent="0.25">
      <c r="J4923" s="12"/>
      <c r="M4923" s="12"/>
    </row>
    <row r="4924" spans="10:13" x14ac:dyDescent="0.25">
      <c r="J4924" s="12"/>
      <c r="M4924" s="12"/>
    </row>
    <row r="4925" spans="10:13" x14ac:dyDescent="0.25">
      <c r="J4925" s="12"/>
      <c r="M4925" s="12"/>
    </row>
    <row r="4926" spans="10:13" x14ac:dyDescent="0.25">
      <c r="J4926" s="12"/>
      <c r="M4926" s="12"/>
    </row>
    <row r="4927" spans="10:13" x14ac:dyDescent="0.25">
      <c r="J4927" s="12"/>
      <c r="M4927" s="12"/>
    </row>
    <row r="4928" spans="10:13" x14ac:dyDescent="0.25">
      <c r="J4928" s="12"/>
      <c r="M4928" s="12"/>
    </row>
    <row r="4929" spans="10:13" x14ac:dyDescent="0.25">
      <c r="J4929" s="12"/>
      <c r="M4929" s="12"/>
    </row>
    <row r="4930" spans="10:13" x14ac:dyDescent="0.25">
      <c r="J4930" s="12"/>
      <c r="M4930" s="12"/>
    </row>
    <row r="4931" spans="10:13" x14ac:dyDescent="0.25">
      <c r="J4931" s="12"/>
      <c r="M4931" s="12"/>
    </row>
    <row r="4932" spans="10:13" x14ac:dyDescent="0.25">
      <c r="J4932" s="12"/>
      <c r="M4932" s="12"/>
    </row>
    <row r="4933" spans="10:13" x14ac:dyDescent="0.25">
      <c r="J4933" s="12"/>
      <c r="M4933" s="12"/>
    </row>
    <row r="4934" spans="10:13" x14ac:dyDescent="0.25">
      <c r="J4934" s="12"/>
      <c r="M4934" s="12"/>
    </row>
    <row r="4935" spans="10:13" x14ac:dyDescent="0.25">
      <c r="J4935" s="12"/>
      <c r="M4935" s="12"/>
    </row>
    <row r="4936" spans="10:13" x14ac:dyDescent="0.25">
      <c r="J4936" s="12"/>
      <c r="M4936" s="12"/>
    </row>
    <row r="4937" spans="10:13" x14ac:dyDescent="0.25">
      <c r="J4937" s="12"/>
      <c r="M4937" s="12"/>
    </row>
    <row r="4938" spans="10:13" x14ac:dyDescent="0.25">
      <c r="J4938" s="12"/>
      <c r="M4938" s="12"/>
    </row>
    <row r="4939" spans="10:13" x14ac:dyDescent="0.25">
      <c r="J4939" s="12"/>
      <c r="M4939" s="12"/>
    </row>
    <row r="4940" spans="10:13" x14ac:dyDescent="0.25">
      <c r="J4940" s="12"/>
      <c r="M4940" s="12"/>
    </row>
    <row r="4941" spans="10:13" x14ac:dyDescent="0.25">
      <c r="J4941" s="12"/>
      <c r="M4941" s="12"/>
    </row>
    <row r="4942" spans="10:13" x14ac:dyDescent="0.25">
      <c r="J4942" s="12"/>
      <c r="M4942" s="12"/>
    </row>
    <row r="4943" spans="10:13" x14ac:dyDescent="0.25">
      <c r="J4943" s="12"/>
      <c r="M4943" s="12"/>
    </row>
    <row r="4944" spans="10:13" x14ac:dyDescent="0.25">
      <c r="J4944" s="12"/>
      <c r="M4944" s="12"/>
    </row>
    <row r="4945" spans="10:13" x14ac:dyDescent="0.25">
      <c r="J4945" s="12"/>
      <c r="M4945" s="12"/>
    </row>
    <row r="4946" spans="10:13" x14ac:dyDescent="0.25">
      <c r="J4946" s="12"/>
      <c r="M4946" s="12"/>
    </row>
    <row r="4947" spans="10:13" x14ac:dyDescent="0.25">
      <c r="J4947" s="12"/>
      <c r="M4947" s="12"/>
    </row>
    <row r="4948" spans="10:13" x14ac:dyDescent="0.25">
      <c r="J4948" s="12"/>
      <c r="M4948" s="12"/>
    </row>
    <row r="4949" spans="10:13" x14ac:dyDescent="0.25">
      <c r="J4949" s="12"/>
      <c r="M4949" s="12"/>
    </row>
    <row r="4950" spans="10:13" x14ac:dyDescent="0.25">
      <c r="J4950" s="12"/>
      <c r="M4950" s="12"/>
    </row>
    <row r="4951" spans="10:13" x14ac:dyDescent="0.25">
      <c r="J4951" s="12"/>
      <c r="M4951" s="12"/>
    </row>
    <row r="4952" spans="10:13" x14ac:dyDescent="0.25">
      <c r="J4952" s="12"/>
      <c r="M4952" s="12"/>
    </row>
    <row r="4953" spans="10:13" x14ac:dyDescent="0.25">
      <c r="J4953" s="12"/>
      <c r="M4953" s="12"/>
    </row>
    <row r="4954" spans="10:13" x14ac:dyDescent="0.25">
      <c r="J4954" s="12"/>
      <c r="M4954" s="12"/>
    </row>
    <row r="4955" spans="10:13" x14ac:dyDescent="0.25">
      <c r="J4955" s="12"/>
      <c r="M4955" s="12"/>
    </row>
    <row r="4956" spans="10:13" x14ac:dyDescent="0.25">
      <c r="J4956" s="12"/>
      <c r="M4956" s="12"/>
    </row>
    <row r="4957" spans="10:13" x14ac:dyDescent="0.25">
      <c r="J4957" s="12"/>
      <c r="M4957" s="12"/>
    </row>
    <row r="4958" spans="10:13" x14ac:dyDescent="0.25">
      <c r="J4958" s="12"/>
      <c r="M4958" s="12"/>
    </row>
    <row r="4959" spans="10:13" x14ac:dyDescent="0.25">
      <c r="J4959" s="12"/>
      <c r="M4959" s="12"/>
    </row>
    <row r="4960" spans="10:13" x14ac:dyDescent="0.25">
      <c r="J4960" s="12"/>
      <c r="M4960" s="12"/>
    </row>
    <row r="4961" spans="10:13" x14ac:dyDescent="0.25">
      <c r="J4961" s="12"/>
      <c r="M4961" s="12"/>
    </row>
    <row r="4962" spans="10:13" x14ac:dyDescent="0.25">
      <c r="J4962" s="12"/>
      <c r="M4962" s="12"/>
    </row>
    <row r="4963" spans="10:13" x14ac:dyDescent="0.25">
      <c r="J4963" s="12"/>
      <c r="M4963" s="12"/>
    </row>
    <row r="4964" spans="10:13" x14ac:dyDescent="0.25">
      <c r="J4964" s="12"/>
      <c r="M4964" s="12"/>
    </row>
    <row r="4965" spans="10:13" x14ac:dyDescent="0.25">
      <c r="J4965" s="12"/>
      <c r="M4965" s="12"/>
    </row>
    <row r="4966" spans="10:13" x14ac:dyDescent="0.25">
      <c r="J4966" s="12"/>
      <c r="M4966" s="12"/>
    </row>
    <row r="4967" spans="10:13" x14ac:dyDescent="0.25">
      <c r="J4967" s="12"/>
      <c r="M4967" s="12"/>
    </row>
    <row r="4968" spans="10:13" x14ac:dyDescent="0.25">
      <c r="J4968" s="12"/>
      <c r="M4968" s="12"/>
    </row>
    <row r="4969" spans="10:13" x14ac:dyDescent="0.25">
      <c r="J4969" s="12"/>
      <c r="M4969" s="12"/>
    </row>
    <row r="4970" spans="10:13" x14ac:dyDescent="0.25">
      <c r="J4970" s="12"/>
      <c r="M4970" s="12"/>
    </row>
    <row r="4971" spans="10:13" x14ac:dyDescent="0.25">
      <c r="J4971" s="12"/>
      <c r="M4971" s="12"/>
    </row>
    <row r="4972" spans="10:13" x14ac:dyDescent="0.25">
      <c r="J4972" s="12"/>
      <c r="M4972" s="12"/>
    </row>
    <row r="4973" spans="10:13" x14ac:dyDescent="0.25">
      <c r="J4973" s="12"/>
      <c r="M4973" s="12"/>
    </row>
    <row r="4974" spans="10:13" x14ac:dyDescent="0.25">
      <c r="J4974" s="12"/>
      <c r="M4974" s="12"/>
    </row>
    <row r="4975" spans="10:13" x14ac:dyDescent="0.25">
      <c r="J4975" s="12"/>
      <c r="M4975" s="12"/>
    </row>
    <row r="4976" spans="10:13" x14ac:dyDescent="0.25">
      <c r="J4976" s="12"/>
      <c r="M4976" s="12"/>
    </row>
    <row r="4977" spans="10:13" x14ac:dyDescent="0.25">
      <c r="J4977" s="12"/>
      <c r="M4977" s="12"/>
    </row>
    <row r="4978" spans="10:13" x14ac:dyDescent="0.25">
      <c r="J4978" s="12"/>
      <c r="M4978" s="12"/>
    </row>
    <row r="4979" spans="10:13" x14ac:dyDescent="0.25">
      <c r="J4979" s="12"/>
      <c r="M4979" s="12"/>
    </row>
    <row r="4980" spans="10:13" x14ac:dyDescent="0.25">
      <c r="J4980" s="12"/>
      <c r="M4980" s="12"/>
    </row>
    <row r="4981" spans="10:13" x14ac:dyDescent="0.25">
      <c r="J4981" s="12"/>
      <c r="M4981" s="12"/>
    </row>
    <row r="4982" spans="10:13" x14ac:dyDescent="0.25">
      <c r="J4982" s="12"/>
      <c r="M4982" s="12"/>
    </row>
    <row r="4983" spans="10:13" x14ac:dyDescent="0.25">
      <c r="J4983" s="12"/>
      <c r="M4983" s="12"/>
    </row>
    <row r="4984" spans="10:13" x14ac:dyDescent="0.25">
      <c r="J4984" s="12"/>
      <c r="M4984" s="12"/>
    </row>
    <row r="4985" spans="10:13" x14ac:dyDescent="0.25">
      <c r="J4985" s="12"/>
      <c r="M4985" s="12"/>
    </row>
    <row r="4986" spans="10:13" x14ac:dyDescent="0.25">
      <c r="J4986" s="12"/>
      <c r="M4986" s="12"/>
    </row>
    <row r="4987" spans="10:13" x14ac:dyDescent="0.25">
      <c r="J4987" s="12"/>
      <c r="M4987" s="12"/>
    </row>
    <row r="4988" spans="10:13" x14ac:dyDescent="0.25">
      <c r="J4988" s="12"/>
      <c r="M4988" s="12"/>
    </row>
    <row r="4989" spans="10:13" x14ac:dyDescent="0.25">
      <c r="J4989" s="12"/>
      <c r="M4989" s="12"/>
    </row>
    <row r="4990" spans="10:13" x14ac:dyDescent="0.25">
      <c r="J4990" s="12"/>
      <c r="M4990" s="12"/>
    </row>
    <row r="4991" spans="10:13" x14ac:dyDescent="0.25">
      <c r="J4991" s="12"/>
      <c r="M4991" s="12"/>
    </row>
    <row r="4992" spans="10:13" x14ac:dyDescent="0.25">
      <c r="J4992" s="12"/>
      <c r="M4992" s="12"/>
    </row>
    <row r="4993" spans="10:13" x14ac:dyDescent="0.25">
      <c r="J4993" s="12"/>
      <c r="M4993" s="12"/>
    </row>
    <row r="4994" spans="10:13" x14ac:dyDescent="0.25">
      <c r="J4994" s="12"/>
      <c r="M4994" s="12"/>
    </row>
    <row r="4995" spans="10:13" x14ac:dyDescent="0.25">
      <c r="J4995" s="12"/>
      <c r="M4995" s="12"/>
    </row>
    <row r="4996" spans="10:13" x14ac:dyDescent="0.25">
      <c r="J4996" s="12"/>
      <c r="M4996" s="12"/>
    </row>
    <row r="4997" spans="10:13" x14ac:dyDescent="0.25">
      <c r="J4997" s="12"/>
      <c r="M4997" s="12"/>
    </row>
    <row r="4998" spans="10:13" x14ac:dyDescent="0.25">
      <c r="J4998" s="12"/>
      <c r="M4998" s="12"/>
    </row>
    <row r="4999" spans="10:13" x14ac:dyDescent="0.25">
      <c r="J4999" s="12"/>
      <c r="M4999" s="12"/>
    </row>
    <row r="5000" spans="10:13" x14ac:dyDescent="0.25">
      <c r="J5000" s="12"/>
      <c r="M5000" s="12"/>
    </row>
    <row r="5001" spans="10:13" x14ac:dyDescent="0.25">
      <c r="J5001" s="12"/>
      <c r="M5001" s="12"/>
    </row>
    <row r="5002" spans="10:13" x14ac:dyDescent="0.25">
      <c r="J5002" s="12"/>
      <c r="M5002" s="12"/>
    </row>
    <row r="5003" spans="10:13" x14ac:dyDescent="0.25">
      <c r="J5003" s="12"/>
      <c r="M5003" s="12"/>
    </row>
    <row r="5004" spans="10:13" x14ac:dyDescent="0.25">
      <c r="J5004" s="12"/>
      <c r="M5004" s="12"/>
    </row>
    <row r="5005" spans="10:13" x14ac:dyDescent="0.25">
      <c r="J5005" s="12"/>
      <c r="M5005" s="12"/>
    </row>
    <row r="5006" spans="10:13" x14ac:dyDescent="0.25">
      <c r="J5006" s="12"/>
      <c r="M5006" s="12"/>
    </row>
    <row r="5007" spans="10:13" x14ac:dyDescent="0.25">
      <c r="J5007" s="12"/>
      <c r="M5007" s="12"/>
    </row>
    <row r="5008" spans="10:13" x14ac:dyDescent="0.25">
      <c r="J5008" s="12"/>
      <c r="M5008" s="12"/>
    </row>
    <row r="5009" spans="10:13" x14ac:dyDescent="0.25">
      <c r="J5009" s="12"/>
      <c r="M5009" s="12"/>
    </row>
    <row r="5010" spans="10:13" x14ac:dyDescent="0.25">
      <c r="J5010" s="12"/>
      <c r="M5010" s="12"/>
    </row>
    <row r="5011" spans="10:13" x14ac:dyDescent="0.25">
      <c r="J5011" s="12"/>
      <c r="M5011" s="12"/>
    </row>
    <row r="5012" spans="10:13" x14ac:dyDescent="0.25">
      <c r="J5012" s="12"/>
      <c r="M5012" s="12"/>
    </row>
    <row r="5013" spans="10:13" x14ac:dyDescent="0.25">
      <c r="J5013" s="12"/>
      <c r="M5013" s="12"/>
    </row>
    <row r="5014" spans="10:13" x14ac:dyDescent="0.25">
      <c r="J5014" s="12"/>
      <c r="M5014" s="12"/>
    </row>
    <row r="5015" spans="10:13" x14ac:dyDescent="0.25">
      <c r="J5015" s="12"/>
      <c r="M5015" s="12"/>
    </row>
    <row r="5016" spans="10:13" x14ac:dyDescent="0.25">
      <c r="J5016" s="12"/>
      <c r="M5016" s="12"/>
    </row>
    <row r="5017" spans="10:13" x14ac:dyDescent="0.25">
      <c r="J5017" s="12"/>
      <c r="M5017" s="12"/>
    </row>
    <row r="5018" spans="10:13" x14ac:dyDescent="0.25">
      <c r="J5018" s="12"/>
      <c r="M5018" s="12"/>
    </row>
    <row r="5019" spans="10:13" x14ac:dyDescent="0.25">
      <c r="J5019" s="12"/>
      <c r="M5019" s="12"/>
    </row>
    <row r="5020" spans="10:13" x14ac:dyDescent="0.25">
      <c r="J5020" s="12"/>
      <c r="M5020" s="12"/>
    </row>
    <row r="5021" spans="10:13" x14ac:dyDescent="0.25">
      <c r="J5021" s="12"/>
      <c r="M5021" s="12"/>
    </row>
    <row r="5022" spans="10:13" x14ac:dyDescent="0.25">
      <c r="J5022" s="12"/>
      <c r="M5022" s="12"/>
    </row>
    <row r="5023" spans="10:13" x14ac:dyDescent="0.25">
      <c r="J5023" s="12"/>
      <c r="M5023" s="12"/>
    </row>
    <row r="5024" spans="10:13" x14ac:dyDescent="0.25">
      <c r="J5024" s="12"/>
      <c r="M5024" s="12"/>
    </row>
    <row r="5025" spans="10:13" x14ac:dyDescent="0.25">
      <c r="J5025" s="12"/>
      <c r="M5025" s="12"/>
    </row>
    <row r="5026" spans="10:13" x14ac:dyDescent="0.25">
      <c r="J5026" s="12"/>
      <c r="M5026" s="12"/>
    </row>
    <row r="5027" spans="10:13" x14ac:dyDescent="0.25">
      <c r="J5027" s="12"/>
      <c r="M5027" s="12"/>
    </row>
    <row r="5028" spans="10:13" x14ac:dyDescent="0.25">
      <c r="J5028" s="12"/>
      <c r="M5028" s="12"/>
    </row>
    <row r="5029" spans="10:13" x14ac:dyDescent="0.25">
      <c r="J5029" s="12"/>
      <c r="M5029" s="12"/>
    </row>
    <row r="5030" spans="10:13" x14ac:dyDescent="0.25">
      <c r="J5030" s="12"/>
      <c r="M5030" s="12"/>
    </row>
    <row r="5031" spans="10:13" x14ac:dyDescent="0.25">
      <c r="J5031" s="12"/>
      <c r="M5031" s="12"/>
    </row>
    <row r="5032" spans="10:13" x14ac:dyDescent="0.25">
      <c r="J5032" s="12"/>
      <c r="M5032" s="12"/>
    </row>
    <row r="5033" spans="10:13" x14ac:dyDescent="0.25">
      <c r="J5033" s="12"/>
      <c r="M5033" s="12"/>
    </row>
    <row r="5034" spans="10:13" x14ac:dyDescent="0.25">
      <c r="J5034" s="12"/>
      <c r="M5034" s="12"/>
    </row>
    <row r="5035" spans="10:13" x14ac:dyDescent="0.25">
      <c r="J5035" s="12"/>
      <c r="M5035" s="12"/>
    </row>
    <row r="5036" spans="10:13" x14ac:dyDescent="0.25">
      <c r="J5036" s="12"/>
      <c r="M5036" s="12"/>
    </row>
    <row r="5037" spans="10:13" x14ac:dyDescent="0.25">
      <c r="J5037" s="12"/>
      <c r="M5037" s="12"/>
    </row>
    <row r="5038" spans="10:13" x14ac:dyDescent="0.25">
      <c r="J5038" s="12"/>
      <c r="M5038" s="12"/>
    </row>
    <row r="5039" spans="10:13" x14ac:dyDescent="0.25">
      <c r="J5039" s="12"/>
      <c r="M5039" s="12"/>
    </row>
    <row r="5040" spans="10:13" x14ac:dyDescent="0.25">
      <c r="J5040" s="12"/>
      <c r="M5040" s="12"/>
    </row>
    <row r="5041" spans="10:13" x14ac:dyDescent="0.25">
      <c r="J5041" s="12"/>
      <c r="M5041" s="12"/>
    </row>
    <row r="5042" spans="10:13" x14ac:dyDescent="0.25">
      <c r="J5042" s="12"/>
      <c r="M5042" s="12"/>
    </row>
    <row r="5043" spans="10:13" x14ac:dyDescent="0.25">
      <c r="J5043" s="12"/>
      <c r="M5043" s="12"/>
    </row>
    <row r="5044" spans="10:13" x14ac:dyDescent="0.25">
      <c r="J5044" s="12"/>
      <c r="M5044" s="12"/>
    </row>
    <row r="5045" spans="10:13" x14ac:dyDescent="0.25">
      <c r="J5045" s="12"/>
      <c r="M5045" s="12"/>
    </row>
    <row r="5046" spans="10:13" x14ac:dyDescent="0.25">
      <c r="J5046" s="12"/>
      <c r="M5046" s="12"/>
    </row>
    <row r="5047" spans="10:13" x14ac:dyDescent="0.25">
      <c r="J5047" s="12"/>
    </row>
    <row r="5048" spans="10:13" x14ac:dyDescent="0.25">
      <c r="J5048" s="12"/>
      <c r="M5048" s="12"/>
    </row>
    <row r="5049" spans="10:13" x14ac:dyDescent="0.25">
      <c r="J5049" s="12"/>
      <c r="M5049" s="12"/>
    </row>
    <row r="5050" spans="10:13" x14ac:dyDescent="0.25">
      <c r="J5050" s="12"/>
      <c r="M5050" s="12"/>
    </row>
    <row r="5051" spans="10:13" x14ac:dyDescent="0.25">
      <c r="J5051" s="12"/>
      <c r="M5051" s="12"/>
    </row>
    <row r="5052" spans="10:13" x14ac:dyDescent="0.25">
      <c r="J5052" s="12"/>
      <c r="M5052" s="12"/>
    </row>
    <row r="5053" spans="10:13" x14ac:dyDescent="0.25">
      <c r="J5053" s="12"/>
      <c r="M5053" s="12"/>
    </row>
    <row r="5054" spans="10:13" x14ac:dyDescent="0.25">
      <c r="J5054" s="12"/>
      <c r="M5054" s="12"/>
    </row>
    <row r="5055" spans="10:13" x14ac:dyDescent="0.25">
      <c r="J5055" s="12"/>
      <c r="M5055" s="12"/>
    </row>
    <row r="5056" spans="10:13" x14ac:dyDescent="0.25">
      <c r="J5056" s="12"/>
      <c r="M5056" s="12"/>
    </row>
    <row r="5057" spans="10:13" x14ac:dyDescent="0.25">
      <c r="J5057" s="12"/>
      <c r="M5057" s="12"/>
    </row>
    <row r="5058" spans="10:13" x14ac:dyDescent="0.25">
      <c r="J5058" s="12"/>
      <c r="M5058" s="12"/>
    </row>
    <row r="5059" spans="10:13" x14ac:dyDescent="0.25">
      <c r="J5059" s="12"/>
      <c r="M5059" s="12"/>
    </row>
    <row r="5060" spans="10:13" x14ac:dyDescent="0.25">
      <c r="J5060" s="12"/>
      <c r="M5060" s="12"/>
    </row>
    <row r="5061" spans="10:13" x14ac:dyDescent="0.25">
      <c r="J5061" s="12"/>
      <c r="M5061" s="12"/>
    </row>
    <row r="5062" spans="10:13" x14ac:dyDescent="0.25">
      <c r="J5062" s="12"/>
      <c r="M5062" s="12"/>
    </row>
    <row r="5063" spans="10:13" x14ac:dyDescent="0.25">
      <c r="J5063" s="12"/>
      <c r="M5063" s="12"/>
    </row>
    <row r="5064" spans="10:13" x14ac:dyDescent="0.25">
      <c r="J5064" s="12"/>
      <c r="M5064" s="12"/>
    </row>
    <row r="5065" spans="10:13" x14ac:dyDescent="0.25">
      <c r="J5065" s="12"/>
      <c r="M5065" s="12"/>
    </row>
    <row r="5066" spans="10:13" x14ac:dyDescent="0.25">
      <c r="J5066" s="12"/>
      <c r="M5066" s="12"/>
    </row>
    <row r="5067" spans="10:13" x14ac:dyDescent="0.25">
      <c r="J5067" s="12"/>
      <c r="M5067" s="12"/>
    </row>
    <row r="5068" spans="10:13" x14ac:dyDescent="0.25">
      <c r="J5068" s="12"/>
      <c r="M5068" s="12"/>
    </row>
    <row r="5069" spans="10:13" x14ac:dyDescent="0.25">
      <c r="J5069" s="12"/>
      <c r="M5069" s="12"/>
    </row>
    <row r="5070" spans="10:13" x14ac:dyDescent="0.25">
      <c r="J5070" s="12"/>
      <c r="M5070" s="12"/>
    </row>
    <row r="5071" spans="10:13" x14ac:dyDescent="0.25">
      <c r="J5071" s="12"/>
      <c r="M5071" s="12"/>
    </row>
    <row r="5072" spans="10:13" x14ac:dyDescent="0.25">
      <c r="J5072" s="12"/>
      <c r="M5072" s="12"/>
    </row>
    <row r="5073" spans="10:13" x14ac:dyDescent="0.25">
      <c r="J5073" s="12"/>
      <c r="M5073" s="12"/>
    </row>
    <row r="5074" spans="10:13" x14ac:dyDescent="0.25">
      <c r="J5074" s="12"/>
      <c r="M5074" s="12"/>
    </row>
    <row r="5075" spans="10:13" x14ac:dyDescent="0.25">
      <c r="J5075" s="12"/>
      <c r="M5075" s="12"/>
    </row>
    <row r="5076" spans="10:13" x14ac:dyDescent="0.25">
      <c r="J5076" s="12"/>
      <c r="M5076" s="12"/>
    </row>
    <row r="5077" spans="10:13" x14ac:dyDescent="0.25">
      <c r="J5077" s="12"/>
      <c r="M5077" s="12"/>
    </row>
    <row r="5078" spans="10:13" x14ac:dyDescent="0.25">
      <c r="J5078" s="12"/>
      <c r="M5078" s="12"/>
    </row>
    <row r="5079" spans="10:13" x14ac:dyDescent="0.25">
      <c r="J5079" s="12"/>
      <c r="M5079" s="12"/>
    </row>
    <row r="5080" spans="10:13" x14ac:dyDescent="0.25">
      <c r="J5080" s="12"/>
      <c r="M5080" s="12"/>
    </row>
    <row r="5081" spans="10:13" x14ac:dyDescent="0.25">
      <c r="J5081" s="12"/>
      <c r="M5081" s="12"/>
    </row>
    <row r="5082" spans="10:13" x14ac:dyDescent="0.25">
      <c r="J5082" s="12"/>
      <c r="M5082" s="12"/>
    </row>
    <row r="5083" spans="10:13" x14ac:dyDescent="0.25">
      <c r="J5083" s="12"/>
      <c r="M5083" s="12"/>
    </row>
    <row r="5084" spans="10:13" x14ac:dyDescent="0.25">
      <c r="J5084" s="12"/>
      <c r="M5084" s="12"/>
    </row>
    <row r="5085" spans="10:13" x14ac:dyDescent="0.25">
      <c r="J5085" s="12"/>
      <c r="M5085" s="12"/>
    </row>
    <row r="5086" spans="10:13" x14ac:dyDescent="0.25">
      <c r="J5086" s="12"/>
      <c r="M5086" s="12"/>
    </row>
    <row r="5087" spans="10:13" x14ac:dyDescent="0.25">
      <c r="J5087" s="12"/>
      <c r="M5087" s="12"/>
    </row>
    <row r="5088" spans="10:13" x14ac:dyDescent="0.25">
      <c r="J5088" s="12"/>
      <c r="M5088" s="12"/>
    </row>
    <row r="5089" spans="10:13" x14ac:dyDescent="0.25">
      <c r="J5089" s="12"/>
      <c r="M5089" s="12"/>
    </row>
    <row r="5090" spans="10:13" x14ac:dyDescent="0.25">
      <c r="J5090" s="12"/>
      <c r="M5090" s="12"/>
    </row>
    <row r="5091" spans="10:13" x14ac:dyDescent="0.25">
      <c r="J5091" s="12"/>
      <c r="M5091" s="12"/>
    </row>
    <row r="5092" spans="10:13" x14ac:dyDescent="0.25">
      <c r="J5092" s="12"/>
      <c r="M5092" s="12"/>
    </row>
    <row r="5093" spans="10:13" x14ac:dyDescent="0.25">
      <c r="J5093" s="12"/>
      <c r="M5093" s="12"/>
    </row>
    <row r="5094" spans="10:13" x14ac:dyDescent="0.25">
      <c r="J5094" s="12"/>
      <c r="M5094" s="12"/>
    </row>
    <row r="5095" spans="10:13" x14ac:dyDescent="0.25">
      <c r="J5095" s="12"/>
      <c r="M5095" s="12"/>
    </row>
    <row r="5096" spans="10:13" x14ac:dyDescent="0.25">
      <c r="J5096" s="12"/>
      <c r="M5096" s="12"/>
    </row>
    <row r="5097" spans="10:13" x14ac:dyDescent="0.25">
      <c r="J5097" s="12"/>
      <c r="M5097" s="12"/>
    </row>
    <row r="5098" spans="10:13" x14ac:dyDescent="0.25">
      <c r="J5098" s="12"/>
      <c r="M5098" s="12"/>
    </row>
    <row r="5099" spans="10:13" x14ac:dyDescent="0.25">
      <c r="J5099" s="12"/>
      <c r="M5099" s="12"/>
    </row>
    <row r="5100" spans="10:13" x14ac:dyDescent="0.25">
      <c r="J5100" s="12"/>
      <c r="M5100" s="12"/>
    </row>
    <row r="5101" spans="10:13" x14ac:dyDescent="0.25">
      <c r="J5101" s="12"/>
      <c r="M5101" s="12"/>
    </row>
    <row r="5102" spans="10:13" x14ac:dyDescent="0.25">
      <c r="J5102" s="12"/>
      <c r="M5102" s="12"/>
    </row>
    <row r="5103" spans="10:13" x14ac:dyDescent="0.25">
      <c r="J5103" s="12"/>
      <c r="M5103" s="12"/>
    </row>
    <row r="5104" spans="10:13" x14ac:dyDescent="0.25">
      <c r="J5104" s="12"/>
      <c r="M5104" s="12"/>
    </row>
    <row r="5105" spans="10:13" x14ac:dyDescent="0.25">
      <c r="J5105" s="12"/>
      <c r="M5105" s="12"/>
    </row>
    <row r="5106" spans="10:13" x14ac:dyDescent="0.25">
      <c r="J5106" s="12"/>
      <c r="M5106" s="12"/>
    </row>
    <row r="5107" spans="10:13" x14ac:dyDescent="0.25">
      <c r="J5107" s="12"/>
      <c r="M5107" s="12"/>
    </row>
    <row r="5108" spans="10:13" x14ac:dyDescent="0.25">
      <c r="J5108" s="12"/>
      <c r="M5108" s="12"/>
    </row>
    <row r="5109" spans="10:13" x14ac:dyDescent="0.25">
      <c r="J5109" s="12"/>
      <c r="M5109" s="12"/>
    </row>
    <row r="5110" spans="10:13" x14ac:dyDescent="0.25">
      <c r="J5110" s="12"/>
      <c r="M5110" s="12"/>
    </row>
    <row r="5111" spans="10:13" x14ac:dyDescent="0.25">
      <c r="J5111" s="12"/>
      <c r="M5111" s="12"/>
    </row>
    <row r="5112" spans="10:13" x14ac:dyDescent="0.25">
      <c r="J5112" s="12"/>
      <c r="M5112" s="12"/>
    </row>
    <row r="5113" spans="10:13" x14ac:dyDescent="0.25">
      <c r="J5113" s="12"/>
      <c r="M5113" s="12"/>
    </row>
    <row r="5114" spans="10:13" x14ac:dyDescent="0.25">
      <c r="J5114" s="12"/>
      <c r="M5114" s="12"/>
    </row>
    <row r="5115" spans="10:13" x14ac:dyDescent="0.25">
      <c r="J5115" s="12"/>
      <c r="M5115" s="12"/>
    </row>
    <row r="5116" spans="10:13" x14ac:dyDescent="0.25">
      <c r="J5116" s="12"/>
      <c r="M5116" s="12"/>
    </row>
    <row r="5117" spans="10:13" x14ac:dyDescent="0.25">
      <c r="J5117" s="12"/>
      <c r="M5117" s="12"/>
    </row>
    <row r="5118" spans="10:13" x14ac:dyDescent="0.25">
      <c r="J5118" s="12"/>
      <c r="M5118" s="12"/>
    </row>
    <row r="5119" spans="10:13" x14ac:dyDescent="0.25">
      <c r="J5119" s="12"/>
      <c r="M5119" s="12"/>
    </row>
    <row r="5120" spans="10:13" x14ac:dyDescent="0.25">
      <c r="J5120" s="12"/>
      <c r="M5120" s="12"/>
    </row>
    <row r="5121" spans="10:13" x14ac:dyDescent="0.25">
      <c r="J5121" s="12"/>
      <c r="M5121" s="12"/>
    </row>
    <row r="5122" spans="10:13" x14ac:dyDescent="0.25">
      <c r="J5122" s="12"/>
      <c r="M5122" s="12"/>
    </row>
    <row r="5123" spans="10:13" x14ac:dyDescent="0.25">
      <c r="J5123" s="12"/>
      <c r="M5123" s="12"/>
    </row>
    <row r="5124" spans="10:13" x14ac:dyDescent="0.25">
      <c r="J5124" s="12"/>
      <c r="M5124" s="12"/>
    </row>
    <row r="5125" spans="10:13" x14ac:dyDescent="0.25">
      <c r="J5125" s="12"/>
      <c r="M5125" s="12"/>
    </row>
    <row r="5126" spans="10:13" x14ac:dyDescent="0.25">
      <c r="J5126" s="12"/>
      <c r="M5126" s="12"/>
    </row>
    <row r="5127" spans="10:13" x14ac:dyDescent="0.25">
      <c r="J5127" s="12"/>
      <c r="M5127" s="12"/>
    </row>
    <row r="5128" spans="10:13" x14ac:dyDescent="0.25">
      <c r="J5128" s="12"/>
      <c r="M5128" s="12"/>
    </row>
    <row r="5129" spans="10:13" x14ac:dyDescent="0.25">
      <c r="J5129" s="12"/>
      <c r="M5129" s="12"/>
    </row>
    <row r="5130" spans="10:13" x14ac:dyDescent="0.25">
      <c r="J5130" s="12"/>
      <c r="M5130" s="12"/>
    </row>
    <row r="5131" spans="10:13" x14ac:dyDescent="0.25">
      <c r="J5131" s="12"/>
      <c r="M5131" s="12"/>
    </row>
    <row r="5132" spans="10:13" x14ac:dyDescent="0.25">
      <c r="J5132" s="12"/>
      <c r="M5132" s="12"/>
    </row>
    <row r="5133" spans="10:13" x14ac:dyDescent="0.25">
      <c r="J5133" s="12"/>
      <c r="M5133" s="12"/>
    </row>
    <row r="5134" spans="10:13" x14ac:dyDescent="0.25">
      <c r="J5134" s="12"/>
      <c r="M5134" s="12"/>
    </row>
    <row r="5135" spans="10:13" x14ac:dyDescent="0.25">
      <c r="J5135" s="12"/>
      <c r="M5135" s="12"/>
    </row>
    <row r="5136" spans="10:13" x14ac:dyDescent="0.25">
      <c r="J5136" s="12"/>
      <c r="M5136" s="12"/>
    </row>
    <row r="5137" spans="10:13" x14ac:dyDescent="0.25">
      <c r="J5137" s="12"/>
      <c r="M5137" s="12"/>
    </row>
    <row r="5138" spans="10:13" x14ac:dyDescent="0.25">
      <c r="J5138" s="12"/>
      <c r="M5138" s="12"/>
    </row>
    <row r="5139" spans="10:13" x14ac:dyDescent="0.25">
      <c r="J5139" s="12"/>
      <c r="M5139" s="12"/>
    </row>
    <row r="5140" spans="10:13" x14ac:dyDescent="0.25">
      <c r="J5140" s="12"/>
      <c r="M5140" s="12"/>
    </row>
    <row r="5141" spans="10:13" x14ac:dyDescent="0.25">
      <c r="J5141" s="12"/>
      <c r="M5141" s="12"/>
    </row>
    <row r="5142" spans="10:13" x14ac:dyDescent="0.25">
      <c r="J5142" s="12"/>
      <c r="M5142" s="12"/>
    </row>
    <row r="5143" spans="10:13" x14ac:dyDescent="0.25">
      <c r="J5143" s="12"/>
      <c r="M5143" s="12"/>
    </row>
    <row r="5144" spans="10:13" x14ac:dyDescent="0.25">
      <c r="J5144" s="12"/>
      <c r="M5144" s="12"/>
    </row>
    <row r="5145" spans="10:13" x14ac:dyDescent="0.25">
      <c r="J5145" s="12"/>
      <c r="M5145" s="12"/>
    </row>
    <row r="5146" spans="10:13" x14ac:dyDescent="0.25">
      <c r="J5146" s="12"/>
      <c r="M5146" s="12"/>
    </row>
    <row r="5147" spans="10:13" x14ac:dyDescent="0.25">
      <c r="J5147" s="12"/>
      <c r="M5147" s="12"/>
    </row>
    <row r="5148" spans="10:13" x14ac:dyDescent="0.25">
      <c r="J5148" s="12"/>
      <c r="M5148" s="12"/>
    </row>
    <row r="5149" spans="10:13" x14ac:dyDescent="0.25">
      <c r="J5149" s="12"/>
      <c r="M5149" s="12"/>
    </row>
    <row r="5150" spans="10:13" x14ac:dyDescent="0.25">
      <c r="J5150" s="12"/>
      <c r="M5150" s="12"/>
    </row>
    <row r="5151" spans="10:13" x14ac:dyDescent="0.25">
      <c r="J5151" s="12"/>
      <c r="M5151" s="12"/>
    </row>
    <row r="5152" spans="10:13" x14ac:dyDescent="0.25">
      <c r="J5152" s="12"/>
      <c r="M5152" s="12"/>
    </row>
    <row r="5153" spans="10:13" x14ac:dyDescent="0.25">
      <c r="J5153" s="12"/>
      <c r="M5153" s="12"/>
    </row>
    <row r="5154" spans="10:13" x14ac:dyDescent="0.25">
      <c r="J5154" s="12"/>
      <c r="M5154" s="12"/>
    </row>
    <row r="5155" spans="10:13" x14ac:dyDescent="0.25">
      <c r="J5155" s="12"/>
      <c r="M5155" s="12"/>
    </row>
    <row r="5156" spans="10:13" x14ac:dyDescent="0.25">
      <c r="J5156" s="12"/>
      <c r="M5156" s="12"/>
    </row>
    <row r="5157" spans="10:13" x14ac:dyDescent="0.25">
      <c r="J5157" s="12"/>
      <c r="M5157" s="12"/>
    </row>
    <row r="5158" spans="10:13" x14ac:dyDescent="0.25">
      <c r="J5158" s="12"/>
      <c r="M5158" s="12"/>
    </row>
    <row r="5159" spans="10:13" x14ac:dyDescent="0.25">
      <c r="J5159" s="12"/>
      <c r="M5159" s="12"/>
    </row>
    <row r="5160" spans="10:13" x14ac:dyDescent="0.25">
      <c r="J5160" s="12"/>
      <c r="M5160" s="12"/>
    </row>
    <row r="5161" spans="10:13" x14ac:dyDescent="0.25">
      <c r="J5161" s="12"/>
      <c r="M5161" s="12"/>
    </row>
    <row r="5162" spans="10:13" x14ac:dyDescent="0.25">
      <c r="J5162" s="12"/>
      <c r="M5162" s="12"/>
    </row>
    <row r="5163" spans="10:13" x14ac:dyDescent="0.25">
      <c r="J5163" s="12"/>
      <c r="M5163" s="12"/>
    </row>
    <row r="5164" spans="10:13" x14ac:dyDescent="0.25">
      <c r="J5164" s="12"/>
      <c r="M5164" s="12"/>
    </row>
    <row r="5165" spans="10:13" x14ac:dyDescent="0.25">
      <c r="J5165" s="12"/>
      <c r="M5165" s="12"/>
    </row>
    <row r="5166" spans="10:13" x14ac:dyDescent="0.25">
      <c r="J5166" s="12"/>
      <c r="M5166" s="12"/>
    </row>
    <row r="5167" spans="10:13" x14ac:dyDescent="0.25">
      <c r="J5167" s="12"/>
      <c r="M5167" s="12"/>
    </row>
    <row r="5168" spans="10:13" x14ac:dyDescent="0.25">
      <c r="J5168" s="12"/>
      <c r="M5168" s="12"/>
    </row>
    <row r="5169" spans="10:13" x14ac:dyDescent="0.25">
      <c r="J5169" s="12"/>
      <c r="M5169" s="12"/>
    </row>
    <row r="5170" spans="10:13" x14ac:dyDescent="0.25">
      <c r="J5170" s="12"/>
      <c r="M5170" s="12"/>
    </row>
    <row r="5171" spans="10:13" x14ac:dyDescent="0.25">
      <c r="J5171" s="12"/>
      <c r="M5171" s="12"/>
    </row>
    <row r="5172" spans="10:13" x14ac:dyDescent="0.25">
      <c r="J5172" s="12"/>
      <c r="M5172" s="12"/>
    </row>
    <row r="5173" spans="10:13" x14ac:dyDescent="0.25">
      <c r="J5173" s="12"/>
      <c r="M5173" s="12"/>
    </row>
    <row r="5174" spans="10:13" x14ac:dyDescent="0.25">
      <c r="J5174" s="12"/>
      <c r="M5174" s="12"/>
    </row>
    <row r="5175" spans="10:13" x14ac:dyDescent="0.25">
      <c r="J5175" s="12"/>
      <c r="M5175" s="12"/>
    </row>
    <row r="5176" spans="10:13" x14ac:dyDescent="0.25">
      <c r="J5176" s="12"/>
      <c r="M5176" s="12"/>
    </row>
    <row r="5177" spans="10:13" x14ac:dyDescent="0.25">
      <c r="J5177" s="12"/>
      <c r="M5177" s="12"/>
    </row>
    <row r="5178" spans="10:13" x14ac:dyDescent="0.25">
      <c r="J5178" s="12"/>
      <c r="M5178" s="12"/>
    </row>
    <row r="5179" spans="10:13" x14ac:dyDescent="0.25">
      <c r="J5179" s="12"/>
      <c r="M5179" s="12"/>
    </row>
    <row r="5180" spans="10:13" x14ac:dyDescent="0.25">
      <c r="J5180" s="12"/>
      <c r="M5180" s="12"/>
    </row>
    <row r="5181" spans="10:13" x14ac:dyDescent="0.25">
      <c r="J5181" s="12"/>
      <c r="M5181" s="12"/>
    </row>
    <row r="5182" spans="10:13" x14ac:dyDescent="0.25">
      <c r="J5182" s="12"/>
      <c r="M5182" s="12"/>
    </row>
    <row r="5183" spans="10:13" x14ac:dyDescent="0.25">
      <c r="J5183" s="12"/>
      <c r="M5183" s="12"/>
    </row>
    <row r="5184" spans="10:13" x14ac:dyDescent="0.25">
      <c r="J5184" s="12"/>
      <c r="M5184" s="12"/>
    </row>
    <row r="5185" spans="10:13" x14ac:dyDescent="0.25">
      <c r="J5185" s="12"/>
      <c r="M5185" s="12"/>
    </row>
    <row r="5186" spans="10:13" x14ac:dyDescent="0.25">
      <c r="J5186" s="12"/>
      <c r="M5186" s="12"/>
    </row>
    <row r="5187" spans="10:13" x14ac:dyDescent="0.25">
      <c r="J5187" s="12"/>
      <c r="M5187" s="12"/>
    </row>
    <row r="5188" spans="10:13" x14ac:dyDescent="0.25">
      <c r="J5188" s="12"/>
      <c r="M5188" s="12"/>
    </row>
    <row r="5189" spans="10:13" x14ac:dyDescent="0.25">
      <c r="J5189" s="12"/>
      <c r="M5189" s="12"/>
    </row>
    <row r="5190" spans="10:13" x14ac:dyDescent="0.25">
      <c r="J5190" s="12"/>
      <c r="M5190" s="12"/>
    </row>
    <row r="5191" spans="10:13" x14ac:dyDescent="0.25">
      <c r="J5191" s="12"/>
      <c r="M5191" s="12"/>
    </row>
    <row r="5192" spans="10:13" x14ac:dyDescent="0.25">
      <c r="J5192" s="12"/>
      <c r="M5192" s="12"/>
    </row>
    <row r="5193" spans="10:13" x14ac:dyDescent="0.25">
      <c r="J5193" s="12"/>
      <c r="M5193" s="12"/>
    </row>
    <row r="5194" spans="10:13" x14ac:dyDescent="0.25">
      <c r="J5194" s="12"/>
      <c r="M5194" s="12"/>
    </row>
    <row r="5195" spans="10:13" x14ac:dyDescent="0.25">
      <c r="J5195" s="12"/>
      <c r="M5195" s="12"/>
    </row>
    <row r="5196" spans="10:13" x14ac:dyDescent="0.25">
      <c r="J5196" s="12"/>
      <c r="M5196" s="12"/>
    </row>
    <row r="5197" spans="10:13" x14ac:dyDescent="0.25">
      <c r="J5197" s="12"/>
      <c r="M5197" s="12"/>
    </row>
    <row r="5198" spans="10:13" x14ac:dyDescent="0.25">
      <c r="J5198" s="12"/>
      <c r="M5198" s="12"/>
    </row>
    <row r="5199" spans="10:13" x14ac:dyDescent="0.25">
      <c r="J5199" s="12"/>
      <c r="M5199" s="12"/>
    </row>
    <row r="5200" spans="10:13" x14ac:dyDescent="0.25">
      <c r="J5200" s="12"/>
      <c r="M5200" s="12"/>
    </row>
    <row r="5201" spans="10:13" x14ac:dyDescent="0.25">
      <c r="J5201" s="12"/>
      <c r="M5201" s="12"/>
    </row>
    <row r="5202" spans="10:13" x14ac:dyDescent="0.25">
      <c r="J5202" s="12"/>
      <c r="M5202" s="12"/>
    </row>
    <row r="5203" spans="10:13" x14ac:dyDescent="0.25">
      <c r="J5203" s="12"/>
      <c r="M5203" s="12"/>
    </row>
    <row r="5204" spans="10:13" x14ac:dyDescent="0.25">
      <c r="J5204" s="12"/>
      <c r="M5204" s="12"/>
    </row>
    <row r="5205" spans="10:13" x14ac:dyDescent="0.25">
      <c r="J5205" s="12"/>
      <c r="M5205" s="12"/>
    </row>
    <row r="5206" spans="10:13" x14ac:dyDescent="0.25">
      <c r="J5206" s="12"/>
      <c r="M5206" s="12"/>
    </row>
    <row r="5207" spans="10:13" x14ac:dyDescent="0.25">
      <c r="J5207" s="12"/>
      <c r="M5207" s="12"/>
    </row>
    <row r="5208" spans="10:13" x14ac:dyDescent="0.25">
      <c r="J5208" s="12"/>
      <c r="M5208" s="12"/>
    </row>
    <row r="5209" spans="10:13" x14ac:dyDescent="0.25">
      <c r="J5209" s="12"/>
      <c r="M5209" s="12"/>
    </row>
    <row r="5210" spans="10:13" x14ac:dyDescent="0.25">
      <c r="J5210" s="12"/>
      <c r="M5210" s="12"/>
    </row>
    <row r="5211" spans="10:13" x14ac:dyDescent="0.25">
      <c r="J5211" s="12"/>
      <c r="M5211" s="12"/>
    </row>
    <row r="5212" spans="10:13" x14ac:dyDescent="0.25">
      <c r="J5212" s="12"/>
      <c r="M5212" s="12"/>
    </row>
    <row r="5213" spans="10:13" x14ac:dyDescent="0.25">
      <c r="J5213" s="12"/>
      <c r="M5213" s="12"/>
    </row>
    <row r="5214" spans="10:13" x14ac:dyDescent="0.25">
      <c r="J5214" s="12"/>
      <c r="M5214" s="12"/>
    </row>
    <row r="5215" spans="10:13" x14ac:dyDescent="0.25">
      <c r="J5215" s="12"/>
      <c r="M5215" s="12"/>
    </row>
    <row r="5216" spans="10:13" x14ac:dyDescent="0.25">
      <c r="J5216" s="12"/>
      <c r="M5216" s="12"/>
    </row>
    <row r="5217" spans="10:13" x14ac:dyDescent="0.25">
      <c r="J5217" s="12"/>
      <c r="M5217" s="12"/>
    </row>
    <row r="5218" spans="10:13" x14ac:dyDescent="0.25">
      <c r="J5218" s="12"/>
      <c r="M5218" s="12"/>
    </row>
    <row r="5219" spans="10:13" x14ac:dyDescent="0.25">
      <c r="J5219" s="12"/>
      <c r="M5219" s="12"/>
    </row>
    <row r="5220" spans="10:13" x14ac:dyDescent="0.25">
      <c r="J5220" s="12"/>
      <c r="M5220" s="12"/>
    </row>
    <row r="5221" spans="10:13" x14ac:dyDescent="0.25">
      <c r="J5221" s="12"/>
      <c r="M5221" s="12"/>
    </row>
    <row r="5222" spans="10:13" x14ac:dyDescent="0.25">
      <c r="J5222" s="12"/>
      <c r="M5222" s="12"/>
    </row>
    <row r="5223" spans="10:13" x14ac:dyDescent="0.25">
      <c r="J5223" s="12"/>
      <c r="M5223" s="12"/>
    </row>
    <row r="5224" spans="10:13" x14ac:dyDescent="0.25">
      <c r="J5224" s="12"/>
      <c r="M5224" s="12"/>
    </row>
    <row r="5225" spans="10:13" x14ac:dyDescent="0.25">
      <c r="J5225" s="12"/>
      <c r="M5225" s="12"/>
    </row>
    <row r="5226" spans="10:13" x14ac:dyDescent="0.25">
      <c r="J5226" s="12"/>
      <c r="M5226" s="12"/>
    </row>
    <row r="5227" spans="10:13" x14ac:dyDescent="0.25">
      <c r="J5227" s="12"/>
      <c r="M5227" s="12"/>
    </row>
    <row r="5228" spans="10:13" x14ac:dyDescent="0.25">
      <c r="J5228" s="12"/>
      <c r="M5228" s="12"/>
    </row>
    <row r="5229" spans="10:13" x14ac:dyDescent="0.25">
      <c r="J5229" s="12"/>
      <c r="M5229" s="12"/>
    </row>
    <row r="5230" spans="10:13" x14ac:dyDescent="0.25">
      <c r="J5230" s="12"/>
      <c r="M5230" s="12"/>
    </row>
    <row r="5231" spans="10:13" x14ac:dyDescent="0.25">
      <c r="J5231" s="12"/>
      <c r="M5231" s="12"/>
    </row>
    <row r="5232" spans="10:13" x14ac:dyDescent="0.25">
      <c r="J5232" s="12"/>
      <c r="M5232" s="12"/>
    </row>
    <row r="5233" spans="10:13" x14ac:dyDescent="0.25">
      <c r="J5233" s="12"/>
      <c r="M5233" s="12"/>
    </row>
    <row r="5234" spans="10:13" x14ac:dyDescent="0.25">
      <c r="J5234" s="12"/>
      <c r="M5234" s="12"/>
    </row>
    <row r="5235" spans="10:13" x14ac:dyDescent="0.25">
      <c r="J5235" s="12"/>
      <c r="M5235" s="12"/>
    </row>
    <row r="5236" spans="10:13" x14ac:dyDescent="0.25">
      <c r="J5236" s="12"/>
      <c r="M5236" s="12"/>
    </row>
    <row r="5237" spans="10:13" x14ac:dyDescent="0.25">
      <c r="J5237" s="12"/>
      <c r="M5237" s="12"/>
    </row>
    <row r="5238" spans="10:13" x14ac:dyDescent="0.25">
      <c r="J5238" s="12"/>
      <c r="M5238" s="12"/>
    </row>
    <row r="5239" spans="10:13" x14ac:dyDescent="0.25">
      <c r="J5239" s="12"/>
      <c r="M5239" s="12"/>
    </row>
    <row r="5240" spans="10:13" x14ac:dyDescent="0.25">
      <c r="J5240" s="12"/>
      <c r="M5240" s="12"/>
    </row>
    <row r="5241" spans="10:13" x14ac:dyDescent="0.25">
      <c r="J5241" s="12"/>
      <c r="M5241" s="12"/>
    </row>
    <row r="5242" spans="10:13" x14ac:dyDescent="0.25">
      <c r="J5242" s="12"/>
      <c r="M5242" s="12"/>
    </row>
    <row r="5243" spans="10:13" x14ac:dyDescent="0.25">
      <c r="J5243" s="12"/>
      <c r="M5243" s="12"/>
    </row>
    <row r="5244" spans="10:13" x14ac:dyDescent="0.25">
      <c r="J5244" s="12"/>
      <c r="M5244" s="12"/>
    </row>
    <row r="5245" spans="10:13" x14ac:dyDescent="0.25">
      <c r="J5245" s="12"/>
      <c r="M5245" s="12"/>
    </row>
    <row r="5246" spans="10:13" x14ac:dyDescent="0.25">
      <c r="J5246" s="12"/>
      <c r="M5246" s="12"/>
    </row>
    <row r="5247" spans="10:13" x14ac:dyDescent="0.25">
      <c r="J5247" s="12"/>
      <c r="M5247" s="12"/>
    </row>
    <row r="5248" spans="10:13" x14ac:dyDescent="0.25">
      <c r="J5248" s="12"/>
      <c r="M5248" s="12"/>
    </row>
    <row r="5249" spans="10:13" x14ac:dyDescent="0.25">
      <c r="J5249" s="12"/>
      <c r="M5249" s="12"/>
    </row>
    <row r="5250" spans="10:13" x14ac:dyDescent="0.25">
      <c r="J5250" s="12"/>
      <c r="M5250" s="12"/>
    </row>
    <row r="5251" spans="10:13" x14ac:dyDescent="0.25">
      <c r="J5251" s="12"/>
      <c r="M5251" s="12"/>
    </row>
    <row r="5252" spans="10:13" x14ac:dyDescent="0.25">
      <c r="J5252" s="12"/>
      <c r="M5252" s="12"/>
    </row>
    <row r="5253" spans="10:13" x14ac:dyDescent="0.25">
      <c r="J5253" s="12"/>
      <c r="M5253" s="12"/>
    </row>
    <row r="5254" spans="10:13" x14ac:dyDescent="0.25">
      <c r="J5254" s="12"/>
      <c r="M5254" s="12"/>
    </row>
    <row r="5255" spans="10:13" x14ac:dyDescent="0.25">
      <c r="J5255" s="12"/>
      <c r="M5255" s="12"/>
    </row>
    <row r="5256" spans="10:13" x14ac:dyDescent="0.25">
      <c r="J5256" s="12"/>
      <c r="M5256" s="12"/>
    </row>
    <row r="5257" spans="10:13" x14ac:dyDescent="0.25">
      <c r="J5257" s="12"/>
      <c r="M5257" s="12"/>
    </row>
    <row r="5258" spans="10:13" x14ac:dyDescent="0.25">
      <c r="J5258" s="12"/>
      <c r="M5258" s="12"/>
    </row>
    <row r="5259" spans="10:13" x14ac:dyDescent="0.25">
      <c r="J5259" s="12"/>
      <c r="M5259" s="12"/>
    </row>
    <row r="5260" spans="10:13" x14ac:dyDescent="0.25">
      <c r="J5260" s="12"/>
      <c r="M5260" s="12"/>
    </row>
    <row r="5261" spans="10:13" x14ac:dyDescent="0.25">
      <c r="J5261" s="12"/>
      <c r="M5261" s="12"/>
    </row>
    <row r="5262" spans="10:13" x14ac:dyDescent="0.25">
      <c r="J5262" s="12"/>
      <c r="M5262" s="12"/>
    </row>
    <row r="5263" spans="10:13" x14ac:dyDescent="0.25">
      <c r="J5263" s="12"/>
      <c r="M5263" s="12"/>
    </row>
    <row r="5264" spans="10:13" x14ac:dyDescent="0.25">
      <c r="J5264" s="12"/>
      <c r="M5264" s="12"/>
    </row>
    <row r="5265" spans="10:13" x14ac:dyDescent="0.25">
      <c r="J5265" s="12"/>
      <c r="M5265" s="12"/>
    </row>
    <row r="5266" spans="10:13" x14ac:dyDescent="0.25">
      <c r="J5266" s="12"/>
      <c r="M5266" s="12"/>
    </row>
    <row r="5267" spans="10:13" x14ac:dyDescent="0.25">
      <c r="J5267" s="12"/>
      <c r="M5267" s="12"/>
    </row>
    <row r="5268" spans="10:13" x14ac:dyDescent="0.25">
      <c r="J5268" s="12"/>
      <c r="M5268" s="12"/>
    </row>
    <row r="5269" spans="10:13" x14ac:dyDescent="0.25">
      <c r="J5269" s="12"/>
      <c r="M5269" s="12"/>
    </row>
    <row r="5270" spans="10:13" x14ac:dyDescent="0.25">
      <c r="J5270" s="12"/>
      <c r="M5270" s="12"/>
    </row>
    <row r="5271" spans="10:13" x14ac:dyDescent="0.25">
      <c r="J5271" s="12"/>
      <c r="M5271" s="12"/>
    </row>
    <row r="5272" spans="10:13" x14ac:dyDescent="0.25">
      <c r="J5272" s="12"/>
      <c r="M5272" s="12"/>
    </row>
    <row r="5273" spans="10:13" x14ac:dyDescent="0.25">
      <c r="J5273" s="12"/>
      <c r="M5273" s="12"/>
    </row>
    <row r="5274" spans="10:13" x14ac:dyDescent="0.25">
      <c r="J5274" s="12"/>
      <c r="M5274" s="12"/>
    </row>
    <row r="5275" spans="10:13" x14ac:dyDescent="0.25">
      <c r="J5275" s="12"/>
      <c r="M5275" s="12"/>
    </row>
    <row r="5276" spans="10:13" x14ac:dyDescent="0.25">
      <c r="J5276" s="12"/>
      <c r="M5276" s="12"/>
    </row>
    <row r="5277" spans="10:13" x14ac:dyDescent="0.25">
      <c r="J5277" s="12"/>
      <c r="M5277" s="12"/>
    </row>
    <row r="5278" spans="10:13" x14ac:dyDescent="0.25">
      <c r="J5278" s="12"/>
      <c r="M5278" s="12"/>
    </row>
    <row r="5279" spans="10:13" x14ac:dyDescent="0.25">
      <c r="J5279" s="12"/>
      <c r="M5279" s="12"/>
    </row>
    <row r="5280" spans="10:13" x14ac:dyDescent="0.25">
      <c r="J5280" s="12"/>
      <c r="M5280" s="12"/>
    </row>
    <row r="5281" spans="10:13" x14ac:dyDescent="0.25">
      <c r="J5281" s="12"/>
      <c r="M5281" s="12"/>
    </row>
    <row r="5282" spans="10:13" x14ac:dyDescent="0.25">
      <c r="J5282" s="12"/>
      <c r="M5282" s="12"/>
    </row>
    <row r="5283" spans="10:13" x14ac:dyDescent="0.25">
      <c r="J5283" s="12"/>
      <c r="M5283" s="12"/>
    </row>
    <row r="5284" spans="10:13" x14ac:dyDescent="0.25">
      <c r="J5284" s="12"/>
      <c r="M5284" s="12"/>
    </row>
    <row r="5285" spans="10:13" x14ac:dyDescent="0.25">
      <c r="J5285" s="12"/>
      <c r="M5285" s="12"/>
    </row>
    <row r="5286" spans="10:13" x14ac:dyDescent="0.25">
      <c r="J5286" s="12"/>
      <c r="M5286" s="12"/>
    </row>
    <row r="5287" spans="10:13" x14ac:dyDescent="0.25">
      <c r="J5287" s="12"/>
      <c r="M5287" s="12"/>
    </row>
    <row r="5288" spans="10:13" x14ac:dyDescent="0.25">
      <c r="J5288" s="12"/>
      <c r="M5288" s="12"/>
    </row>
    <row r="5289" spans="10:13" x14ac:dyDescent="0.25">
      <c r="J5289" s="12"/>
      <c r="M5289" s="12"/>
    </row>
    <row r="5290" spans="10:13" x14ac:dyDescent="0.25">
      <c r="J5290" s="12"/>
      <c r="M5290" s="12"/>
    </row>
    <row r="5291" spans="10:13" x14ac:dyDescent="0.25">
      <c r="J5291" s="12"/>
      <c r="M5291" s="12"/>
    </row>
    <row r="5292" spans="10:13" x14ac:dyDescent="0.25">
      <c r="J5292" s="12"/>
      <c r="M5292" s="12"/>
    </row>
    <row r="5293" spans="10:13" x14ac:dyDescent="0.25">
      <c r="J5293" s="12"/>
      <c r="M5293" s="12"/>
    </row>
    <row r="5294" spans="10:13" x14ac:dyDescent="0.25">
      <c r="J5294" s="12"/>
      <c r="M5294" s="12"/>
    </row>
    <row r="5295" spans="10:13" x14ac:dyDescent="0.25">
      <c r="J5295" s="12"/>
      <c r="M5295" s="12"/>
    </row>
    <row r="5296" spans="10:13" x14ac:dyDescent="0.25">
      <c r="J5296" s="12"/>
      <c r="M5296" s="12"/>
    </row>
    <row r="5297" spans="10:13" x14ac:dyDescent="0.25">
      <c r="J5297" s="12"/>
      <c r="M5297" s="12"/>
    </row>
    <row r="5298" spans="10:13" x14ac:dyDescent="0.25">
      <c r="J5298" s="12"/>
      <c r="M5298" s="12"/>
    </row>
    <row r="5299" spans="10:13" x14ac:dyDescent="0.25">
      <c r="J5299" s="12"/>
      <c r="M5299" s="12"/>
    </row>
    <row r="5300" spans="10:13" x14ac:dyDescent="0.25">
      <c r="J5300" s="12"/>
      <c r="M5300" s="12"/>
    </row>
    <row r="5301" spans="10:13" x14ac:dyDescent="0.25">
      <c r="J5301" s="12"/>
      <c r="M5301" s="12"/>
    </row>
    <row r="5302" spans="10:13" x14ac:dyDescent="0.25">
      <c r="J5302" s="12"/>
      <c r="M5302" s="12"/>
    </row>
    <row r="5303" spans="10:13" x14ac:dyDescent="0.25">
      <c r="J5303" s="12"/>
      <c r="M5303" s="12"/>
    </row>
    <row r="5304" spans="10:13" x14ac:dyDescent="0.25">
      <c r="J5304" s="12"/>
      <c r="M5304" s="12"/>
    </row>
    <row r="5305" spans="10:13" x14ac:dyDescent="0.25">
      <c r="J5305" s="12"/>
      <c r="M5305" s="12"/>
    </row>
    <row r="5306" spans="10:13" x14ac:dyDescent="0.25">
      <c r="J5306" s="12"/>
      <c r="M5306" s="12"/>
    </row>
    <row r="5307" spans="10:13" x14ac:dyDescent="0.25">
      <c r="J5307" s="12"/>
      <c r="M5307" s="12"/>
    </row>
    <row r="5308" spans="10:13" x14ac:dyDescent="0.25">
      <c r="J5308" s="12"/>
      <c r="M5308" s="12"/>
    </row>
    <row r="5309" spans="10:13" x14ac:dyDescent="0.25">
      <c r="J5309" s="12"/>
      <c r="M5309" s="12"/>
    </row>
    <row r="5310" spans="10:13" x14ac:dyDescent="0.25">
      <c r="J5310" s="12"/>
      <c r="M5310" s="12"/>
    </row>
    <row r="5311" spans="10:13" x14ac:dyDescent="0.25">
      <c r="J5311" s="12"/>
      <c r="M5311" s="12"/>
    </row>
    <row r="5312" spans="10:13" x14ac:dyDescent="0.25">
      <c r="J5312" s="12"/>
      <c r="M5312" s="12"/>
    </row>
    <row r="5313" spans="10:13" x14ac:dyDescent="0.25">
      <c r="J5313" s="12"/>
      <c r="M5313" s="12"/>
    </row>
    <row r="5314" spans="10:13" x14ac:dyDescent="0.25">
      <c r="J5314" s="12"/>
      <c r="M5314" s="12"/>
    </row>
    <row r="5315" spans="10:13" x14ac:dyDescent="0.25">
      <c r="J5315" s="12"/>
      <c r="M5315" s="12"/>
    </row>
    <row r="5316" spans="10:13" x14ac:dyDescent="0.25">
      <c r="J5316" s="12"/>
      <c r="M5316" s="12"/>
    </row>
    <row r="5317" spans="10:13" x14ac:dyDescent="0.25">
      <c r="J5317" s="12"/>
      <c r="M5317" s="12"/>
    </row>
    <row r="5318" spans="10:13" x14ac:dyDescent="0.25">
      <c r="J5318" s="12"/>
      <c r="M5318" s="12"/>
    </row>
    <row r="5319" spans="10:13" x14ac:dyDescent="0.25">
      <c r="J5319" s="12"/>
      <c r="M5319" s="12"/>
    </row>
    <row r="5320" spans="10:13" x14ac:dyDescent="0.25">
      <c r="J5320" s="12"/>
      <c r="M5320" s="12"/>
    </row>
    <row r="5321" spans="10:13" x14ac:dyDescent="0.25">
      <c r="J5321" s="12"/>
      <c r="M5321" s="12"/>
    </row>
    <row r="5322" spans="10:13" x14ac:dyDescent="0.25">
      <c r="J5322" s="12"/>
      <c r="M5322" s="12"/>
    </row>
    <row r="5323" spans="10:13" x14ac:dyDescent="0.25">
      <c r="J5323" s="12"/>
      <c r="M5323" s="12"/>
    </row>
    <row r="5324" spans="10:13" x14ac:dyDescent="0.25">
      <c r="J5324" s="12"/>
      <c r="M5324" s="12"/>
    </row>
    <row r="5325" spans="10:13" x14ac:dyDescent="0.25">
      <c r="J5325" s="12"/>
      <c r="M5325" s="12"/>
    </row>
    <row r="5326" spans="10:13" x14ac:dyDescent="0.25">
      <c r="J5326" s="12"/>
      <c r="M5326" s="12"/>
    </row>
    <row r="5327" spans="10:13" x14ac:dyDescent="0.25">
      <c r="J5327" s="12"/>
      <c r="M5327" s="12"/>
    </row>
    <row r="5328" spans="10:13" x14ac:dyDescent="0.25">
      <c r="J5328" s="12"/>
      <c r="M5328" s="12"/>
    </row>
    <row r="5329" spans="10:13" x14ac:dyDescent="0.25">
      <c r="J5329" s="12"/>
      <c r="M5329" s="12"/>
    </row>
    <row r="5330" spans="10:13" x14ac:dyDescent="0.25">
      <c r="J5330" s="12"/>
      <c r="M5330" s="12"/>
    </row>
    <row r="5331" spans="10:13" x14ac:dyDescent="0.25">
      <c r="J5331" s="12"/>
      <c r="M5331" s="12"/>
    </row>
    <row r="5332" spans="10:13" x14ac:dyDescent="0.25">
      <c r="J5332" s="12"/>
      <c r="M5332" s="12"/>
    </row>
    <row r="5333" spans="10:13" x14ac:dyDescent="0.25">
      <c r="J5333" s="12"/>
      <c r="M5333" s="12"/>
    </row>
    <row r="5334" spans="10:13" x14ac:dyDescent="0.25">
      <c r="J5334" s="12"/>
      <c r="M5334" s="12"/>
    </row>
    <row r="5335" spans="10:13" x14ac:dyDescent="0.25">
      <c r="J5335" s="12"/>
      <c r="M5335" s="12"/>
    </row>
    <row r="5336" spans="10:13" x14ac:dyDescent="0.25">
      <c r="J5336" s="12"/>
      <c r="M5336" s="12"/>
    </row>
    <row r="5337" spans="10:13" x14ac:dyDescent="0.25">
      <c r="J5337" s="12"/>
      <c r="M5337" s="12"/>
    </row>
    <row r="5338" spans="10:13" x14ac:dyDescent="0.25">
      <c r="J5338" s="12"/>
      <c r="M5338" s="12"/>
    </row>
    <row r="5339" spans="10:13" x14ac:dyDescent="0.25">
      <c r="J5339" s="12"/>
      <c r="M5339" s="12"/>
    </row>
    <row r="5340" spans="10:13" x14ac:dyDescent="0.25">
      <c r="J5340" s="12"/>
      <c r="M5340" s="12"/>
    </row>
    <row r="5341" spans="10:13" x14ac:dyDescent="0.25">
      <c r="J5341" s="12"/>
      <c r="M5341" s="12"/>
    </row>
    <row r="5342" spans="10:13" x14ac:dyDescent="0.25">
      <c r="J5342" s="12"/>
      <c r="M5342" s="12"/>
    </row>
    <row r="5343" spans="10:13" x14ac:dyDescent="0.25">
      <c r="J5343" s="12"/>
      <c r="M5343" s="12"/>
    </row>
    <row r="5344" spans="10:13" x14ac:dyDescent="0.25">
      <c r="J5344" s="12"/>
      <c r="M5344" s="12"/>
    </row>
    <row r="5345" spans="10:13" x14ac:dyDescent="0.25">
      <c r="J5345" s="12"/>
      <c r="M5345" s="12"/>
    </row>
    <row r="5346" spans="10:13" x14ac:dyDescent="0.25">
      <c r="J5346" s="12"/>
      <c r="M5346" s="12"/>
    </row>
    <row r="5347" spans="10:13" x14ac:dyDescent="0.25">
      <c r="J5347" s="12"/>
      <c r="M5347" s="12"/>
    </row>
    <row r="5348" spans="10:13" x14ac:dyDescent="0.25">
      <c r="J5348" s="12"/>
      <c r="M5348" s="12"/>
    </row>
    <row r="5349" spans="10:13" x14ac:dyDescent="0.25">
      <c r="J5349" s="12"/>
      <c r="M5349" s="12"/>
    </row>
    <row r="5350" spans="10:13" x14ac:dyDescent="0.25">
      <c r="J5350" s="12"/>
      <c r="M5350" s="12"/>
    </row>
    <row r="5351" spans="10:13" x14ac:dyDescent="0.25">
      <c r="J5351" s="12"/>
      <c r="M5351" s="12"/>
    </row>
    <row r="5352" spans="10:13" x14ac:dyDescent="0.25">
      <c r="J5352" s="12"/>
      <c r="M5352" s="12"/>
    </row>
    <row r="5353" spans="10:13" x14ac:dyDescent="0.25">
      <c r="J5353" s="12"/>
      <c r="M5353" s="12"/>
    </row>
    <row r="5354" spans="10:13" x14ac:dyDescent="0.25">
      <c r="J5354" s="12"/>
      <c r="M5354" s="12"/>
    </row>
    <row r="5355" spans="10:13" x14ac:dyDescent="0.25">
      <c r="J5355" s="12"/>
      <c r="M5355" s="12"/>
    </row>
    <row r="5356" spans="10:13" x14ac:dyDescent="0.25">
      <c r="J5356" s="12"/>
      <c r="M5356" s="12"/>
    </row>
    <row r="5357" spans="10:13" x14ac:dyDescent="0.25">
      <c r="J5357" s="12"/>
      <c r="M5357" s="12"/>
    </row>
    <row r="5358" spans="10:13" x14ac:dyDescent="0.25">
      <c r="J5358" s="12"/>
      <c r="M5358" s="12"/>
    </row>
    <row r="5359" spans="10:13" x14ac:dyDescent="0.25">
      <c r="J5359" s="12"/>
      <c r="M5359" s="12"/>
    </row>
    <row r="5360" spans="10:13" x14ac:dyDescent="0.25">
      <c r="J5360" s="12"/>
      <c r="M5360" s="12"/>
    </row>
    <row r="5361" spans="10:13" x14ac:dyDescent="0.25">
      <c r="J5361" s="12"/>
      <c r="M5361" s="12"/>
    </row>
    <row r="5362" spans="10:13" x14ac:dyDescent="0.25">
      <c r="J5362" s="12"/>
      <c r="M5362" s="12"/>
    </row>
    <row r="5363" spans="10:13" x14ac:dyDescent="0.25">
      <c r="J5363" s="12"/>
      <c r="M5363" s="12"/>
    </row>
    <row r="5364" spans="10:13" x14ac:dyDescent="0.25">
      <c r="J5364" s="12"/>
      <c r="M5364" s="12"/>
    </row>
    <row r="5365" spans="10:13" x14ac:dyDescent="0.25">
      <c r="J5365" s="12"/>
      <c r="M5365" s="12"/>
    </row>
    <row r="5366" spans="10:13" x14ac:dyDescent="0.25">
      <c r="J5366" s="12"/>
      <c r="M5366" s="12"/>
    </row>
    <row r="5367" spans="10:13" x14ac:dyDescent="0.25">
      <c r="J5367" s="12"/>
      <c r="M5367" s="12"/>
    </row>
    <row r="5368" spans="10:13" x14ac:dyDescent="0.25">
      <c r="J5368" s="12"/>
      <c r="M5368" s="12"/>
    </row>
    <row r="5369" spans="10:13" x14ac:dyDescent="0.25">
      <c r="J5369" s="12"/>
      <c r="M5369" s="12"/>
    </row>
    <row r="5370" spans="10:13" x14ac:dyDescent="0.25">
      <c r="J5370" s="12"/>
      <c r="M5370" s="12"/>
    </row>
    <row r="5371" spans="10:13" x14ac:dyDescent="0.25">
      <c r="J5371" s="12"/>
      <c r="M5371" s="12"/>
    </row>
    <row r="5372" spans="10:13" x14ac:dyDescent="0.25">
      <c r="J5372" s="12"/>
      <c r="M5372" s="12"/>
    </row>
    <row r="5373" spans="10:13" x14ac:dyDescent="0.25">
      <c r="J5373" s="12"/>
      <c r="M5373" s="12"/>
    </row>
    <row r="5374" spans="10:13" x14ac:dyDescent="0.25">
      <c r="J5374" s="12"/>
      <c r="M5374" s="12"/>
    </row>
    <row r="5375" spans="10:13" x14ac:dyDescent="0.25">
      <c r="J5375" s="12"/>
      <c r="M5375" s="12"/>
    </row>
    <row r="5376" spans="10:13" x14ac:dyDescent="0.25">
      <c r="J5376" s="12"/>
      <c r="M5376" s="12"/>
    </row>
    <row r="5377" spans="10:13" x14ac:dyDescent="0.25">
      <c r="J5377" s="12"/>
      <c r="M5377" s="12"/>
    </row>
    <row r="5378" spans="10:13" x14ac:dyDescent="0.25">
      <c r="J5378" s="12"/>
      <c r="M5378" s="12"/>
    </row>
    <row r="5379" spans="10:13" x14ac:dyDescent="0.25">
      <c r="J5379" s="12"/>
      <c r="M5379" s="12"/>
    </row>
    <row r="5380" spans="10:13" x14ac:dyDescent="0.25">
      <c r="J5380" s="12"/>
      <c r="M5380" s="12"/>
    </row>
    <row r="5381" spans="10:13" x14ac:dyDescent="0.25">
      <c r="J5381" s="12"/>
      <c r="M5381" s="12"/>
    </row>
    <row r="5382" spans="10:13" x14ac:dyDescent="0.25">
      <c r="J5382" s="12"/>
      <c r="M5382" s="12"/>
    </row>
    <row r="5383" spans="10:13" x14ac:dyDescent="0.25">
      <c r="J5383" s="12"/>
      <c r="M5383" s="12"/>
    </row>
    <row r="5384" spans="10:13" x14ac:dyDescent="0.25">
      <c r="J5384" s="12"/>
      <c r="M5384" s="12"/>
    </row>
    <row r="5385" spans="10:13" x14ac:dyDescent="0.25">
      <c r="J5385" s="12"/>
      <c r="M5385" s="12"/>
    </row>
    <row r="5386" spans="10:13" x14ac:dyDescent="0.25">
      <c r="J5386" s="12"/>
      <c r="M5386" s="12"/>
    </row>
    <row r="5387" spans="10:13" x14ac:dyDescent="0.25">
      <c r="J5387" s="12"/>
      <c r="M5387" s="12"/>
    </row>
    <row r="5388" spans="10:13" x14ac:dyDescent="0.25">
      <c r="J5388" s="12"/>
      <c r="M5388" s="12"/>
    </row>
    <row r="5389" spans="10:13" x14ac:dyDescent="0.25">
      <c r="J5389" s="12"/>
      <c r="M5389" s="12"/>
    </row>
    <row r="5390" spans="10:13" x14ac:dyDescent="0.25">
      <c r="J5390" s="12"/>
      <c r="M5390" s="12"/>
    </row>
    <row r="5391" spans="10:13" x14ac:dyDescent="0.25">
      <c r="J5391" s="12"/>
      <c r="M5391" s="12"/>
    </row>
    <row r="5392" spans="10:13" x14ac:dyDescent="0.25">
      <c r="J5392" s="12"/>
      <c r="M5392" s="12"/>
    </row>
    <row r="5393" spans="10:13" x14ac:dyDescent="0.25">
      <c r="J5393" s="12"/>
      <c r="M5393" s="12"/>
    </row>
    <row r="5394" spans="10:13" x14ac:dyDescent="0.25">
      <c r="J5394" s="12"/>
      <c r="M5394" s="12"/>
    </row>
    <row r="5395" spans="10:13" x14ac:dyDescent="0.25">
      <c r="J5395" s="12"/>
      <c r="M5395" s="12"/>
    </row>
    <row r="5396" spans="10:13" x14ac:dyDescent="0.25">
      <c r="J5396" s="12"/>
      <c r="M5396" s="12"/>
    </row>
    <row r="5397" spans="10:13" x14ac:dyDescent="0.25">
      <c r="J5397" s="12"/>
      <c r="M5397" s="12"/>
    </row>
    <row r="5398" spans="10:13" x14ac:dyDescent="0.25">
      <c r="J5398" s="12"/>
      <c r="M5398" s="12"/>
    </row>
    <row r="5399" spans="10:13" x14ac:dyDescent="0.25">
      <c r="J5399" s="12"/>
      <c r="M5399" s="12"/>
    </row>
    <row r="5400" spans="10:13" x14ac:dyDescent="0.25">
      <c r="J5400" s="12"/>
      <c r="M5400" s="12"/>
    </row>
    <row r="5401" spans="10:13" x14ac:dyDescent="0.25">
      <c r="J5401" s="12"/>
      <c r="M5401" s="12"/>
    </row>
    <row r="5402" spans="10:13" x14ac:dyDescent="0.25">
      <c r="J5402" s="12"/>
      <c r="M5402" s="12"/>
    </row>
    <row r="5403" spans="10:13" x14ac:dyDescent="0.25">
      <c r="J5403" s="12"/>
      <c r="M5403" s="12"/>
    </row>
    <row r="5404" spans="10:13" x14ac:dyDescent="0.25">
      <c r="J5404" s="12"/>
      <c r="M5404" s="12"/>
    </row>
    <row r="5405" spans="10:13" x14ac:dyDescent="0.25">
      <c r="J5405" s="12"/>
      <c r="M5405" s="12"/>
    </row>
    <row r="5406" spans="10:13" x14ac:dyDescent="0.25">
      <c r="J5406" s="12"/>
      <c r="M5406" s="12"/>
    </row>
    <row r="5407" spans="10:13" x14ac:dyDescent="0.25">
      <c r="J5407" s="12"/>
      <c r="M5407" s="12"/>
    </row>
    <row r="5408" spans="10:13" x14ac:dyDescent="0.25">
      <c r="J5408" s="12"/>
      <c r="M5408" s="12"/>
    </row>
    <row r="5409" spans="10:13" x14ac:dyDescent="0.25">
      <c r="J5409" s="12"/>
      <c r="M5409" s="12"/>
    </row>
    <row r="5410" spans="10:13" x14ac:dyDescent="0.25">
      <c r="J5410" s="12"/>
      <c r="M5410" s="12"/>
    </row>
    <row r="5411" spans="10:13" x14ac:dyDescent="0.25">
      <c r="J5411" s="12"/>
      <c r="M5411" s="12"/>
    </row>
    <row r="5412" spans="10:13" x14ac:dyDescent="0.25">
      <c r="J5412" s="12"/>
      <c r="M5412" s="12"/>
    </row>
    <row r="5413" spans="10:13" x14ac:dyDescent="0.25">
      <c r="J5413" s="12"/>
      <c r="M5413" s="12"/>
    </row>
    <row r="5414" spans="10:13" x14ac:dyDescent="0.25">
      <c r="J5414" s="12"/>
      <c r="M5414" s="12"/>
    </row>
    <row r="5415" spans="10:13" x14ac:dyDescent="0.25">
      <c r="J5415" s="12"/>
      <c r="M5415" s="12"/>
    </row>
    <row r="5416" spans="10:13" x14ac:dyDescent="0.25">
      <c r="J5416" s="12"/>
      <c r="M5416" s="12"/>
    </row>
    <row r="5417" spans="10:13" x14ac:dyDescent="0.25">
      <c r="J5417" s="12"/>
      <c r="M5417" s="12"/>
    </row>
    <row r="5418" spans="10:13" x14ac:dyDescent="0.25">
      <c r="J5418" s="12"/>
      <c r="M5418" s="12"/>
    </row>
    <row r="5419" spans="10:13" x14ac:dyDescent="0.25">
      <c r="J5419" s="12"/>
      <c r="M5419" s="12"/>
    </row>
    <row r="5420" spans="10:13" x14ac:dyDescent="0.25">
      <c r="J5420" s="12"/>
      <c r="M5420" s="12"/>
    </row>
    <row r="5421" spans="10:13" x14ac:dyDescent="0.25">
      <c r="J5421" s="12"/>
      <c r="M5421" s="12"/>
    </row>
    <row r="5422" spans="10:13" x14ac:dyDescent="0.25">
      <c r="J5422" s="12"/>
      <c r="M5422" s="12"/>
    </row>
    <row r="5423" spans="10:13" x14ac:dyDescent="0.25">
      <c r="J5423" s="12"/>
      <c r="M5423" s="12"/>
    </row>
    <row r="5424" spans="10:13" x14ac:dyDescent="0.25">
      <c r="J5424" s="12"/>
      <c r="M5424" s="12"/>
    </row>
    <row r="5425" spans="10:13" x14ac:dyDescent="0.25">
      <c r="J5425" s="12"/>
      <c r="M5425" s="12"/>
    </row>
    <row r="5426" spans="10:13" x14ac:dyDescent="0.25">
      <c r="J5426" s="12"/>
      <c r="M5426" s="12"/>
    </row>
    <row r="5427" spans="10:13" x14ac:dyDescent="0.25">
      <c r="J5427" s="12"/>
      <c r="M5427" s="12"/>
    </row>
    <row r="5428" spans="10:13" x14ac:dyDescent="0.25">
      <c r="J5428" s="12"/>
      <c r="M5428" s="12"/>
    </row>
    <row r="5429" spans="10:13" x14ac:dyDescent="0.25">
      <c r="J5429" s="12"/>
      <c r="M5429" s="12"/>
    </row>
    <row r="5430" spans="10:13" x14ac:dyDescent="0.25">
      <c r="J5430" s="12"/>
      <c r="M5430" s="12"/>
    </row>
    <row r="5431" spans="10:13" x14ac:dyDescent="0.25">
      <c r="J5431" s="12"/>
      <c r="M5431" s="12"/>
    </row>
    <row r="5432" spans="10:13" x14ac:dyDescent="0.25">
      <c r="J5432" s="12"/>
      <c r="M5432" s="12"/>
    </row>
    <row r="5433" spans="10:13" x14ac:dyDescent="0.25">
      <c r="J5433" s="12"/>
      <c r="M5433" s="12"/>
    </row>
    <row r="5434" spans="10:13" x14ac:dyDescent="0.25">
      <c r="J5434" s="12"/>
      <c r="M5434" s="12"/>
    </row>
    <row r="5435" spans="10:13" x14ac:dyDescent="0.25">
      <c r="J5435" s="12"/>
      <c r="M5435" s="12"/>
    </row>
    <row r="5436" spans="10:13" x14ac:dyDescent="0.25">
      <c r="J5436" s="12"/>
      <c r="M5436" s="12"/>
    </row>
    <row r="5437" spans="10:13" x14ac:dyDescent="0.25">
      <c r="J5437" s="12"/>
      <c r="M5437" s="12"/>
    </row>
    <row r="5438" spans="10:13" x14ac:dyDescent="0.25">
      <c r="J5438" s="12"/>
      <c r="M5438" s="12"/>
    </row>
    <row r="5439" spans="10:13" x14ac:dyDescent="0.25">
      <c r="J5439" s="12"/>
      <c r="M5439" s="12"/>
    </row>
    <row r="5440" spans="10:13" x14ac:dyDescent="0.25">
      <c r="J5440" s="12"/>
      <c r="M5440" s="12"/>
    </row>
    <row r="5441" spans="10:13" x14ac:dyDescent="0.25">
      <c r="J5441" s="12"/>
      <c r="M5441" s="12"/>
    </row>
    <row r="5442" spans="10:13" x14ac:dyDescent="0.25">
      <c r="J5442" s="12"/>
      <c r="M5442" s="12"/>
    </row>
    <row r="5443" spans="10:13" x14ac:dyDescent="0.25">
      <c r="J5443" s="12"/>
      <c r="M5443" s="12"/>
    </row>
    <row r="5444" spans="10:13" x14ac:dyDescent="0.25">
      <c r="J5444" s="12"/>
      <c r="M5444" s="12"/>
    </row>
    <row r="5445" spans="10:13" x14ac:dyDescent="0.25">
      <c r="J5445" s="12"/>
      <c r="M5445" s="12"/>
    </row>
    <row r="5446" spans="10:13" x14ac:dyDescent="0.25">
      <c r="J5446" s="12"/>
      <c r="M5446" s="12"/>
    </row>
    <row r="5447" spans="10:13" x14ac:dyDescent="0.25">
      <c r="J5447" s="12"/>
      <c r="M5447" s="12"/>
    </row>
    <row r="5448" spans="10:13" x14ac:dyDescent="0.25">
      <c r="J5448" s="12"/>
      <c r="M5448" s="12"/>
    </row>
    <row r="5449" spans="10:13" x14ac:dyDescent="0.25">
      <c r="J5449" s="12"/>
      <c r="M5449" s="12"/>
    </row>
    <row r="5450" spans="10:13" x14ac:dyDescent="0.25">
      <c r="J5450" s="12"/>
      <c r="M5450" s="12"/>
    </row>
    <row r="5451" spans="10:13" x14ac:dyDescent="0.25">
      <c r="J5451" s="12"/>
      <c r="M5451" s="12"/>
    </row>
    <row r="5452" spans="10:13" x14ac:dyDescent="0.25">
      <c r="J5452" s="12"/>
      <c r="M5452" s="12"/>
    </row>
    <row r="5453" spans="10:13" x14ac:dyDescent="0.25">
      <c r="J5453" s="12"/>
      <c r="M5453" s="12"/>
    </row>
    <row r="5454" spans="10:13" x14ac:dyDescent="0.25">
      <c r="J5454" s="12"/>
      <c r="M5454" s="12"/>
    </row>
    <row r="5455" spans="10:13" x14ac:dyDescent="0.25">
      <c r="J5455" s="12"/>
      <c r="M5455" s="12"/>
    </row>
    <row r="5456" spans="10:13" x14ac:dyDescent="0.25">
      <c r="J5456" s="12"/>
      <c r="M5456" s="12"/>
    </row>
    <row r="5457" spans="10:13" x14ac:dyDescent="0.25">
      <c r="J5457" s="12"/>
      <c r="M5457" s="12"/>
    </row>
    <row r="5458" spans="10:13" x14ac:dyDescent="0.25">
      <c r="J5458" s="12"/>
      <c r="M5458" s="12"/>
    </row>
    <row r="5459" spans="10:13" x14ac:dyDescent="0.25">
      <c r="J5459" s="12"/>
      <c r="M5459" s="12"/>
    </row>
    <row r="5460" spans="10:13" x14ac:dyDescent="0.25">
      <c r="J5460" s="12"/>
      <c r="M5460" s="12"/>
    </row>
    <row r="5461" spans="10:13" x14ac:dyDescent="0.25">
      <c r="J5461" s="12"/>
      <c r="M5461" s="12"/>
    </row>
    <row r="5462" spans="10:13" x14ac:dyDescent="0.25">
      <c r="J5462" s="12"/>
      <c r="M5462" s="12"/>
    </row>
    <row r="5463" spans="10:13" x14ac:dyDescent="0.25">
      <c r="J5463" s="12"/>
      <c r="M5463" s="12"/>
    </row>
    <row r="5464" spans="10:13" x14ac:dyDescent="0.25">
      <c r="J5464" s="12"/>
      <c r="M5464" s="12"/>
    </row>
    <row r="5465" spans="10:13" x14ac:dyDescent="0.25">
      <c r="J5465" s="12"/>
      <c r="M5465" s="12"/>
    </row>
    <row r="5466" spans="10:13" x14ac:dyDescent="0.25">
      <c r="J5466" s="12"/>
    </row>
    <row r="5467" spans="10:13" x14ac:dyDescent="0.25">
      <c r="J5467" s="12"/>
      <c r="M5467" s="12"/>
    </row>
    <row r="5468" spans="10:13" x14ac:dyDescent="0.25">
      <c r="J5468" s="12"/>
      <c r="M5468" s="12"/>
    </row>
    <row r="5469" spans="10:13" x14ac:dyDescent="0.25">
      <c r="J5469" s="12"/>
      <c r="M5469" s="12"/>
    </row>
    <row r="5470" spans="10:13" x14ac:dyDescent="0.25">
      <c r="J5470" s="12"/>
      <c r="M5470" s="12"/>
    </row>
    <row r="5471" spans="10:13" x14ac:dyDescent="0.25">
      <c r="J5471" s="12"/>
      <c r="M5471" s="12"/>
    </row>
    <row r="5472" spans="10:13" x14ac:dyDescent="0.25">
      <c r="J5472" s="12"/>
      <c r="M5472" s="12"/>
    </row>
    <row r="5473" spans="10:13" x14ac:dyDescent="0.25">
      <c r="J5473" s="12"/>
      <c r="M5473" s="12"/>
    </row>
    <row r="5474" spans="10:13" x14ac:dyDescent="0.25">
      <c r="J5474" s="12"/>
      <c r="M5474" s="12"/>
    </row>
    <row r="5475" spans="10:13" x14ac:dyDescent="0.25">
      <c r="J5475" s="12"/>
      <c r="M5475" s="12"/>
    </row>
    <row r="5476" spans="10:13" x14ac:dyDescent="0.25">
      <c r="J5476" s="12"/>
      <c r="M5476" s="12"/>
    </row>
    <row r="5477" spans="10:13" x14ac:dyDescent="0.25">
      <c r="J5477" s="12"/>
      <c r="M5477" s="12"/>
    </row>
    <row r="5478" spans="10:13" x14ac:dyDescent="0.25">
      <c r="J5478" s="12"/>
      <c r="M5478" s="12"/>
    </row>
    <row r="5479" spans="10:13" x14ac:dyDescent="0.25">
      <c r="J5479" s="12"/>
      <c r="M5479" s="12"/>
    </row>
    <row r="5480" spans="10:13" x14ac:dyDescent="0.25">
      <c r="J5480" s="12"/>
      <c r="M5480" s="12"/>
    </row>
    <row r="5481" spans="10:13" x14ac:dyDescent="0.25">
      <c r="J5481" s="12"/>
      <c r="M5481" s="12"/>
    </row>
    <row r="5482" spans="10:13" x14ac:dyDescent="0.25">
      <c r="J5482" s="12"/>
      <c r="M5482" s="12"/>
    </row>
    <row r="5483" spans="10:13" x14ac:dyDescent="0.25">
      <c r="J5483" s="12"/>
      <c r="M5483" s="12"/>
    </row>
    <row r="5484" spans="10:13" x14ac:dyDescent="0.25">
      <c r="J5484" s="12"/>
      <c r="M5484" s="12"/>
    </row>
    <row r="5485" spans="10:13" x14ac:dyDescent="0.25">
      <c r="J5485" s="12"/>
      <c r="M5485" s="12"/>
    </row>
    <row r="5486" spans="10:13" x14ac:dyDescent="0.25">
      <c r="J5486" s="12"/>
      <c r="M5486" s="12"/>
    </row>
    <row r="5487" spans="10:13" x14ac:dyDescent="0.25">
      <c r="J5487" s="12"/>
      <c r="M5487" s="12"/>
    </row>
    <row r="5488" spans="10:13" x14ac:dyDescent="0.25">
      <c r="J5488" s="12"/>
      <c r="M5488" s="12"/>
    </row>
    <row r="5489" spans="10:13" x14ac:dyDescent="0.25">
      <c r="J5489" s="12"/>
      <c r="M5489" s="12"/>
    </row>
    <row r="5490" spans="10:13" x14ac:dyDescent="0.25">
      <c r="J5490" s="12"/>
      <c r="M5490" s="12"/>
    </row>
    <row r="5491" spans="10:13" x14ac:dyDescent="0.25">
      <c r="J5491" s="12"/>
      <c r="M5491" s="12"/>
    </row>
    <row r="5492" spans="10:13" x14ac:dyDescent="0.25">
      <c r="J5492" s="12"/>
      <c r="M5492" s="12"/>
    </row>
    <row r="5493" spans="10:13" x14ac:dyDescent="0.25">
      <c r="J5493" s="12"/>
      <c r="M5493" s="12"/>
    </row>
    <row r="5494" spans="10:13" x14ac:dyDescent="0.25">
      <c r="J5494" s="12"/>
      <c r="M5494" s="12"/>
    </row>
    <row r="5495" spans="10:13" x14ac:dyDescent="0.25">
      <c r="J5495" s="12"/>
      <c r="M5495" s="12"/>
    </row>
    <row r="5496" spans="10:13" x14ac:dyDescent="0.25">
      <c r="J5496" s="12"/>
      <c r="M5496" s="12"/>
    </row>
    <row r="5497" spans="10:13" x14ac:dyDescent="0.25">
      <c r="J5497" s="12"/>
      <c r="M5497" s="12"/>
    </row>
    <row r="5498" spans="10:13" x14ac:dyDescent="0.25">
      <c r="J5498" s="12"/>
      <c r="M5498" s="12"/>
    </row>
    <row r="5499" spans="10:13" x14ac:dyDescent="0.25">
      <c r="J5499" s="12"/>
      <c r="M5499" s="12"/>
    </row>
    <row r="5500" spans="10:13" x14ac:dyDescent="0.25">
      <c r="J5500" s="12"/>
      <c r="M5500" s="12"/>
    </row>
    <row r="5501" spans="10:13" x14ac:dyDescent="0.25">
      <c r="J5501" s="12"/>
      <c r="M5501" s="12"/>
    </row>
    <row r="5502" spans="10:13" x14ac:dyDescent="0.25">
      <c r="J5502" s="12"/>
      <c r="M5502" s="12"/>
    </row>
    <row r="5503" spans="10:13" x14ac:dyDescent="0.25">
      <c r="J5503" s="12"/>
      <c r="M5503" s="12"/>
    </row>
    <row r="5504" spans="10:13" x14ac:dyDescent="0.25">
      <c r="J5504" s="12"/>
      <c r="M5504" s="12"/>
    </row>
    <row r="5505" spans="10:13" x14ac:dyDescent="0.25">
      <c r="J5505" s="12"/>
      <c r="M5505" s="12"/>
    </row>
    <row r="5506" spans="10:13" x14ac:dyDescent="0.25">
      <c r="J5506" s="12"/>
      <c r="M5506" s="12"/>
    </row>
    <row r="5507" spans="10:13" x14ac:dyDescent="0.25">
      <c r="J5507" s="12"/>
      <c r="M5507" s="12"/>
    </row>
    <row r="5508" spans="10:13" x14ac:dyDescent="0.25">
      <c r="J5508" s="12"/>
      <c r="M5508" s="12"/>
    </row>
    <row r="5509" spans="10:13" x14ac:dyDescent="0.25">
      <c r="J5509" s="12"/>
      <c r="M5509" s="12"/>
    </row>
    <row r="5510" spans="10:13" x14ac:dyDescent="0.25">
      <c r="J5510" s="12"/>
      <c r="M5510" s="12"/>
    </row>
    <row r="5511" spans="10:13" x14ac:dyDescent="0.25">
      <c r="J5511" s="12"/>
      <c r="M5511" s="12"/>
    </row>
    <row r="5512" spans="10:13" x14ac:dyDescent="0.25">
      <c r="J5512" s="12"/>
      <c r="M5512" s="12"/>
    </row>
    <row r="5513" spans="10:13" x14ac:dyDescent="0.25">
      <c r="J5513" s="12"/>
      <c r="M5513" s="12"/>
    </row>
    <row r="5514" spans="10:13" x14ac:dyDescent="0.25">
      <c r="J5514" s="12"/>
      <c r="M5514" s="12"/>
    </row>
    <row r="5515" spans="10:13" x14ac:dyDescent="0.25">
      <c r="J5515" s="12"/>
      <c r="M5515" s="12"/>
    </row>
    <row r="5516" spans="10:13" x14ac:dyDescent="0.25">
      <c r="J5516" s="12"/>
      <c r="M5516" s="12"/>
    </row>
    <row r="5517" spans="10:13" x14ac:dyDescent="0.25">
      <c r="J5517" s="12"/>
      <c r="M5517" s="12"/>
    </row>
    <row r="5518" spans="10:13" x14ac:dyDescent="0.25">
      <c r="J5518" s="12"/>
      <c r="M5518" s="12"/>
    </row>
    <row r="5519" spans="10:13" x14ac:dyDescent="0.25">
      <c r="J5519" s="12"/>
      <c r="M5519" s="12"/>
    </row>
    <row r="5520" spans="10:13" x14ac:dyDescent="0.25">
      <c r="J5520" s="12"/>
      <c r="M5520" s="12"/>
    </row>
    <row r="5521" spans="10:13" x14ac:dyDescent="0.25">
      <c r="J5521" s="12"/>
      <c r="M5521" s="12"/>
    </row>
    <row r="5522" spans="10:13" x14ac:dyDescent="0.25">
      <c r="J5522" s="12"/>
      <c r="M5522" s="12"/>
    </row>
    <row r="5523" spans="10:13" x14ac:dyDescent="0.25">
      <c r="J5523" s="12"/>
      <c r="M5523" s="12"/>
    </row>
    <row r="5524" spans="10:13" x14ac:dyDescent="0.25">
      <c r="J5524" s="12"/>
      <c r="M5524" s="12"/>
    </row>
    <row r="5525" spans="10:13" x14ac:dyDescent="0.25">
      <c r="J5525" s="12"/>
      <c r="M5525" s="12"/>
    </row>
    <row r="5526" spans="10:13" x14ac:dyDescent="0.25">
      <c r="J5526" s="12"/>
      <c r="M5526" s="12"/>
    </row>
    <row r="5527" spans="10:13" x14ac:dyDescent="0.25">
      <c r="J5527" s="12"/>
      <c r="M5527" s="12"/>
    </row>
    <row r="5528" spans="10:13" x14ac:dyDescent="0.25">
      <c r="J5528" s="12"/>
      <c r="M5528" s="12"/>
    </row>
    <row r="5529" spans="10:13" x14ac:dyDescent="0.25">
      <c r="J5529" s="12"/>
      <c r="M5529" s="12"/>
    </row>
    <row r="5530" spans="10:13" x14ac:dyDescent="0.25">
      <c r="J5530" s="12"/>
      <c r="M5530" s="12"/>
    </row>
    <row r="5531" spans="10:13" x14ac:dyDescent="0.25">
      <c r="J5531" s="12"/>
      <c r="M5531" s="12"/>
    </row>
    <row r="5532" spans="10:13" x14ac:dyDescent="0.25">
      <c r="J5532" s="12"/>
      <c r="M5532" s="12"/>
    </row>
    <row r="5533" spans="10:13" x14ac:dyDescent="0.25">
      <c r="J5533" s="12"/>
      <c r="M5533" s="12"/>
    </row>
    <row r="5534" spans="10:13" x14ac:dyDescent="0.25">
      <c r="J5534" s="12"/>
      <c r="M5534" s="12"/>
    </row>
    <row r="5535" spans="10:13" x14ac:dyDescent="0.25">
      <c r="J5535" s="12"/>
      <c r="M5535" s="12"/>
    </row>
    <row r="5536" spans="10:13" x14ac:dyDescent="0.25">
      <c r="J5536" s="12"/>
      <c r="M5536" s="12"/>
    </row>
    <row r="5537" spans="10:13" x14ac:dyDescent="0.25">
      <c r="J5537" s="12"/>
      <c r="M5537" s="12"/>
    </row>
    <row r="5538" spans="10:13" x14ac:dyDescent="0.25">
      <c r="J5538" s="12"/>
      <c r="M5538" s="12"/>
    </row>
    <row r="5539" spans="10:13" x14ac:dyDescent="0.25">
      <c r="J5539" s="12"/>
      <c r="M5539" s="12"/>
    </row>
    <row r="5540" spans="10:13" x14ac:dyDescent="0.25">
      <c r="J5540" s="12"/>
      <c r="M5540" s="12"/>
    </row>
    <row r="5541" spans="10:13" x14ac:dyDescent="0.25">
      <c r="J5541" s="12"/>
      <c r="M5541" s="12"/>
    </row>
    <row r="5542" spans="10:13" x14ac:dyDescent="0.25">
      <c r="J5542" s="12"/>
      <c r="M5542" s="12"/>
    </row>
    <row r="5543" spans="10:13" x14ac:dyDescent="0.25">
      <c r="J5543" s="12"/>
      <c r="M5543" s="12"/>
    </row>
    <row r="5544" spans="10:13" x14ac:dyDescent="0.25">
      <c r="J5544" s="12"/>
      <c r="M5544" s="12"/>
    </row>
    <row r="5545" spans="10:13" x14ac:dyDescent="0.25">
      <c r="J5545" s="12"/>
      <c r="M5545" s="12"/>
    </row>
    <row r="5546" spans="10:13" x14ac:dyDescent="0.25">
      <c r="J5546" s="12"/>
      <c r="M5546" s="12"/>
    </row>
    <row r="5547" spans="10:13" x14ac:dyDescent="0.25">
      <c r="J5547" s="12"/>
      <c r="M5547" s="12"/>
    </row>
    <row r="5548" spans="10:13" x14ac:dyDescent="0.25">
      <c r="J5548" s="12"/>
      <c r="M5548" s="12"/>
    </row>
    <row r="5549" spans="10:13" x14ac:dyDescent="0.25">
      <c r="J5549" s="12"/>
      <c r="M5549" s="12"/>
    </row>
    <row r="5550" spans="10:13" x14ac:dyDescent="0.25">
      <c r="J5550" s="12"/>
      <c r="M5550" s="12"/>
    </row>
    <row r="5551" spans="10:13" x14ac:dyDescent="0.25">
      <c r="J5551" s="12"/>
      <c r="M5551" s="12"/>
    </row>
    <row r="5552" spans="10:13" x14ac:dyDescent="0.25">
      <c r="J5552" s="12"/>
      <c r="M5552" s="12"/>
    </row>
    <row r="5553" spans="10:13" x14ac:dyDescent="0.25">
      <c r="J5553" s="12"/>
      <c r="M5553" s="12"/>
    </row>
    <row r="5554" spans="10:13" x14ac:dyDescent="0.25">
      <c r="J5554" s="12"/>
      <c r="M5554" s="12"/>
    </row>
    <row r="5555" spans="10:13" x14ac:dyDescent="0.25">
      <c r="J5555" s="12"/>
      <c r="M5555" s="12"/>
    </row>
    <row r="5556" spans="10:13" x14ac:dyDescent="0.25">
      <c r="J5556" s="12"/>
      <c r="M5556" s="12"/>
    </row>
    <row r="5557" spans="10:13" x14ac:dyDescent="0.25">
      <c r="J5557" s="12"/>
      <c r="M5557" s="12"/>
    </row>
    <row r="5558" spans="10:13" x14ac:dyDescent="0.25">
      <c r="J5558" s="12"/>
      <c r="M5558" s="12"/>
    </row>
    <row r="5559" spans="10:13" x14ac:dyDescent="0.25">
      <c r="J5559" s="12"/>
      <c r="M5559" s="12"/>
    </row>
    <row r="5560" spans="10:13" x14ac:dyDescent="0.25">
      <c r="J5560" s="12"/>
      <c r="M5560" s="12"/>
    </row>
    <row r="5561" spans="10:13" x14ac:dyDescent="0.25">
      <c r="J5561" s="12"/>
      <c r="M5561" s="12"/>
    </row>
    <row r="5562" spans="10:13" x14ac:dyDescent="0.25">
      <c r="J5562" s="12"/>
      <c r="M5562" s="12"/>
    </row>
    <row r="5563" spans="10:13" x14ac:dyDescent="0.25">
      <c r="J5563" s="12"/>
      <c r="M5563" s="12"/>
    </row>
    <row r="5564" spans="10:13" x14ac:dyDescent="0.25">
      <c r="J5564" s="12"/>
      <c r="M5564" s="12"/>
    </row>
    <row r="5565" spans="10:13" x14ac:dyDescent="0.25">
      <c r="J5565" s="12"/>
      <c r="M5565" s="12"/>
    </row>
    <row r="5566" spans="10:13" x14ac:dyDescent="0.25">
      <c r="J5566" s="12"/>
      <c r="M5566" s="12"/>
    </row>
    <row r="5567" spans="10:13" x14ac:dyDescent="0.25">
      <c r="J5567" s="12"/>
      <c r="M5567" s="12"/>
    </row>
    <row r="5568" spans="10:13" x14ac:dyDescent="0.25">
      <c r="J5568" s="12"/>
      <c r="M5568" s="12"/>
    </row>
    <row r="5569" spans="10:13" x14ac:dyDescent="0.25">
      <c r="J5569" s="12"/>
      <c r="M5569" s="12"/>
    </row>
    <row r="5570" spans="10:13" x14ac:dyDescent="0.25">
      <c r="J5570" s="12"/>
      <c r="M5570" s="12"/>
    </row>
    <row r="5571" spans="10:13" x14ac:dyDescent="0.25">
      <c r="J5571" s="12"/>
      <c r="M5571" s="12"/>
    </row>
    <row r="5572" spans="10:13" x14ac:dyDescent="0.25">
      <c r="J5572" s="12"/>
      <c r="M5572" s="12"/>
    </row>
    <row r="5573" spans="10:13" x14ac:dyDescent="0.25">
      <c r="J5573" s="12"/>
      <c r="M5573" s="12"/>
    </row>
    <row r="5574" spans="10:13" x14ac:dyDescent="0.25">
      <c r="J5574" s="12"/>
      <c r="M5574" s="12"/>
    </row>
    <row r="5575" spans="10:13" x14ac:dyDescent="0.25">
      <c r="J5575" s="12"/>
      <c r="M5575" s="12"/>
    </row>
    <row r="5576" spans="10:13" x14ac:dyDescent="0.25">
      <c r="J5576" s="12"/>
      <c r="M5576" s="12"/>
    </row>
    <row r="5577" spans="10:13" x14ac:dyDescent="0.25">
      <c r="J5577" s="12"/>
      <c r="M5577" s="12"/>
    </row>
    <row r="5578" spans="10:13" x14ac:dyDescent="0.25">
      <c r="J5578" s="12"/>
      <c r="M5578" s="12"/>
    </row>
    <row r="5579" spans="10:13" x14ac:dyDescent="0.25">
      <c r="J5579" s="12"/>
      <c r="M5579" s="12"/>
    </row>
    <row r="5580" spans="10:13" x14ac:dyDescent="0.25">
      <c r="J5580" s="12"/>
      <c r="M5580" s="12"/>
    </row>
    <row r="5581" spans="10:13" x14ac:dyDescent="0.25">
      <c r="J5581" s="12"/>
      <c r="M5581" s="12"/>
    </row>
    <row r="5582" spans="10:13" x14ac:dyDescent="0.25">
      <c r="J5582" s="12"/>
      <c r="M5582" s="12"/>
    </row>
    <row r="5583" spans="10:13" x14ac:dyDescent="0.25">
      <c r="J5583" s="12"/>
      <c r="M5583" s="12"/>
    </row>
    <row r="5584" spans="10:13" x14ac:dyDescent="0.25">
      <c r="J5584" s="12"/>
      <c r="M5584" s="12"/>
    </row>
    <row r="5585" spans="10:13" x14ac:dyDescent="0.25">
      <c r="J5585" s="12"/>
      <c r="M5585" s="12"/>
    </row>
    <row r="5586" spans="10:13" x14ac:dyDescent="0.25">
      <c r="J5586" s="12"/>
      <c r="M5586" s="12"/>
    </row>
    <row r="5587" spans="10:13" x14ac:dyDescent="0.25">
      <c r="J5587" s="12"/>
      <c r="M5587" s="12"/>
    </row>
    <row r="5588" spans="10:13" x14ac:dyDescent="0.25">
      <c r="J5588" s="12"/>
      <c r="M5588" s="12"/>
    </row>
    <row r="5589" spans="10:13" x14ac:dyDescent="0.25">
      <c r="J5589" s="12"/>
      <c r="M5589" s="12"/>
    </row>
    <row r="5590" spans="10:13" x14ac:dyDescent="0.25">
      <c r="J5590" s="12"/>
      <c r="M5590" s="12"/>
    </row>
    <row r="5591" spans="10:13" x14ac:dyDescent="0.25">
      <c r="J5591" s="12"/>
      <c r="M5591" s="12"/>
    </row>
    <row r="5592" spans="10:13" x14ac:dyDescent="0.25">
      <c r="J5592" s="12"/>
      <c r="M5592" s="12"/>
    </row>
    <row r="5593" spans="10:13" x14ac:dyDescent="0.25">
      <c r="J5593" s="12"/>
      <c r="M5593" s="12"/>
    </row>
    <row r="5594" spans="10:13" x14ac:dyDescent="0.25">
      <c r="J5594" s="12"/>
      <c r="M5594" s="12"/>
    </row>
    <row r="5595" spans="10:13" x14ac:dyDescent="0.25">
      <c r="J5595" s="12"/>
      <c r="M5595" s="12"/>
    </row>
    <row r="5596" spans="10:13" x14ac:dyDescent="0.25">
      <c r="J5596" s="12"/>
      <c r="M5596" s="12"/>
    </row>
    <row r="5597" spans="10:13" x14ac:dyDescent="0.25">
      <c r="J5597" s="12"/>
      <c r="M5597" s="12"/>
    </row>
    <row r="5598" spans="10:13" x14ac:dyDescent="0.25">
      <c r="J5598" s="12"/>
      <c r="M5598" s="12"/>
    </row>
    <row r="5599" spans="10:13" x14ac:dyDescent="0.25">
      <c r="J5599" s="12"/>
      <c r="M5599" s="12"/>
    </row>
    <row r="5600" spans="10:13" x14ac:dyDescent="0.25">
      <c r="J5600" s="12"/>
      <c r="M5600" s="12"/>
    </row>
    <row r="5601" spans="10:13" x14ac:dyDescent="0.25">
      <c r="J5601" s="12"/>
      <c r="M5601" s="12"/>
    </row>
    <row r="5602" spans="10:13" x14ac:dyDescent="0.25">
      <c r="J5602" s="12"/>
      <c r="M5602" s="12"/>
    </row>
    <row r="5603" spans="10:13" x14ac:dyDescent="0.25">
      <c r="J5603" s="12"/>
      <c r="M5603" s="12"/>
    </row>
    <row r="5604" spans="10:13" x14ac:dyDescent="0.25">
      <c r="J5604" s="12"/>
      <c r="M5604" s="12"/>
    </row>
    <row r="5605" spans="10:13" x14ac:dyDescent="0.25">
      <c r="J5605" s="12"/>
      <c r="M5605" s="12"/>
    </row>
    <row r="5606" spans="10:13" x14ac:dyDescent="0.25">
      <c r="J5606" s="12"/>
      <c r="M5606" s="12"/>
    </row>
    <row r="5607" spans="10:13" x14ac:dyDescent="0.25">
      <c r="J5607" s="12"/>
      <c r="M5607" s="12"/>
    </row>
    <row r="5608" spans="10:13" x14ac:dyDescent="0.25">
      <c r="J5608" s="12"/>
      <c r="M5608" s="12"/>
    </row>
    <row r="5609" spans="10:13" x14ac:dyDescent="0.25">
      <c r="J5609" s="12"/>
      <c r="M5609" s="12"/>
    </row>
    <row r="5610" spans="10:13" x14ac:dyDescent="0.25">
      <c r="J5610" s="12"/>
      <c r="M5610" s="12"/>
    </row>
    <row r="5611" spans="10:13" x14ac:dyDescent="0.25">
      <c r="J5611" s="12"/>
      <c r="M5611" s="12"/>
    </row>
    <row r="5612" spans="10:13" x14ac:dyDescent="0.25">
      <c r="J5612" s="12"/>
      <c r="M5612" s="12"/>
    </row>
    <row r="5613" spans="10:13" x14ac:dyDescent="0.25">
      <c r="J5613" s="12"/>
      <c r="M5613" s="12"/>
    </row>
    <row r="5614" spans="10:13" x14ac:dyDescent="0.25">
      <c r="J5614" s="12"/>
      <c r="M5614" s="12"/>
    </row>
    <row r="5615" spans="10:13" x14ac:dyDescent="0.25">
      <c r="J5615" s="12"/>
      <c r="M5615" s="12"/>
    </row>
    <row r="5616" spans="10:13" x14ac:dyDescent="0.25">
      <c r="J5616" s="12"/>
      <c r="M5616" s="12"/>
    </row>
    <row r="5617" spans="10:13" x14ac:dyDescent="0.25">
      <c r="J5617" s="12"/>
      <c r="M5617" s="12"/>
    </row>
    <row r="5618" spans="10:13" x14ac:dyDescent="0.25">
      <c r="J5618" s="12"/>
      <c r="M5618" s="12"/>
    </row>
    <row r="5619" spans="10:13" x14ac:dyDescent="0.25">
      <c r="J5619" s="12"/>
      <c r="M5619" s="12"/>
    </row>
    <row r="5620" spans="10:13" x14ac:dyDescent="0.25">
      <c r="J5620" s="12"/>
      <c r="M5620" s="12"/>
    </row>
    <row r="5621" spans="10:13" x14ac:dyDescent="0.25">
      <c r="J5621" s="12"/>
      <c r="M5621" s="12"/>
    </row>
    <row r="5622" spans="10:13" x14ac:dyDescent="0.25">
      <c r="J5622" s="12"/>
      <c r="M5622" s="12"/>
    </row>
    <row r="5623" spans="10:13" x14ac:dyDescent="0.25">
      <c r="J5623" s="12"/>
      <c r="M5623" s="12"/>
    </row>
    <row r="5624" spans="10:13" x14ac:dyDescent="0.25">
      <c r="J5624" s="12"/>
      <c r="M5624" s="12"/>
    </row>
    <row r="5625" spans="10:13" x14ac:dyDescent="0.25">
      <c r="J5625" s="12"/>
      <c r="M5625" s="12"/>
    </row>
    <row r="5626" spans="10:13" x14ac:dyDescent="0.25">
      <c r="J5626" s="12"/>
      <c r="M5626" s="12"/>
    </row>
    <row r="5627" spans="10:13" x14ac:dyDescent="0.25">
      <c r="J5627" s="12"/>
      <c r="M5627" s="12"/>
    </row>
    <row r="5628" spans="10:13" x14ac:dyDescent="0.25">
      <c r="J5628" s="12"/>
      <c r="M5628" s="12"/>
    </row>
    <row r="5629" spans="10:13" x14ac:dyDescent="0.25">
      <c r="J5629" s="12"/>
      <c r="M5629" s="12"/>
    </row>
    <row r="5630" spans="10:13" x14ac:dyDescent="0.25">
      <c r="J5630" s="12"/>
      <c r="M5630" s="12"/>
    </row>
    <row r="5631" spans="10:13" x14ac:dyDescent="0.25">
      <c r="J5631" s="12"/>
      <c r="M5631" s="12"/>
    </row>
    <row r="5632" spans="10:13" x14ac:dyDescent="0.25">
      <c r="J5632" s="12"/>
      <c r="M5632" s="12"/>
    </row>
    <row r="5633" spans="10:13" x14ac:dyDescent="0.25">
      <c r="J5633" s="12"/>
      <c r="M5633" s="12"/>
    </row>
    <row r="5634" spans="10:13" x14ac:dyDescent="0.25">
      <c r="J5634" s="12"/>
      <c r="M5634" s="12"/>
    </row>
    <row r="5635" spans="10:13" x14ac:dyDescent="0.25">
      <c r="J5635" s="12"/>
      <c r="M5635" s="12"/>
    </row>
    <row r="5636" spans="10:13" x14ac:dyDescent="0.25">
      <c r="J5636" s="12"/>
      <c r="M5636" s="12"/>
    </row>
    <row r="5637" spans="10:13" x14ac:dyDescent="0.25">
      <c r="J5637" s="12"/>
      <c r="M5637" s="12"/>
    </row>
    <row r="5638" spans="10:13" x14ac:dyDescent="0.25">
      <c r="J5638" s="12"/>
      <c r="M5638" s="12"/>
    </row>
    <row r="5639" spans="10:13" x14ac:dyDescent="0.25">
      <c r="J5639" s="12"/>
      <c r="M5639" s="12"/>
    </row>
    <row r="5640" spans="10:13" x14ac:dyDescent="0.25">
      <c r="J5640" s="12"/>
      <c r="M5640" s="12"/>
    </row>
    <row r="5641" spans="10:13" x14ac:dyDescent="0.25">
      <c r="J5641" s="12"/>
      <c r="M5641" s="12"/>
    </row>
    <row r="5642" spans="10:13" x14ac:dyDescent="0.25">
      <c r="J5642" s="12"/>
      <c r="M5642" s="12"/>
    </row>
    <row r="5643" spans="10:13" x14ac:dyDescent="0.25">
      <c r="J5643" s="12"/>
      <c r="M5643" s="12"/>
    </row>
    <row r="5644" spans="10:13" x14ac:dyDescent="0.25">
      <c r="J5644" s="12"/>
      <c r="M5644" s="12"/>
    </row>
    <row r="5645" spans="10:13" x14ac:dyDescent="0.25">
      <c r="J5645" s="12"/>
      <c r="M5645" s="12"/>
    </row>
    <row r="5646" spans="10:13" x14ac:dyDescent="0.25">
      <c r="J5646" s="12"/>
      <c r="M5646" s="12"/>
    </row>
    <row r="5647" spans="10:13" x14ac:dyDescent="0.25">
      <c r="J5647" s="12"/>
      <c r="M5647" s="12"/>
    </row>
    <row r="5648" spans="10:13" x14ac:dyDescent="0.25">
      <c r="J5648" s="12"/>
      <c r="M5648" s="12"/>
    </row>
    <row r="5649" spans="10:13" x14ac:dyDescent="0.25">
      <c r="J5649" s="12"/>
      <c r="M5649" s="12"/>
    </row>
    <row r="5650" spans="10:13" x14ac:dyDescent="0.25">
      <c r="J5650" s="12"/>
      <c r="M5650" s="12"/>
    </row>
    <row r="5651" spans="10:13" x14ac:dyDescent="0.25">
      <c r="J5651" s="12"/>
      <c r="M5651" s="12"/>
    </row>
    <row r="5652" spans="10:13" x14ac:dyDescent="0.25">
      <c r="J5652" s="12"/>
      <c r="M5652" s="12"/>
    </row>
    <row r="5653" spans="10:13" x14ac:dyDescent="0.25">
      <c r="J5653" s="12"/>
      <c r="M5653" s="12"/>
    </row>
    <row r="5654" spans="10:13" x14ac:dyDescent="0.25">
      <c r="J5654" s="12"/>
      <c r="M5654" s="12"/>
    </row>
    <row r="5655" spans="10:13" x14ac:dyDescent="0.25">
      <c r="J5655" s="12"/>
      <c r="M5655" s="12"/>
    </row>
    <row r="5656" spans="10:13" x14ac:dyDescent="0.25">
      <c r="J5656" s="12"/>
      <c r="M5656" s="12"/>
    </row>
    <row r="5657" spans="10:13" x14ac:dyDescent="0.25">
      <c r="J5657" s="12"/>
      <c r="M5657" s="12"/>
    </row>
    <row r="5658" spans="10:13" x14ac:dyDescent="0.25">
      <c r="J5658" s="12"/>
      <c r="M5658" s="12"/>
    </row>
    <row r="5659" spans="10:13" x14ac:dyDescent="0.25">
      <c r="J5659" s="12"/>
      <c r="M5659" s="12"/>
    </row>
    <row r="5660" spans="10:13" x14ac:dyDescent="0.25">
      <c r="J5660" s="12"/>
      <c r="M5660" s="12"/>
    </row>
    <row r="5661" spans="10:13" x14ac:dyDescent="0.25">
      <c r="J5661" s="12"/>
      <c r="M5661" s="12"/>
    </row>
    <row r="5662" spans="10:13" x14ac:dyDescent="0.25">
      <c r="J5662" s="12"/>
      <c r="M5662" s="12"/>
    </row>
    <row r="5663" spans="10:13" x14ac:dyDescent="0.25">
      <c r="J5663" s="12"/>
      <c r="M5663" s="12"/>
    </row>
    <row r="5664" spans="10:13" x14ac:dyDescent="0.25">
      <c r="J5664" s="12"/>
      <c r="M5664" s="12"/>
    </row>
    <row r="5665" spans="10:13" x14ac:dyDescent="0.25">
      <c r="J5665" s="12"/>
      <c r="M5665" s="12"/>
    </row>
    <row r="5666" spans="10:13" x14ac:dyDescent="0.25">
      <c r="J5666" s="12"/>
      <c r="M5666" s="12"/>
    </row>
    <row r="5667" spans="10:13" x14ac:dyDescent="0.25">
      <c r="J5667" s="12"/>
      <c r="M5667" s="12"/>
    </row>
    <row r="5668" spans="10:13" x14ac:dyDescent="0.25">
      <c r="J5668" s="12"/>
      <c r="M5668" s="12"/>
    </row>
    <row r="5669" spans="10:13" x14ac:dyDescent="0.25">
      <c r="J5669" s="12"/>
      <c r="M5669" s="12"/>
    </row>
    <row r="5670" spans="10:13" x14ac:dyDescent="0.25">
      <c r="J5670" s="12"/>
      <c r="M5670" s="12"/>
    </row>
    <row r="5671" spans="10:13" x14ac:dyDescent="0.25">
      <c r="J5671" s="12"/>
      <c r="M5671" s="12"/>
    </row>
    <row r="5672" spans="10:13" x14ac:dyDescent="0.25">
      <c r="J5672" s="12"/>
      <c r="M5672" s="12"/>
    </row>
    <row r="5673" spans="10:13" x14ac:dyDescent="0.25">
      <c r="J5673" s="12"/>
      <c r="M5673" s="12"/>
    </row>
    <row r="5674" spans="10:13" x14ac:dyDescent="0.25">
      <c r="J5674" s="12"/>
      <c r="M5674" s="12"/>
    </row>
    <row r="5675" spans="10:13" x14ac:dyDescent="0.25">
      <c r="J5675" s="12"/>
      <c r="M5675" s="12"/>
    </row>
    <row r="5676" spans="10:13" x14ac:dyDescent="0.25">
      <c r="J5676" s="12"/>
      <c r="M5676" s="12"/>
    </row>
    <row r="5677" spans="10:13" x14ac:dyDescent="0.25">
      <c r="J5677" s="12"/>
      <c r="M5677" s="12"/>
    </row>
    <row r="5678" spans="10:13" x14ac:dyDescent="0.25">
      <c r="J5678" s="12"/>
      <c r="M5678" s="12"/>
    </row>
    <row r="5679" spans="10:13" x14ac:dyDescent="0.25">
      <c r="J5679" s="12"/>
      <c r="M5679" s="12"/>
    </row>
    <row r="5680" spans="10:13" x14ac:dyDescent="0.25">
      <c r="J5680" s="12"/>
      <c r="M5680" s="12"/>
    </row>
    <row r="5681" spans="10:13" x14ac:dyDescent="0.25">
      <c r="J5681" s="12"/>
      <c r="M5681" s="12"/>
    </row>
    <row r="5682" spans="10:13" x14ac:dyDescent="0.25">
      <c r="J5682" s="12"/>
      <c r="M5682" s="12"/>
    </row>
    <row r="5683" spans="10:13" x14ac:dyDescent="0.25">
      <c r="J5683" s="12"/>
      <c r="M5683" s="12"/>
    </row>
    <row r="5684" spans="10:13" x14ac:dyDescent="0.25">
      <c r="J5684" s="12"/>
      <c r="M5684" s="12"/>
    </row>
    <row r="5685" spans="10:13" x14ac:dyDescent="0.25">
      <c r="J5685" s="12"/>
      <c r="M5685" s="12"/>
    </row>
    <row r="5686" spans="10:13" x14ac:dyDescent="0.25">
      <c r="J5686" s="12"/>
      <c r="M5686" s="12"/>
    </row>
    <row r="5687" spans="10:13" x14ac:dyDescent="0.25">
      <c r="J5687" s="12"/>
      <c r="M5687" s="12"/>
    </row>
    <row r="5688" spans="10:13" x14ac:dyDescent="0.25">
      <c r="J5688" s="12"/>
      <c r="M5688" s="12"/>
    </row>
    <row r="5689" spans="10:13" x14ac:dyDescent="0.25">
      <c r="J5689" s="12"/>
      <c r="M5689" s="12"/>
    </row>
    <row r="5690" spans="10:13" x14ac:dyDescent="0.25">
      <c r="J5690" s="12"/>
      <c r="M5690" s="12"/>
    </row>
    <row r="5691" spans="10:13" x14ac:dyDescent="0.25">
      <c r="J5691" s="12"/>
      <c r="M5691" s="12"/>
    </row>
    <row r="5692" spans="10:13" x14ac:dyDescent="0.25">
      <c r="J5692" s="12"/>
      <c r="M5692" s="12"/>
    </row>
    <row r="5693" spans="10:13" x14ac:dyDescent="0.25">
      <c r="J5693" s="12"/>
      <c r="M5693" s="12"/>
    </row>
    <row r="5694" spans="10:13" x14ac:dyDescent="0.25">
      <c r="J5694" s="12"/>
      <c r="M5694" s="12"/>
    </row>
    <row r="5695" spans="10:13" x14ac:dyDescent="0.25">
      <c r="J5695" s="12"/>
      <c r="M5695" s="12"/>
    </row>
    <row r="5696" spans="10:13" x14ac:dyDescent="0.25">
      <c r="J5696" s="12"/>
      <c r="M5696" s="12"/>
    </row>
    <row r="5697" spans="10:13" x14ac:dyDescent="0.25">
      <c r="J5697" s="12"/>
      <c r="M5697" s="12"/>
    </row>
    <row r="5698" spans="10:13" x14ac:dyDescent="0.25">
      <c r="J5698" s="12"/>
      <c r="M5698" s="12"/>
    </row>
    <row r="5699" spans="10:13" x14ac:dyDescent="0.25">
      <c r="J5699" s="12"/>
      <c r="M5699" s="12"/>
    </row>
    <row r="5700" spans="10:13" x14ac:dyDescent="0.25">
      <c r="J5700" s="12"/>
      <c r="M5700" s="12"/>
    </row>
    <row r="5701" spans="10:13" x14ac:dyDescent="0.25">
      <c r="J5701" s="12"/>
      <c r="M5701" s="12"/>
    </row>
    <row r="5702" spans="10:13" x14ac:dyDescent="0.25">
      <c r="J5702" s="12"/>
      <c r="M5702" s="12"/>
    </row>
    <row r="5703" spans="10:13" x14ac:dyDescent="0.25">
      <c r="J5703" s="12"/>
      <c r="M5703" s="12"/>
    </row>
    <row r="5704" spans="10:13" x14ac:dyDescent="0.25">
      <c r="J5704" s="12"/>
      <c r="M5704" s="12"/>
    </row>
    <row r="5705" spans="10:13" x14ac:dyDescent="0.25">
      <c r="J5705" s="12"/>
      <c r="M5705" s="12"/>
    </row>
    <row r="5706" spans="10:13" x14ac:dyDescent="0.25">
      <c r="J5706" s="12"/>
      <c r="M5706" s="12"/>
    </row>
    <row r="5707" spans="10:13" x14ac:dyDescent="0.25">
      <c r="J5707" s="12"/>
      <c r="M5707" s="12"/>
    </row>
    <row r="5708" spans="10:13" x14ac:dyDescent="0.25">
      <c r="J5708" s="12"/>
      <c r="M5708" s="12"/>
    </row>
    <row r="5709" spans="10:13" x14ac:dyDescent="0.25">
      <c r="J5709" s="12"/>
      <c r="M5709" s="12"/>
    </row>
    <row r="5710" spans="10:13" x14ac:dyDescent="0.25">
      <c r="J5710" s="12"/>
      <c r="M5710" s="12"/>
    </row>
    <row r="5711" spans="10:13" x14ac:dyDescent="0.25">
      <c r="J5711" s="12"/>
      <c r="M5711" s="12"/>
    </row>
    <row r="5712" spans="10:13" x14ac:dyDescent="0.25">
      <c r="J5712" s="12"/>
      <c r="M5712" s="12"/>
    </row>
    <row r="5713" spans="10:13" x14ac:dyDescent="0.25">
      <c r="J5713" s="12"/>
      <c r="M5713" s="12"/>
    </row>
    <row r="5714" spans="10:13" x14ac:dyDescent="0.25">
      <c r="J5714" s="12"/>
      <c r="M5714" s="12"/>
    </row>
    <row r="5715" spans="10:13" x14ac:dyDescent="0.25">
      <c r="J5715" s="12"/>
      <c r="M5715" s="12"/>
    </row>
    <row r="5716" spans="10:13" x14ac:dyDescent="0.25">
      <c r="J5716" s="12"/>
      <c r="M5716" s="12"/>
    </row>
    <row r="5717" spans="10:13" x14ac:dyDescent="0.25">
      <c r="J5717" s="12"/>
      <c r="M5717" s="12"/>
    </row>
    <row r="5718" spans="10:13" x14ac:dyDescent="0.25">
      <c r="J5718" s="12"/>
      <c r="M5718" s="12"/>
    </row>
    <row r="5719" spans="10:13" x14ac:dyDescent="0.25">
      <c r="J5719" s="12"/>
      <c r="M5719" s="12"/>
    </row>
    <row r="5720" spans="10:13" x14ac:dyDescent="0.25">
      <c r="J5720" s="12"/>
      <c r="M5720" s="12"/>
    </row>
    <row r="5721" spans="10:13" x14ac:dyDescent="0.25">
      <c r="J5721" s="12"/>
      <c r="M5721" s="12"/>
    </row>
    <row r="5722" spans="10:13" x14ac:dyDescent="0.25">
      <c r="J5722" s="12"/>
      <c r="M5722" s="12"/>
    </row>
    <row r="5723" spans="10:13" x14ac:dyDescent="0.25">
      <c r="J5723" s="12"/>
      <c r="M5723" s="12"/>
    </row>
    <row r="5724" spans="10:13" x14ac:dyDescent="0.25">
      <c r="J5724" s="12"/>
      <c r="M5724" s="12"/>
    </row>
    <row r="5725" spans="10:13" x14ac:dyDescent="0.25">
      <c r="J5725" s="12"/>
      <c r="M5725" s="12"/>
    </row>
    <row r="5726" spans="10:13" x14ac:dyDescent="0.25">
      <c r="J5726" s="12"/>
      <c r="M5726" s="12"/>
    </row>
    <row r="5727" spans="10:13" x14ac:dyDescent="0.25">
      <c r="J5727" s="12"/>
      <c r="M5727" s="12"/>
    </row>
    <row r="5728" spans="10:13" x14ac:dyDescent="0.25">
      <c r="J5728" s="12"/>
      <c r="M5728" s="12"/>
    </row>
    <row r="5729" spans="10:13" x14ac:dyDescent="0.25">
      <c r="J5729" s="12"/>
      <c r="M5729" s="12"/>
    </row>
    <row r="5730" spans="10:13" x14ac:dyDescent="0.25">
      <c r="J5730" s="12"/>
      <c r="M5730" s="12"/>
    </row>
    <row r="5731" spans="10:13" x14ac:dyDescent="0.25">
      <c r="J5731" s="12"/>
      <c r="M5731" s="12"/>
    </row>
    <row r="5732" spans="10:13" x14ac:dyDescent="0.25">
      <c r="J5732" s="12"/>
      <c r="M5732" s="12"/>
    </row>
    <row r="5733" spans="10:13" x14ac:dyDescent="0.25">
      <c r="J5733" s="12"/>
      <c r="M5733" s="12"/>
    </row>
    <row r="5734" spans="10:13" x14ac:dyDescent="0.25">
      <c r="J5734" s="12"/>
      <c r="M5734" s="12"/>
    </row>
    <row r="5735" spans="10:13" x14ac:dyDescent="0.25">
      <c r="J5735" s="12"/>
      <c r="M5735" s="12"/>
    </row>
    <row r="5736" spans="10:13" x14ac:dyDescent="0.25">
      <c r="J5736" s="12"/>
      <c r="M5736" s="12"/>
    </row>
    <row r="5737" spans="10:13" x14ac:dyDescent="0.25">
      <c r="J5737" s="12"/>
      <c r="M5737" s="12"/>
    </row>
    <row r="5738" spans="10:13" x14ac:dyDescent="0.25">
      <c r="J5738" s="12"/>
      <c r="M5738" s="12"/>
    </row>
    <row r="5739" spans="10:13" x14ac:dyDescent="0.25">
      <c r="J5739" s="12"/>
      <c r="M5739" s="12"/>
    </row>
    <row r="5740" spans="10:13" x14ac:dyDescent="0.25">
      <c r="J5740" s="12"/>
      <c r="M5740" s="12"/>
    </row>
    <row r="5741" spans="10:13" x14ac:dyDescent="0.25">
      <c r="J5741" s="12"/>
      <c r="M5741" s="12"/>
    </row>
    <row r="5742" spans="10:13" x14ac:dyDescent="0.25">
      <c r="J5742" s="12"/>
      <c r="M5742" s="12"/>
    </row>
    <row r="5743" spans="10:13" x14ac:dyDescent="0.25">
      <c r="J5743" s="12"/>
      <c r="M5743" s="12"/>
    </row>
    <row r="5744" spans="10:13" x14ac:dyDescent="0.25">
      <c r="J5744" s="12"/>
      <c r="M5744" s="12"/>
    </row>
    <row r="5745" spans="10:13" x14ac:dyDescent="0.25">
      <c r="J5745" s="12"/>
      <c r="M5745" s="12"/>
    </row>
    <row r="5746" spans="10:13" x14ac:dyDescent="0.25">
      <c r="J5746" s="12"/>
      <c r="M5746" s="12"/>
    </row>
    <row r="5747" spans="10:13" x14ac:dyDescent="0.25">
      <c r="J5747" s="12"/>
      <c r="M5747" s="12"/>
    </row>
    <row r="5748" spans="10:13" x14ac:dyDescent="0.25">
      <c r="J5748" s="12"/>
      <c r="M5748" s="12"/>
    </row>
    <row r="5749" spans="10:13" x14ac:dyDescent="0.25">
      <c r="J5749" s="12"/>
      <c r="M5749" s="12"/>
    </row>
    <row r="5750" spans="10:13" x14ac:dyDescent="0.25">
      <c r="J5750" s="12"/>
      <c r="M5750" s="12"/>
    </row>
    <row r="5751" spans="10:13" x14ac:dyDescent="0.25">
      <c r="J5751" s="12"/>
      <c r="M5751" s="12"/>
    </row>
    <row r="5752" spans="10:13" x14ac:dyDescent="0.25">
      <c r="J5752" s="12"/>
      <c r="M5752" s="12"/>
    </row>
    <row r="5753" spans="10:13" x14ac:dyDescent="0.25">
      <c r="J5753" s="12"/>
      <c r="M5753" s="12"/>
    </row>
    <row r="5754" spans="10:13" x14ac:dyDescent="0.25">
      <c r="J5754" s="12"/>
      <c r="M5754" s="12"/>
    </row>
    <row r="5755" spans="10:13" x14ac:dyDescent="0.25">
      <c r="J5755" s="12"/>
      <c r="M5755" s="12"/>
    </row>
    <row r="5756" spans="10:13" x14ac:dyDescent="0.25">
      <c r="J5756" s="12"/>
      <c r="M5756" s="12"/>
    </row>
    <row r="5757" spans="10:13" x14ac:dyDescent="0.25">
      <c r="J5757" s="12"/>
      <c r="M5757" s="12"/>
    </row>
    <row r="5758" spans="10:13" x14ac:dyDescent="0.25">
      <c r="J5758" s="12"/>
      <c r="M5758" s="12"/>
    </row>
    <row r="5759" spans="10:13" x14ac:dyDescent="0.25">
      <c r="J5759" s="12"/>
      <c r="M5759" s="12"/>
    </row>
    <row r="5760" spans="10:13" x14ac:dyDescent="0.25">
      <c r="J5760" s="12"/>
      <c r="M5760" s="12"/>
    </row>
    <row r="5761" spans="10:13" x14ac:dyDescent="0.25">
      <c r="J5761" s="12"/>
      <c r="M5761" s="12"/>
    </row>
    <row r="5762" spans="10:13" x14ac:dyDescent="0.25">
      <c r="J5762" s="12"/>
      <c r="M5762" s="12"/>
    </row>
    <row r="5763" spans="10:13" x14ac:dyDescent="0.25">
      <c r="J5763" s="12"/>
      <c r="M5763" s="12"/>
    </row>
    <row r="5764" spans="10:13" x14ac:dyDescent="0.25">
      <c r="J5764" s="12"/>
      <c r="M5764" s="12"/>
    </row>
    <row r="5765" spans="10:13" x14ac:dyDescent="0.25">
      <c r="J5765" s="12"/>
      <c r="M5765" s="12"/>
    </row>
    <row r="5766" spans="10:13" x14ac:dyDescent="0.25">
      <c r="J5766" s="12"/>
      <c r="M5766" s="12"/>
    </row>
    <row r="5767" spans="10:13" x14ac:dyDescent="0.25">
      <c r="J5767" s="12"/>
      <c r="M5767" s="12"/>
    </row>
    <row r="5768" spans="10:13" x14ac:dyDescent="0.25">
      <c r="J5768" s="12"/>
      <c r="M5768" s="12"/>
    </row>
    <row r="5769" spans="10:13" x14ac:dyDescent="0.25">
      <c r="J5769" s="12"/>
      <c r="M5769" s="12"/>
    </row>
    <row r="5770" spans="10:13" x14ac:dyDescent="0.25">
      <c r="J5770" s="12"/>
      <c r="M5770" s="12"/>
    </row>
    <row r="5771" spans="10:13" x14ac:dyDescent="0.25">
      <c r="J5771" s="12"/>
      <c r="M5771" s="12"/>
    </row>
    <row r="5772" spans="10:13" x14ac:dyDescent="0.25">
      <c r="J5772" s="12"/>
      <c r="M5772" s="12"/>
    </row>
    <row r="5773" spans="10:13" x14ac:dyDescent="0.25">
      <c r="J5773" s="12"/>
      <c r="M5773" s="12"/>
    </row>
    <row r="5774" spans="10:13" x14ac:dyDescent="0.25">
      <c r="J5774" s="12"/>
      <c r="M5774" s="12"/>
    </row>
    <row r="5775" spans="10:13" x14ac:dyDescent="0.25">
      <c r="J5775" s="12"/>
      <c r="M5775" s="12"/>
    </row>
    <row r="5776" spans="10:13" x14ac:dyDescent="0.25">
      <c r="J5776" s="12"/>
      <c r="M5776" s="12"/>
    </row>
    <row r="5777" spans="10:13" x14ac:dyDescent="0.25">
      <c r="J5777" s="12"/>
      <c r="M5777" s="12"/>
    </row>
    <row r="5778" spans="10:13" x14ac:dyDescent="0.25">
      <c r="J5778" s="12"/>
      <c r="M5778" s="12"/>
    </row>
    <row r="5779" spans="10:13" x14ac:dyDescent="0.25">
      <c r="J5779" s="12"/>
      <c r="M5779" s="12"/>
    </row>
    <row r="5780" spans="10:13" x14ac:dyDescent="0.25">
      <c r="J5780" s="12"/>
      <c r="M5780" s="12"/>
    </row>
    <row r="5781" spans="10:13" x14ac:dyDescent="0.25">
      <c r="J5781" s="12"/>
      <c r="M5781" s="12"/>
    </row>
    <row r="5782" spans="10:13" x14ac:dyDescent="0.25">
      <c r="J5782" s="12"/>
      <c r="M5782" s="12"/>
    </row>
    <row r="5783" spans="10:13" x14ac:dyDescent="0.25">
      <c r="J5783" s="12"/>
      <c r="M5783" s="12"/>
    </row>
    <row r="5784" spans="10:13" x14ac:dyDescent="0.25">
      <c r="J5784" s="12"/>
      <c r="M5784" s="12"/>
    </row>
    <row r="5785" spans="10:13" x14ac:dyDescent="0.25">
      <c r="J5785" s="12"/>
      <c r="M5785" s="12"/>
    </row>
    <row r="5786" spans="10:13" x14ac:dyDescent="0.25">
      <c r="J5786" s="12"/>
      <c r="M5786" s="12"/>
    </row>
    <row r="5787" spans="10:13" x14ac:dyDescent="0.25">
      <c r="J5787" s="12"/>
      <c r="M5787" s="12"/>
    </row>
    <row r="5788" spans="10:13" x14ac:dyDescent="0.25">
      <c r="J5788" s="12"/>
      <c r="M5788" s="12"/>
    </row>
    <row r="5789" spans="10:13" x14ac:dyDescent="0.25">
      <c r="J5789" s="12"/>
      <c r="M5789" s="12"/>
    </row>
    <row r="5790" spans="10:13" x14ac:dyDescent="0.25">
      <c r="J5790" s="12"/>
      <c r="M5790" s="12"/>
    </row>
    <row r="5791" spans="10:13" x14ac:dyDescent="0.25">
      <c r="J5791" s="12"/>
      <c r="M5791" s="12"/>
    </row>
    <row r="5792" spans="10:13" x14ac:dyDescent="0.25">
      <c r="J5792" s="12"/>
      <c r="M5792" s="12"/>
    </row>
    <row r="5793" spans="10:13" x14ac:dyDescent="0.25">
      <c r="J5793" s="12"/>
      <c r="M5793" s="12"/>
    </row>
    <row r="5794" spans="10:13" x14ac:dyDescent="0.25">
      <c r="J5794" s="12"/>
      <c r="M5794" s="12"/>
    </row>
    <row r="5795" spans="10:13" x14ac:dyDescent="0.25">
      <c r="J5795" s="12"/>
      <c r="M5795" s="12"/>
    </row>
    <row r="5796" spans="10:13" x14ac:dyDescent="0.25">
      <c r="J5796" s="12"/>
      <c r="M5796" s="12"/>
    </row>
    <row r="5797" spans="10:13" x14ac:dyDescent="0.25">
      <c r="J5797" s="12"/>
      <c r="M5797" s="12"/>
    </row>
    <row r="5798" spans="10:13" x14ac:dyDescent="0.25">
      <c r="J5798" s="12"/>
      <c r="M5798" s="12"/>
    </row>
    <row r="5799" spans="10:13" x14ac:dyDescent="0.25">
      <c r="J5799" s="12"/>
      <c r="M5799" s="12"/>
    </row>
    <row r="5800" spans="10:13" x14ac:dyDescent="0.25">
      <c r="J5800" s="12"/>
      <c r="M5800" s="12"/>
    </row>
    <row r="5801" spans="10:13" x14ac:dyDescent="0.25">
      <c r="J5801" s="12"/>
      <c r="M5801" s="12"/>
    </row>
    <row r="5802" spans="10:13" x14ac:dyDescent="0.25">
      <c r="J5802" s="12"/>
      <c r="M5802" s="12"/>
    </row>
    <row r="5803" spans="10:13" x14ac:dyDescent="0.25">
      <c r="J5803" s="12"/>
      <c r="M5803" s="12"/>
    </row>
    <row r="5804" spans="10:13" x14ac:dyDescent="0.25">
      <c r="J5804" s="12"/>
      <c r="M5804" s="12"/>
    </row>
    <row r="5805" spans="10:13" x14ac:dyDescent="0.25">
      <c r="J5805" s="12"/>
      <c r="M5805" s="12"/>
    </row>
    <row r="5806" spans="10:13" x14ac:dyDescent="0.25">
      <c r="J5806" s="12"/>
      <c r="M5806" s="12"/>
    </row>
    <row r="5807" spans="10:13" x14ac:dyDescent="0.25">
      <c r="J5807" s="12"/>
      <c r="M5807" s="12"/>
    </row>
    <row r="5808" spans="10:13" x14ac:dyDescent="0.25">
      <c r="J5808" s="12"/>
      <c r="M5808" s="12"/>
    </row>
    <row r="5809" spans="10:13" x14ac:dyDescent="0.25">
      <c r="J5809" s="12"/>
      <c r="M5809" s="12"/>
    </row>
    <row r="5810" spans="10:13" x14ac:dyDescent="0.25">
      <c r="J5810" s="12"/>
      <c r="M5810" s="12"/>
    </row>
    <row r="5811" spans="10:13" x14ac:dyDescent="0.25">
      <c r="J5811" s="12"/>
      <c r="M5811" s="12"/>
    </row>
    <row r="5812" spans="10:13" x14ac:dyDescent="0.25">
      <c r="J5812" s="12"/>
      <c r="M5812" s="12"/>
    </row>
    <row r="5813" spans="10:13" x14ac:dyDescent="0.25">
      <c r="J5813" s="12"/>
      <c r="M5813" s="12"/>
    </row>
    <row r="5814" spans="10:13" x14ac:dyDescent="0.25">
      <c r="J5814" s="12"/>
      <c r="M5814" s="12"/>
    </row>
    <row r="5815" spans="10:13" x14ac:dyDescent="0.25">
      <c r="J5815" s="12"/>
      <c r="M5815" s="12"/>
    </row>
    <row r="5816" spans="10:13" x14ac:dyDescent="0.25">
      <c r="J5816" s="12"/>
      <c r="M5816" s="12"/>
    </row>
    <row r="5817" spans="10:13" x14ac:dyDescent="0.25">
      <c r="J5817" s="12"/>
      <c r="M5817" s="12"/>
    </row>
    <row r="5818" spans="10:13" x14ac:dyDescent="0.25">
      <c r="J5818" s="12"/>
      <c r="M5818" s="12"/>
    </row>
    <row r="5819" spans="10:13" x14ac:dyDescent="0.25">
      <c r="J5819" s="12"/>
      <c r="M5819" s="12"/>
    </row>
    <row r="5820" spans="10:13" x14ac:dyDescent="0.25">
      <c r="J5820" s="12"/>
      <c r="M5820" s="12"/>
    </row>
    <row r="5821" spans="10:13" x14ac:dyDescent="0.25">
      <c r="J5821" s="12"/>
      <c r="M5821" s="12"/>
    </row>
    <row r="5822" spans="10:13" x14ac:dyDescent="0.25">
      <c r="J5822" s="12"/>
      <c r="M5822" s="12"/>
    </row>
    <row r="5823" spans="10:13" x14ac:dyDescent="0.25">
      <c r="J5823" s="12"/>
      <c r="M5823" s="12"/>
    </row>
    <row r="5824" spans="10:13" x14ac:dyDescent="0.25">
      <c r="J5824" s="12"/>
      <c r="M5824" s="12"/>
    </row>
    <row r="5825" spans="10:13" x14ac:dyDescent="0.25">
      <c r="J5825" s="12"/>
      <c r="M5825" s="12"/>
    </row>
    <row r="5826" spans="10:13" x14ac:dyDescent="0.25">
      <c r="J5826" s="12"/>
      <c r="M5826" s="12"/>
    </row>
    <row r="5827" spans="10:13" x14ac:dyDescent="0.25">
      <c r="J5827" s="12"/>
      <c r="M5827" s="12"/>
    </row>
    <row r="5828" spans="10:13" x14ac:dyDescent="0.25">
      <c r="J5828" s="12"/>
      <c r="M5828" s="12"/>
    </row>
    <row r="5829" spans="10:13" x14ac:dyDescent="0.25">
      <c r="J5829" s="12"/>
      <c r="M5829" s="12"/>
    </row>
    <row r="5830" spans="10:13" x14ac:dyDescent="0.25">
      <c r="J5830" s="12"/>
      <c r="M5830" s="12"/>
    </row>
    <row r="5831" spans="10:13" x14ac:dyDescent="0.25">
      <c r="J5831" s="12"/>
      <c r="M5831" s="12"/>
    </row>
    <row r="5832" spans="10:13" x14ac:dyDescent="0.25">
      <c r="J5832" s="12"/>
      <c r="M5832" s="12"/>
    </row>
    <row r="5833" spans="10:13" x14ac:dyDescent="0.25">
      <c r="J5833" s="12"/>
      <c r="M5833" s="12"/>
    </row>
    <row r="5834" spans="10:13" x14ac:dyDescent="0.25">
      <c r="J5834" s="12"/>
      <c r="M5834" s="12"/>
    </row>
    <row r="5835" spans="10:13" x14ac:dyDescent="0.25">
      <c r="J5835" s="12"/>
      <c r="M5835" s="12"/>
    </row>
    <row r="5836" spans="10:13" x14ac:dyDescent="0.25">
      <c r="J5836" s="12"/>
      <c r="M5836" s="12"/>
    </row>
    <row r="5837" spans="10:13" x14ac:dyDescent="0.25">
      <c r="J5837" s="12"/>
      <c r="M5837" s="12"/>
    </row>
    <row r="5838" spans="10:13" x14ac:dyDescent="0.25">
      <c r="J5838" s="12"/>
      <c r="M5838" s="12"/>
    </row>
    <row r="5839" spans="10:13" x14ac:dyDescent="0.25">
      <c r="J5839" s="12"/>
      <c r="M5839" s="12"/>
    </row>
    <row r="5840" spans="10:13" x14ac:dyDescent="0.25">
      <c r="J5840" s="12"/>
      <c r="M5840" s="12"/>
    </row>
    <row r="5841" spans="10:13" x14ac:dyDescent="0.25">
      <c r="J5841" s="12"/>
      <c r="M5841" s="12"/>
    </row>
    <row r="5842" spans="10:13" x14ac:dyDescent="0.25">
      <c r="J5842" s="12"/>
      <c r="M5842" s="12"/>
    </row>
    <row r="5843" spans="10:13" x14ac:dyDescent="0.25">
      <c r="J5843" s="12"/>
      <c r="M5843" s="12"/>
    </row>
    <row r="5844" spans="10:13" x14ac:dyDescent="0.25">
      <c r="J5844" s="12"/>
      <c r="M5844" s="12"/>
    </row>
    <row r="5845" spans="10:13" x14ac:dyDescent="0.25">
      <c r="J5845" s="12"/>
      <c r="M5845" s="12"/>
    </row>
    <row r="5846" spans="10:13" x14ac:dyDescent="0.25">
      <c r="J5846" s="12"/>
      <c r="M5846" s="12"/>
    </row>
    <row r="5847" spans="10:13" x14ac:dyDescent="0.25">
      <c r="J5847" s="12"/>
      <c r="M5847" s="12"/>
    </row>
    <row r="5848" spans="10:13" x14ac:dyDescent="0.25">
      <c r="J5848" s="12"/>
      <c r="M5848" s="12"/>
    </row>
    <row r="5849" spans="10:13" x14ac:dyDescent="0.25">
      <c r="J5849" s="12"/>
      <c r="M5849" s="12"/>
    </row>
    <row r="5850" spans="10:13" x14ac:dyDescent="0.25">
      <c r="J5850" s="12"/>
      <c r="M5850" s="12"/>
    </row>
    <row r="5851" spans="10:13" x14ac:dyDescent="0.25">
      <c r="J5851" s="12"/>
      <c r="M5851" s="12"/>
    </row>
    <row r="5852" spans="10:13" x14ac:dyDescent="0.25">
      <c r="J5852" s="12"/>
      <c r="M5852" s="12"/>
    </row>
    <row r="5853" spans="10:13" x14ac:dyDescent="0.25">
      <c r="J5853" s="12"/>
      <c r="M5853" s="12"/>
    </row>
    <row r="5854" spans="10:13" x14ac:dyDescent="0.25">
      <c r="J5854" s="12"/>
      <c r="M5854" s="12"/>
    </row>
    <row r="5855" spans="10:13" x14ac:dyDescent="0.25">
      <c r="J5855" s="12"/>
      <c r="M5855" s="12"/>
    </row>
    <row r="5856" spans="10:13" x14ac:dyDescent="0.25">
      <c r="J5856" s="12"/>
      <c r="M5856" s="12"/>
    </row>
    <row r="5857" spans="10:13" x14ac:dyDescent="0.25">
      <c r="J5857" s="12"/>
      <c r="M5857" s="12"/>
    </row>
    <row r="5858" spans="10:13" x14ac:dyDescent="0.25">
      <c r="J5858" s="12"/>
      <c r="M5858" s="12"/>
    </row>
    <row r="5859" spans="10:13" x14ac:dyDescent="0.25">
      <c r="J5859" s="12"/>
      <c r="M5859" s="12"/>
    </row>
    <row r="5860" spans="10:13" x14ac:dyDescent="0.25">
      <c r="J5860" s="12"/>
      <c r="M5860" s="12"/>
    </row>
    <row r="5861" spans="10:13" x14ac:dyDescent="0.25">
      <c r="J5861" s="12"/>
      <c r="M5861" s="12"/>
    </row>
    <row r="5862" spans="10:13" x14ac:dyDescent="0.25">
      <c r="J5862" s="12"/>
      <c r="M5862" s="12"/>
    </row>
    <row r="5863" spans="10:13" x14ac:dyDescent="0.25">
      <c r="J5863" s="12"/>
      <c r="M5863" s="12"/>
    </row>
    <row r="5864" spans="10:13" x14ac:dyDescent="0.25">
      <c r="J5864" s="12"/>
      <c r="M5864" s="12"/>
    </row>
    <row r="5865" spans="10:13" x14ac:dyDescent="0.25">
      <c r="J5865" s="12"/>
      <c r="M5865" s="12"/>
    </row>
    <row r="5866" spans="10:13" x14ac:dyDescent="0.25">
      <c r="J5866" s="12"/>
      <c r="M5866" s="12"/>
    </row>
    <row r="5867" spans="10:13" x14ac:dyDescent="0.25">
      <c r="J5867" s="12"/>
      <c r="M5867" s="12"/>
    </row>
    <row r="5868" spans="10:13" x14ac:dyDescent="0.25">
      <c r="J5868" s="12"/>
      <c r="M5868" s="12"/>
    </row>
    <row r="5869" spans="10:13" x14ac:dyDescent="0.25">
      <c r="J5869" s="12"/>
      <c r="M5869" s="12"/>
    </row>
    <row r="5870" spans="10:13" x14ac:dyDescent="0.25">
      <c r="J5870" s="12"/>
      <c r="M5870" s="12"/>
    </row>
    <row r="5871" spans="10:13" x14ac:dyDescent="0.25">
      <c r="J5871" s="12"/>
      <c r="M5871" s="12"/>
    </row>
    <row r="5872" spans="10:13" x14ac:dyDescent="0.25">
      <c r="J5872" s="12"/>
      <c r="M5872" s="12"/>
    </row>
    <row r="5873" spans="10:13" x14ac:dyDescent="0.25">
      <c r="J5873" s="12"/>
      <c r="M5873" s="12"/>
    </row>
    <row r="5874" spans="10:13" x14ac:dyDescent="0.25">
      <c r="J5874" s="12"/>
      <c r="M5874" s="12"/>
    </row>
    <row r="5875" spans="10:13" x14ac:dyDescent="0.25">
      <c r="J5875" s="12"/>
      <c r="M5875" s="12"/>
    </row>
    <row r="5876" spans="10:13" x14ac:dyDescent="0.25">
      <c r="J5876" s="12"/>
      <c r="M5876" s="12"/>
    </row>
    <row r="5877" spans="10:13" x14ac:dyDescent="0.25">
      <c r="J5877" s="12"/>
      <c r="M5877" s="12"/>
    </row>
    <row r="5878" spans="10:13" x14ac:dyDescent="0.25">
      <c r="J5878" s="12"/>
      <c r="M5878" s="12"/>
    </row>
    <row r="5879" spans="10:13" x14ac:dyDescent="0.25">
      <c r="J5879" s="12"/>
      <c r="M5879" s="12"/>
    </row>
    <row r="5880" spans="10:13" x14ac:dyDescent="0.25">
      <c r="J5880" s="12"/>
      <c r="M5880" s="12"/>
    </row>
    <row r="5881" spans="10:13" x14ac:dyDescent="0.25">
      <c r="J5881" s="12"/>
      <c r="M5881" s="12"/>
    </row>
    <row r="5882" spans="10:13" x14ac:dyDescent="0.25">
      <c r="J5882" s="12"/>
      <c r="M5882" s="12"/>
    </row>
    <row r="5883" spans="10:13" x14ac:dyDescent="0.25">
      <c r="J5883" s="12"/>
      <c r="M5883" s="12"/>
    </row>
    <row r="5884" spans="10:13" x14ac:dyDescent="0.25">
      <c r="J5884" s="12"/>
      <c r="M5884" s="12"/>
    </row>
    <row r="5885" spans="10:13" x14ac:dyDescent="0.25">
      <c r="J5885" s="12"/>
      <c r="M5885" s="12"/>
    </row>
    <row r="5886" spans="10:13" x14ac:dyDescent="0.25">
      <c r="J5886" s="12"/>
      <c r="M5886" s="12"/>
    </row>
    <row r="5887" spans="10:13" x14ac:dyDescent="0.25">
      <c r="J5887" s="12"/>
      <c r="M5887" s="12"/>
    </row>
    <row r="5888" spans="10:13" x14ac:dyDescent="0.25">
      <c r="J5888" s="12"/>
      <c r="M5888" s="12"/>
    </row>
    <row r="5889" spans="10:13" x14ac:dyDescent="0.25">
      <c r="J5889" s="12"/>
      <c r="M5889" s="12"/>
    </row>
    <row r="5890" spans="10:13" x14ac:dyDescent="0.25">
      <c r="J5890" s="12"/>
      <c r="M5890" s="12"/>
    </row>
    <row r="5891" spans="10:13" x14ac:dyDescent="0.25">
      <c r="J5891" s="12"/>
      <c r="M5891" s="12"/>
    </row>
    <row r="5892" spans="10:13" x14ac:dyDescent="0.25">
      <c r="J5892" s="12"/>
      <c r="M5892" s="12"/>
    </row>
    <row r="5893" spans="10:13" x14ac:dyDescent="0.25">
      <c r="J5893" s="12"/>
      <c r="M5893" s="12"/>
    </row>
    <row r="5894" spans="10:13" x14ac:dyDescent="0.25">
      <c r="J5894" s="12"/>
      <c r="M5894" s="12"/>
    </row>
    <row r="5895" spans="10:13" x14ac:dyDescent="0.25">
      <c r="J5895" s="12"/>
      <c r="M5895" s="12"/>
    </row>
    <row r="5896" spans="10:13" x14ac:dyDescent="0.25">
      <c r="J5896" s="12"/>
      <c r="M5896" s="12"/>
    </row>
    <row r="5897" spans="10:13" x14ac:dyDescent="0.25">
      <c r="J5897" s="12"/>
      <c r="M5897" s="12"/>
    </row>
    <row r="5898" spans="10:13" x14ac:dyDescent="0.25">
      <c r="J5898" s="12"/>
      <c r="M5898" s="12"/>
    </row>
    <row r="5899" spans="10:13" x14ac:dyDescent="0.25">
      <c r="J5899" s="12"/>
      <c r="M5899" s="12"/>
    </row>
    <row r="5900" spans="10:13" x14ac:dyDescent="0.25">
      <c r="J5900" s="12"/>
      <c r="M5900" s="12"/>
    </row>
    <row r="5901" spans="10:13" x14ac:dyDescent="0.25">
      <c r="J5901" s="12"/>
      <c r="M5901" s="12"/>
    </row>
    <row r="5902" spans="10:13" x14ac:dyDescent="0.25">
      <c r="J5902" s="12"/>
      <c r="M5902" s="12"/>
    </row>
    <row r="5903" spans="10:13" x14ac:dyDescent="0.25">
      <c r="J5903" s="12"/>
      <c r="M5903" s="12"/>
    </row>
    <row r="5904" spans="10:13" x14ac:dyDescent="0.25">
      <c r="J5904" s="12"/>
      <c r="M5904" s="12"/>
    </row>
    <row r="5905" spans="10:13" x14ac:dyDescent="0.25">
      <c r="J5905" s="12"/>
      <c r="M5905" s="12"/>
    </row>
    <row r="5906" spans="10:13" x14ac:dyDescent="0.25">
      <c r="J5906" s="12"/>
      <c r="M5906" s="12"/>
    </row>
    <row r="5907" spans="10:13" x14ac:dyDescent="0.25">
      <c r="J5907" s="12"/>
      <c r="M5907" s="12"/>
    </row>
    <row r="5908" spans="10:13" x14ac:dyDescent="0.25">
      <c r="J5908" s="12"/>
      <c r="M5908" s="12"/>
    </row>
    <row r="5909" spans="10:13" x14ac:dyDescent="0.25">
      <c r="J5909" s="12"/>
      <c r="M5909" s="12"/>
    </row>
    <row r="5910" spans="10:13" x14ac:dyDescent="0.25">
      <c r="J5910" s="12"/>
      <c r="M5910" s="12"/>
    </row>
    <row r="5911" spans="10:13" x14ac:dyDescent="0.25">
      <c r="J5911" s="12"/>
      <c r="M5911" s="12"/>
    </row>
    <row r="5912" spans="10:13" x14ac:dyDescent="0.25">
      <c r="J5912" s="12"/>
      <c r="M5912" s="12"/>
    </row>
    <row r="5913" spans="10:13" x14ac:dyDescent="0.25">
      <c r="J5913" s="12"/>
      <c r="M5913" s="12"/>
    </row>
    <row r="5914" spans="10:13" x14ac:dyDescent="0.25">
      <c r="J5914" s="12"/>
      <c r="M5914" s="12"/>
    </row>
    <row r="5915" spans="10:13" x14ac:dyDescent="0.25">
      <c r="J5915" s="12"/>
      <c r="M5915" s="12"/>
    </row>
    <row r="5916" spans="10:13" x14ac:dyDescent="0.25">
      <c r="J5916" s="12"/>
      <c r="M5916" s="12"/>
    </row>
    <row r="5917" spans="10:13" x14ac:dyDescent="0.25">
      <c r="J5917" s="12"/>
      <c r="M5917" s="12"/>
    </row>
    <row r="5918" spans="10:13" x14ac:dyDescent="0.25">
      <c r="J5918" s="12"/>
      <c r="M5918" s="12"/>
    </row>
    <row r="5919" spans="10:13" x14ac:dyDescent="0.25">
      <c r="J5919" s="12"/>
      <c r="M5919" s="12"/>
    </row>
    <row r="5920" spans="10:13" x14ac:dyDescent="0.25">
      <c r="J5920" s="12"/>
      <c r="M5920" s="12"/>
    </row>
    <row r="5921" spans="10:13" x14ac:dyDescent="0.25">
      <c r="J5921" s="12"/>
      <c r="M5921" s="12"/>
    </row>
    <row r="5922" spans="10:13" x14ac:dyDescent="0.25">
      <c r="J5922" s="12"/>
      <c r="M5922" s="12"/>
    </row>
    <row r="5923" spans="10:13" x14ac:dyDescent="0.25">
      <c r="J5923" s="12"/>
      <c r="M5923" s="12"/>
    </row>
    <row r="5924" spans="10:13" x14ac:dyDescent="0.25">
      <c r="J5924" s="12"/>
      <c r="M5924" s="12"/>
    </row>
    <row r="5925" spans="10:13" x14ac:dyDescent="0.25">
      <c r="J5925" s="12"/>
      <c r="M5925" s="12"/>
    </row>
    <row r="5926" spans="10:13" x14ac:dyDescent="0.25">
      <c r="J5926" s="12"/>
      <c r="M5926" s="12"/>
    </row>
    <row r="5927" spans="10:13" x14ac:dyDescent="0.25">
      <c r="J5927" s="12"/>
      <c r="M5927" s="12"/>
    </row>
    <row r="5928" spans="10:13" x14ac:dyDescent="0.25">
      <c r="J5928" s="12"/>
      <c r="M5928" s="12"/>
    </row>
    <row r="5929" spans="10:13" x14ac:dyDescent="0.25">
      <c r="J5929" s="12"/>
      <c r="M5929" s="12"/>
    </row>
    <row r="5930" spans="10:13" x14ac:dyDescent="0.25">
      <c r="J5930" s="12"/>
      <c r="M5930" s="12"/>
    </row>
    <row r="5931" spans="10:13" x14ac:dyDescent="0.25">
      <c r="J5931" s="12"/>
      <c r="M5931" s="12"/>
    </row>
    <row r="5932" spans="10:13" x14ac:dyDescent="0.25">
      <c r="J5932" s="12"/>
      <c r="M5932" s="12"/>
    </row>
    <row r="5933" spans="10:13" x14ac:dyDescent="0.25">
      <c r="J5933" s="12"/>
      <c r="M5933" s="12"/>
    </row>
    <row r="5934" spans="10:13" x14ac:dyDescent="0.25">
      <c r="J5934" s="12"/>
      <c r="M5934" s="12"/>
    </row>
    <row r="5935" spans="10:13" x14ac:dyDescent="0.25">
      <c r="J5935" s="12"/>
      <c r="M5935" s="12"/>
    </row>
    <row r="5936" spans="10:13" x14ac:dyDescent="0.25">
      <c r="J5936" s="12"/>
      <c r="M5936" s="12"/>
    </row>
    <row r="5937" spans="10:13" x14ac:dyDescent="0.25">
      <c r="J5937" s="12"/>
      <c r="M5937" s="12"/>
    </row>
    <row r="5938" spans="10:13" x14ac:dyDescent="0.25">
      <c r="J5938" s="12"/>
      <c r="M5938" s="12"/>
    </row>
    <row r="5939" spans="10:13" x14ac:dyDescent="0.25">
      <c r="J5939" s="12"/>
      <c r="M5939" s="12"/>
    </row>
    <row r="5940" spans="10:13" x14ac:dyDescent="0.25">
      <c r="J5940" s="12"/>
      <c r="M5940" s="12"/>
    </row>
    <row r="5941" spans="10:13" x14ac:dyDescent="0.25">
      <c r="J5941" s="12"/>
      <c r="M5941" s="12"/>
    </row>
    <row r="5942" spans="10:13" x14ac:dyDescent="0.25">
      <c r="J5942" s="12"/>
      <c r="M5942" s="12"/>
    </row>
    <row r="5943" spans="10:13" x14ac:dyDescent="0.25">
      <c r="J5943" s="12"/>
      <c r="M5943" s="12"/>
    </row>
    <row r="5944" spans="10:13" x14ac:dyDescent="0.25">
      <c r="J5944" s="12"/>
      <c r="M5944" s="12"/>
    </row>
    <row r="5945" spans="10:13" x14ac:dyDescent="0.25">
      <c r="J5945" s="12"/>
      <c r="M5945" s="12"/>
    </row>
    <row r="5946" spans="10:13" x14ac:dyDescent="0.25">
      <c r="J5946" s="12"/>
      <c r="M5946" s="12"/>
    </row>
    <row r="5947" spans="10:13" x14ac:dyDescent="0.25">
      <c r="J5947" s="12"/>
      <c r="M5947" s="12"/>
    </row>
    <row r="5948" spans="10:13" x14ac:dyDescent="0.25">
      <c r="J5948" s="12"/>
      <c r="M5948" s="12"/>
    </row>
    <row r="5949" spans="10:13" x14ac:dyDescent="0.25">
      <c r="J5949" s="12"/>
      <c r="M5949" s="12"/>
    </row>
    <row r="5950" spans="10:13" x14ac:dyDescent="0.25">
      <c r="J5950" s="12"/>
      <c r="M5950" s="12"/>
    </row>
    <row r="5951" spans="10:13" x14ac:dyDescent="0.25">
      <c r="J5951" s="12"/>
      <c r="M5951" s="12"/>
    </row>
    <row r="5952" spans="10:13" x14ac:dyDescent="0.25">
      <c r="J5952" s="12"/>
      <c r="M5952" s="12"/>
    </row>
    <row r="5953" spans="10:13" x14ac:dyDescent="0.25">
      <c r="J5953" s="12"/>
      <c r="M5953" s="12"/>
    </row>
    <row r="5954" spans="10:13" x14ac:dyDescent="0.25">
      <c r="J5954" s="12"/>
      <c r="M5954" s="12"/>
    </row>
    <row r="5955" spans="10:13" x14ac:dyDescent="0.25">
      <c r="J5955" s="12"/>
      <c r="M5955" s="12"/>
    </row>
    <row r="5956" spans="10:13" x14ac:dyDescent="0.25">
      <c r="J5956" s="12"/>
      <c r="M5956" s="12"/>
    </row>
    <row r="5957" spans="10:13" x14ac:dyDescent="0.25">
      <c r="J5957" s="12"/>
      <c r="M5957" s="12"/>
    </row>
    <row r="5958" spans="10:13" x14ac:dyDescent="0.25">
      <c r="J5958" s="12"/>
      <c r="M5958" s="12"/>
    </row>
    <row r="5959" spans="10:13" x14ac:dyDescent="0.25">
      <c r="J5959" s="12"/>
      <c r="M5959" s="12"/>
    </row>
    <row r="5960" spans="10:13" x14ac:dyDescent="0.25">
      <c r="J5960" s="12"/>
      <c r="M5960" s="12"/>
    </row>
    <row r="5961" spans="10:13" x14ac:dyDescent="0.25">
      <c r="J5961" s="12"/>
      <c r="M5961" s="12"/>
    </row>
    <row r="5962" spans="10:13" x14ac:dyDescent="0.25">
      <c r="J5962" s="12"/>
      <c r="M5962" s="12"/>
    </row>
    <row r="5963" spans="10:13" x14ac:dyDescent="0.25">
      <c r="J5963" s="12"/>
      <c r="M5963" s="12"/>
    </row>
    <row r="5964" spans="10:13" x14ac:dyDescent="0.25">
      <c r="J5964" s="12"/>
      <c r="M5964" s="12"/>
    </row>
    <row r="5965" spans="10:13" x14ac:dyDescent="0.25">
      <c r="J5965" s="12"/>
      <c r="M5965" s="12"/>
    </row>
    <row r="5966" spans="10:13" x14ac:dyDescent="0.25">
      <c r="J5966" s="12"/>
      <c r="M5966" s="12"/>
    </row>
    <row r="5967" spans="10:13" x14ac:dyDescent="0.25">
      <c r="J5967" s="12"/>
      <c r="M5967" s="12"/>
    </row>
    <row r="5968" spans="10:13" x14ac:dyDescent="0.25">
      <c r="J5968" s="12"/>
      <c r="M5968" s="12"/>
    </row>
    <row r="5969" spans="10:13" x14ac:dyDescent="0.25">
      <c r="J5969" s="12"/>
      <c r="M5969" s="12"/>
    </row>
    <row r="5970" spans="10:13" x14ac:dyDescent="0.25">
      <c r="J5970" s="12"/>
      <c r="M5970" s="12"/>
    </row>
    <row r="5971" spans="10:13" x14ac:dyDescent="0.25">
      <c r="J5971" s="12"/>
      <c r="M5971" s="12"/>
    </row>
    <row r="5972" spans="10:13" x14ac:dyDescent="0.25">
      <c r="J5972" s="12"/>
      <c r="M5972" s="12"/>
    </row>
    <row r="5973" spans="10:13" x14ac:dyDescent="0.25">
      <c r="J5973" s="12"/>
      <c r="M5973" s="12"/>
    </row>
    <row r="5974" spans="10:13" x14ac:dyDescent="0.25">
      <c r="J5974" s="12"/>
      <c r="M5974" s="12"/>
    </row>
    <row r="5975" spans="10:13" x14ac:dyDescent="0.25">
      <c r="J5975" s="12"/>
      <c r="M5975" s="12"/>
    </row>
    <row r="5976" spans="10:13" x14ac:dyDescent="0.25">
      <c r="J5976" s="12"/>
      <c r="M5976" s="12"/>
    </row>
    <row r="5977" spans="10:13" x14ac:dyDescent="0.25">
      <c r="J5977" s="12"/>
      <c r="M5977" s="12"/>
    </row>
    <row r="5978" spans="10:13" x14ac:dyDescent="0.25">
      <c r="J5978" s="12"/>
      <c r="M5978" s="12"/>
    </row>
    <row r="5979" spans="10:13" x14ac:dyDescent="0.25">
      <c r="J5979" s="12"/>
      <c r="M5979" s="12"/>
    </row>
    <row r="5980" spans="10:13" x14ac:dyDescent="0.25">
      <c r="J5980" s="12"/>
      <c r="M5980" s="12"/>
    </row>
    <row r="5981" spans="10:13" x14ac:dyDescent="0.25">
      <c r="J5981" s="12"/>
      <c r="M5981" s="12"/>
    </row>
    <row r="5982" spans="10:13" x14ac:dyDescent="0.25">
      <c r="J5982" s="12"/>
      <c r="M5982" s="12"/>
    </row>
    <row r="5983" spans="10:13" x14ac:dyDescent="0.25">
      <c r="J5983" s="12"/>
      <c r="M5983" s="12"/>
    </row>
    <row r="5984" spans="10:13" x14ac:dyDescent="0.25">
      <c r="J5984" s="12"/>
      <c r="M5984" s="12"/>
    </row>
    <row r="5985" spans="10:13" x14ac:dyDescent="0.25">
      <c r="J5985" s="12"/>
      <c r="M5985" s="12"/>
    </row>
    <row r="5986" spans="10:13" x14ac:dyDescent="0.25">
      <c r="J5986" s="12"/>
      <c r="M5986" s="12"/>
    </row>
    <row r="5987" spans="10:13" x14ac:dyDescent="0.25">
      <c r="J5987" s="12"/>
      <c r="M5987" s="12"/>
    </row>
    <row r="5988" spans="10:13" x14ac:dyDescent="0.25">
      <c r="J5988" s="12"/>
      <c r="M5988" s="12"/>
    </row>
    <row r="5989" spans="10:13" x14ac:dyDescent="0.25">
      <c r="J5989" s="12"/>
      <c r="M5989" s="12"/>
    </row>
    <row r="5990" spans="10:13" x14ac:dyDescent="0.25">
      <c r="J5990" s="12"/>
      <c r="M5990" s="12"/>
    </row>
    <row r="5991" spans="10:13" x14ac:dyDescent="0.25">
      <c r="J5991" s="12"/>
      <c r="M5991" s="12"/>
    </row>
    <row r="5992" spans="10:13" x14ac:dyDescent="0.25">
      <c r="J5992" s="12"/>
      <c r="M5992" s="12"/>
    </row>
    <row r="5993" spans="10:13" x14ac:dyDescent="0.25">
      <c r="J5993" s="12"/>
      <c r="M5993" s="12"/>
    </row>
    <row r="5994" spans="10:13" x14ac:dyDescent="0.25">
      <c r="J5994" s="12"/>
      <c r="M5994" s="12"/>
    </row>
    <row r="5995" spans="10:13" x14ac:dyDescent="0.25">
      <c r="J5995" s="12"/>
      <c r="M5995" s="12"/>
    </row>
    <row r="5996" spans="10:13" x14ac:dyDescent="0.25">
      <c r="J5996" s="12"/>
      <c r="M5996" s="12"/>
    </row>
    <row r="5997" spans="10:13" x14ac:dyDescent="0.25">
      <c r="J5997" s="12"/>
      <c r="M5997" s="12"/>
    </row>
    <row r="5998" spans="10:13" x14ac:dyDescent="0.25">
      <c r="J5998" s="12"/>
      <c r="M5998" s="12"/>
    </row>
    <row r="5999" spans="10:13" x14ac:dyDescent="0.25">
      <c r="J5999" s="12"/>
      <c r="M5999" s="12"/>
    </row>
    <row r="6000" spans="10:13" x14ac:dyDescent="0.25">
      <c r="J6000" s="12"/>
      <c r="M6000" s="12"/>
    </row>
    <row r="6001" spans="10:13" x14ac:dyDescent="0.25">
      <c r="J6001" s="12"/>
      <c r="M6001" s="12"/>
    </row>
    <row r="6002" spans="10:13" x14ac:dyDescent="0.25">
      <c r="J6002" s="12"/>
      <c r="M6002" s="12"/>
    </row>
    <row r="6003" spans="10:13" x14ac:dyDescent="0.25">
      <c r="J6003" s="12"/>
      <c r="M6003" s="12"/>
    </row>
    <row r="6004" spans="10:13" x14ac:dyDescent="0.25">
      <c r="J6004" s="12"/>
      <c r="M6004" s="12"/>
    </row>
    <row r="6005" spans="10:13" x14ac:dyDescent="0.25">
      <c r="J6005" s="12"/>
      <c r="M6005" s="12"/>
    </row>
    <row r="6006" spans="10:13" x14ac:dyDescent="0.25">
      <c r="J6006" s="12"/>
      <c r="M6006" s="12"/>
    </row>
    <row r="6007" spans="10:13" x14ac:dyDescent="0.25">
      <c r="J6007" s="12"/>
      <c r="M6007" s="12"/>
    </row>
    <row r="6008" spans="10:13" x14ac:dyDescent="0.25">
      <c r="J6008" s="12"/>
      <c r="M6008" s="12"/>
    </row>
    <row r="6009" spans="10:13" x14ac:dyDescent="0.25">
      <c r="J6009" s="12"/>
      <c r="M6009" s="12"/>
    </row>
    <row r="6010" spans="10:13" x14ac:dyDescent="0.25">
      <c r="J6010" s="12"/>
      <c r="M6010" s="12"/>
    </row>
    <row r="6011" spans="10:13" x14ac:dyDescent="0.25">
      <c r="J6011" s="12"/>
      <c r="M6011" s="12"/>
    </row>
    <row r="6012" spans="10:13" x14ac:dyDescent="0.25">
      <c r="J6012" s="12"/>
      <c r="M6012" s="12"/>
    </row>
    <row r="6013" spans="10:13" x14ac:dyDescent="0.25">
      <c r="J6013" s="12"/>
      <c r="M6013" s="12"/>
    </row>
    <row r="6014" spans="10:13" x14ac:dyDescent="0.25">
      <c r="J6014" s="12"/>
      <c r="M6014" s="12"/>
    </row>
    <row r="6015" spans="10:13" x14ac:dyDescent="0.25">
      <c r="J6015" s="12"/>
      <c r="M6015" s="12"/>
    </row>
    <row r="6016" spans="10:13" x14ac:dyDescent="0.25">
      <c r="J6016" s="12"/>
      <c r="M6016" s="12"/>
    </row>
    <row r="6017" spans="10:13" x14ac:dyDescent="0.25">
      <c r="J6017" s="12"/>
      <c r="M6017" s="12"/>
    </row>
    <row r="6018" spans="10:13" x14ac:dyDescent="0.25">
      <c r="J6018" s="12"/>
      <c r="M6018" s="12"/>
    </row>
    <row r="6019" spans="10:13" x14ac:dyDescent="0.25">
      <c r="J6019" s="12"/>
      <c r="M6019" s="12"/>
    </row>
    <row r="6020" spans="10:13" x14ac:dyDescent="0.25">
      <c r="J6020" s="12"/>
      <c r="M6020" s="12"/>
    </row>
    <row r="6021" spans="10:13" x14ac:dyDescent="0.25">
      <c r="J6021" s="12"/>
      <c r="M6021" s="12"/>
    </row>
    <row r="6022" spans="10:13" x14ac:dyDescent="0.25">
      <c r="J6022" s="12"/>
      <c r="M6022" s="12"/>
    </row>
    <row r="6023" spans="10:13" x14ac:dyDescent="0.25">
      <c r="J6023" s="12"/>
      <c r="M6023" s="12"/>
    </row>
    <row r="6024" spans="10:13" x14ac:dyDescent="0.25">
      <c r="J6024" s="12"/>
      <c r="M6024" s="12"/>
    </row>
    <row r="6025" spans="10:13" x14ac:dyDescent="0.25">
      <c r="J6025" s="12"/>
      <c r="M6025" s="12"/>
    </row>
    <row r="6026" spans="10:13" x14ac:dyDescent="0.25">
      <c r="J6026" s="12"/>
      <c r="M6026" s="12"/>
    </row>
    <row r="6027" spans="10:13" x14ac:dyDescent="0.25">
      <c r="J6027" s="12"/>
      <c r="M6027" s="12"/>
    </row>
    <row r="6028" spans="10:13" x14ac:dyDescent="0.25">
      <c r="J6028" s="12"/>
      <c r="M6028" s="12"/>
    </row>
    <row r="6029" spans="10:13" x14ac:dyDescent="0.25">
      <c r="J6029" s="12"/>
      <c r="M6029" s="12"/>
    </row>
    <row r="6030" spans="10:13" x14ac:dyDescent="0.25">
      <c r="J6030" s="12"/>
      <c r="M6030" s="12"/>
    </row>
    <row r="6031" spans="10:13" x14ac:dyDescent="0.25">
      <c r="J6031" s="12"/>
      <c r="M6031" s="12"/>
    </row>
    <row r="6032" spans="10:13" x14ac:dyDescent="0.25">
      <c r="J6032" s="12"/>
      <c r="M6032" s="12"/>
    </row>
    <row r="6033" spans="10:13" x14ac:dyDescent="0.25">
      <c r="J6033" s="12"/>
      <c r="M6033" s="12"/>
    </row>
    <row r="6034" spans="10:13" x14ac:dyDescent="0.25">
      <c r="J6034" s="12"/>
      <c r="M6034" s="12"/>
    </row>
    <row r="6035" spans="10:13" x14ac:dyDescent="0.25">
      <c r="J6035" s="12"/>
      <c r="M6035" s="12"/>
    </row>
    <row r="6036" spans="10:13" x14ac:dyDescent="0.25">
      <c r="J6036" s="12"/>
      <c r="M6036" s="12"/>
    </row>
    <row r="6037" spans="10:13" x14ac:dyDescent="0.25">
      <c r="J6037" s="12"/>
      <c r="M6037" s="12"/>
    </row>
    <row r="6038" spans="10:13" x14ac:dyDescent="0.25">
      <c r="J6038" s="12"/>
      <c r="M6038" s="12"/>
    </row>
    <row r="6039" spans="10:13" x14ac:dyDescent="0.25">
      <c r="J6039" s="12"/>
      <c r="M6039" s="12"/>
    </row>
    <row r="6040" spans="10:13" x14ac:dyDescent="0.25">
      <c r="J6040" s="12"/>
      <c r="M6040" s="12"/>
    </row>
    <row r="6041" spans="10:13" x14ac:dyDescent="0.25">
      <c r="J6041" s="12"/>
      <c r="M6041" s="12"/>
    </row>
    <row r="6042" spans="10:13" x14ac:dyDescent="0.25">
      <c r="J6042" s="12"/>
      <c r="M6042" s="12"/>
    </row>
    <row r="6043" spans="10:13" x14ac:dyDescent="0.25">
      <c r="J6043" s="12"/>
      <c r="M6043" s="12"/>
    </row>
    <row r="6044" spans="10:13" x14ac:dyDescent="0.25">
      <c r="J6044" s="12"/>
      <c r="M6044" s="12"/>
    </row>
    <row r="6045" spans="10:13" x14ac:dyDescent="0.25">
      <c r="J6045" s="12"/>
      <c r="M6045" s="12"/>
    </row>
    <row r="6046" spans="10:13" x14ac:dyDescent="0.25">
      <c r="J6046" s="12"/>
      <c r="M6046" s="12"/>
    </row>
    <row r="6047" spans="10:13" x14ac:dyDescent="0.25">
      <c r="J6047" s="12"/>
      <c r="M6047" s="12"/>
    </row>
    <row r="6048" spans="10:13" x14ac:dyDescent="0.25">
      <c r="J6048" s="12"/>
      <c r="M6048" s="12"/>
    </row>
    <row r="6049" spans="10:13" x14ac:dyDescent="0.25">
      <c r="J6049" s="12"/>
      <c r="M6049" s="12"/>
    </row>
    <row r="6050" spans="10:13" x14ac:dyDescent="0.25">
      <c r="J6050" s="12"/>
      <c r="M6050" s="12"/>
    </row>
    <row r="6051" spans="10:13" x14ac:dyDescent="0.25">
      <c r="J6051" s="12"/>
      <c r="M6051" s="12"/>
    </row>
    <row r="6052" spans="10:13" x14ac:dyDescent="0.25">
      <c r="J6052" s="12"/>
      <c r="M6052" s="12"/>
    </row>
    <row r="6053" spans="10:13" x14ac:dyDescent="0.25">
      <c r="J6053" s="12"/>
      <c r="M6053" s="12"/>
    </row>
    <row r="6054" spans="10:13" x14ac:dyDescent="0.25">
      <c r="J6054" s="12"/>
      <c r="M6054" s="12"/>
    </row>
    <row r="6055" spans="10:13" x14ac:dyDescent="0.25">
      <c r="J6055" s="12"/>
      <c r="M6055" s="12"/>
    </row>
    <row r="6056" spans="10:13" x14ac:dyDescent="0.25">
      <c r="J6056" s="12"/>
      <c r="M6056" s="12"/>
    </row>
    <row r="6057" spans="10:13" x14ac:dyDescent="0.25">
      <c r="J6057" s="12"/>
      <c r="M6057" s="12"/>
    </row>
    <row r="6058" spans="10:13" x14ac:dyDescent="0.25">
      <c r="J6058" s="12"/>
      <c r="M6058" s="12"/>
    </row>
    <row r="6059" spans="10:13" x14ac:dyDescent="0.25">
      <c r="J6059" s="12"/>
      <c r="M6059" s="12"/>
    </row>
    <row r="6060" spans="10:13" x14ac:dyDescent="0.25">
      <c r="J6060" s="12"/>
      <c r="M6060" s="12"/>
    </row>
    <row r="6061" spans="10:13" x14ac:dyDescent="0.25">
      <c r="J6061" s="12"/>
      <c r="M6061" s="12"/>
    </row>
    <row r="6062" spans="10:13" x14ac:dyDescent="0.25">
      <c r="J6062" s="12"/>
      <c r="M6062" s="12"/>
    </row>
    <row r="6063" spans="10:13" x14ac:dyDescent="0.25">
      <c r="J6063" s="12"/>
      <c r="M6063" s="12"/>
    </row>
    <row r="6064" spans="10:13" x14ac:dyDescent="0.25">
      <c r="J6064" s="12"/>
      <c r="M6064" s="12"/>
    </row>
    <row r="6065" spans="10:13" x14ac:dyDescent="0.25">
      <c r="J6065" s="12"/>
      <c r="M6065" s="12"/>
    </row>
    <row r="6066" spans="10:13" x14ac:dyDescent="0.25">
      <c r="J6066" s="12"/>
      <c r="M6066" s="12"/>
    </row>
    <row r="6067" spans="10:13" x14ac:dyDescent="0.25">
      <c r="J6067" s="12"/>
      <c r="M6067" s="12"/>
    </row>
    <row r="6068" spans="10:13" x14ac:dyDescent="0.25">
      <c r="J6068" s="12"/>
      <c r="M6068" s="12"/>
    </row>
    <row r="6069" spans="10:13" x14ac:dyDescent="0.25">
      <c r="J6069" s="12"/>
      <c r="M6069" s="12"/>
    </row>
    <row r="6070" spans="10:13" x14ac:dyDescent="0.25">
      <c r="J6070" s="12"/>
      <c r="M6070" s="12"/>
    </row>
    <row r="6071" spans="10:13" x14ac:dyDescent="0.25">
      <c r="J6071" s="12"/>
      <c r="M6071" s="12"/>
    </row>
    <row r="6072" spans="10:13" x14ac:dyDescent="0.25">
      <c r="J6072" s="12"/>
      <c r="M6072" s="12"/>
    </row>
    <row r="6073" spans="10:13" x14ac:dyDescent="0.25">
      <c r="J6073" s="12"/>
      <c r="M6073" s="12"/>
    </row>
    <row r="6074" spans="10:13" x14ac:dyDescent="0.25">
      <c r="J6074" s="12"/>
      <c r="M6074" s="12"/>
    </row>
    <row r="6075" spans="10:13" x14ac:dyDescent="0.25">
      <c r="J6075" s="12"/>
      <c r="M6075" s="12"/>
    </row>
    <row r="6076" spans="10:13" x14ac:dyDescent="0.25">
      <c r="J6076" s="12"/>
      <c r="M6076" s="12"/>
    </row>
    <row r="6077" spans="10:13" x14ac:dyDescent="0.25">
      <c r="J6077" s="12"/>
      <c r="M6077" s="12"/>
    </row>
    <row r="6078" spans="10:13" x14ac:dyDescent="0.25">
      <c r="J6078" s="12"/>
      <c r="M6078" s="12"/>
    </row>
    <row r="6079" spans="10:13" x14ac:dyDescent="0.25">
      <c r="J6079" s="12"/>
      <c r="M6079" s="12"/>
    </row>
    <row r="6080" spans="10:13" x14ac:dyDescent="0.25">
      <c r="J6080" s="12"/>
      <c r="M6080" s="12"/>
    </row>
    <row r="6081" spans="10:13" x14ac:dyDescent="0.25">
      <c r="J6081" s="12"/>
      <c r="M6081" s="12"/>
    </row>
    <row r="6082" spans="10:13" x14ac:dyDescent="0.25">
      <c r="J6082" s="12"/>
      <c r="M6082" s="12"/>
    </row>
    <row r="6083" spans="10:13" x14ac:dyDescent="0.25">
      <c r="J6083" s="12"/>
      <c r="M6083" s="12"/>
    </row>
    <row r="6084" spans="10:13" x14ac:dyDescent="0.25">
      <c r="J6084" s="12"/>
      <c r="M6084" s="12"/>
    </row>
    <row r="6085" spans="10:13" x14ac:dyDescent="0.25">
      <c r="J6085" s="12"/>
      <c r="M6085" s="12"/>
    </row>
    <row r="6086" spans="10:13" x14ac:dyDescent="0.25">
      <c r="J6086" s="12"/>
      <c r="M6086" s="12"/>
    </row>
    <row r="6087" spans="10:13" x14ac:dyDescent="0.25">
      <c r="J6087" s="12"/>
      <c r="M6087" s="12"/>
    </row>
    <row r="6088" spans="10:13" x14ac:dyDescent="0.25">
      <c r="J6088" s="12"/>
      <c r="M6088" s="12"/>
    </row>
    <row r="6089" spans="10:13" x14ac:dyDescent="0.25">
      <c r="J6089" s="12"/>
      <c r="M6089" s="12"/>
    </row>
    <row r="6090" spans="10:13" x14ac:dyDescent="0.25">
      <c r="J6090" s="12"/>
      <c r="M6090" s="12"/>
    </row>
    <row r="6091" spans="10:13" x14ac:dyDescent="0.25">
      <c r="J6091" s="12"/>
      <c r="M6091" s="12"/>
    </row>
    <row r="6092" spans="10:13" x14ac:dyDescent="0.25">
      <c r="J6092" s="12"/>
      <c r="M6092" s="12"/>
    </row>
    <row r="6093" spans="10:13" x14ac:dyDescent="0.25">
      <c r="J6093" s="12"/>
      <c r="M6093" s="12"/>
    </row>
    <row r="6094" spans="10:13" x14ac:dyDescent="0.25">
      <c r="J6094" s="12"/>
      <c r="M6094" s="12"/>
    </row>
    <row r="6095" spans="10:13" x14ac:dyDescent="0.25">
      <c r="J6095" s="12"/>
      <c r="M6095" s="12"/>
    </row>
    <row r="6096" spans="10:13" x14ac:dyDescent="0.25">
      <c r="J6096" s="12"/>
      <c r="M6096" s="12"/>
    </row>
    <row r="6097" spans="10:13" x14ac:dyDescent="0.25">
      <c r="J6097" s="12"/>
      <c r="M6097" s="12"/>
    </row>
    <row r="6098" spans="10:13" x14ac:dyDescent="0.25">
      <c r="J6098" s="12"/>
      <c r="M6098" s="12"/>
    </row>
    <row r="6099" spans="10:13" x14ac:dyDescent="0.25">
      <c r="J6099" s="12"/>
      <c r="M6099" s="12"/>
    </row>
    <row r="6100" spans="10:13" x14ac:dyDescent="0.25">
      <c r="J6100" s="12"/>
      <c r="M6100" s="12"/>
    </row>
    <row r="6101" spans="10:13" x14ac:dyDescent="0.25">
      <c r="J6101" s="12"/>
      <c r="M6101" s="12"/>
    </row>
    <row r="6102" spans="10:13" x14ac:dyDescent="0.25">
      <c r="J6102" s="12"/>
      <c r="M6102" s="12"/>
    </row>
    <row r="6103" spans="10:13" x14ac:dyDescent="0.25">
      <c r="J6103" s="12"/>
      <c r="M6103" s="12"/>
    </row>
    <row r="6104" spans="10:13" x14ac:dyDescent="0.25">
      <c r="J6104" s="12"/>
      <c r="M6104" s="12"/>
    </row>
    <row r="6105" spans="10:13" x14ac:dyDescent="0.25">
      <c r="J6105" s="12"/>
      <c r="M6105" s="12"/>
    </row>
    <row r="6106" spans="10:13" x14ac:dyDescent="0.25">
      <c r="J6106" s="12"/>
      <c r="M6106" s="12"/>
    </row>
    <row r="6107" spans="10:13" x14ac:dyDescent="0.25">
      <c r="J6107" s="12"/>
      <c r="M6107" s="12"/>
    </row>
    <row r="6108" spans="10:13" x14ac:dyDescent="0.25">
      <c r="J6108" s="12"/>
      <c r="M6108" s="12"/>
    </row>
    <row r="6109" spans="10:13" x14ac:dyDescent="0.25">
      <c r="J6109" s="12"/>
      <c r="M6109" s="12"/>
    </row>
    <row r="6110" spans="10:13" x14ac:dyDescent="0.25">
      <c r="J6110" s="12"/>
      <c r="M6110" s="12"/>
    </row>
    <row r="6111" spans="10:13" x14ac:dyDescent="0.25">
      <c r="J6111" s="12"/>
      <c r="M6111" s="12"/>
    </row>
    <row r="6112" spans="10:13" x14ac:dyDescent="0.25">
      <c r="J6112" s="12"/>
      <c r="M6112" s="12"/>
    </row>
    <row r="6113" spans="10:13" x14ac:dyDescent="0.25">
      <c r="J6113" s="12"/>
      <c r="M6113" s="12"/>
    </row>
    <row r="6114" spans="10:13" x14ac:dyDescent="0.25">
      <c r="J6114" s="12"/>
      <c r="M6114" s="12"/>
    </row>
    <row r="6115" spans="10:13" x14ac:dyDescent="0.25">
      <c r="J6115" s="12"/>
      <c r="M6115" s="12"/>
    </row>
    <row r="6116" spans="10:13" x14ac:dyDescent="0.25">
      <c r="J6116" s="12"/>
      <c r="M6116" s="12"/>
    </row>
    <row r="6117" spans="10:13" x14ac:dyDescent="0.25">
      <c r="J6117" s="12"/>
      <c r="M6117" s="12"/>
    </row>
    <row r="6118" spans="10:13" x14ac:dyDescent="0.25">
      <c r="J6118" s="12"/>
      <c r="M6118" s="12"/>
    </row>
    <row r="6119" spans="10:13" x14ac:dyDescent="0.25">
      <c r="J6119" s="12"/>
      <c r="M6119" s="12"/>
    </row>
    <row r="6120" spans="10:13" x14ac:dyDescent="0.25">
      <c r="J6120" s="12"/>
      <c r="M6120" s="12"/>
    </row>
    <row r="6121" spans="10:13" x14ac:dyDescent="0.25">
      <c r="J6121" s="12"/>
      <c r="M6121" s="12"/>
    </row>
    <row r="6122" spans="10:13" x14ac:dyDescent="0.25">
      <c r="J6122" s="12"/>
      <c r="M6122" s="12"/>
    </row>
    <row r="6123" spans="10:13" x14ac:dyDescent="0.25">
      <c r="J6123" s="12"/>
      <c r="M6123" s="12"/>
    </row>
    <row r="6124" spans="10:13" x14ac:dyDescent="0.25">
      <c r="J6124" s="12"/>
      <c r="M6124" s="12"/>
    </row>
    <row r="6125" spans="10:13" x14ac:dyDescent="0.25">
      <c r="J6125" s="12"/>
      <c r="M6125" s="12"/>
    </row>
    <row r="6126" spans="10:13" x14ac:dyDescent="0.25">
      <c r="J6126" s="12"/>
      <c r="M6126" s="12"/>
    </row>
    <row r="6127" spans="10:13" x14ac:dyDescent="0.25">
      <c r="J6127" s="12"/>
      <c r="M6127" s="12"/>
    </row>
    <row r="6128" spans="10:13" x14ac:dyDescent="0.25">
      <c r="J6128" s="12"/>
      <c r="M6128" s="12"/>
    </row>
    <row r="6129" spans="10:13" x14ac:dyDescent="0.25">
      <c r="J6129" s="12"/>
      <c r="M6129" s="12"/>
    </row>
    <row r="6130" spans="10:13" x14ac:dyDescent="0.25">
      <c r="J6130" s="12"/>
      <c r="M6130" s="12"/>
    </row>
    <row r="6131" spans="10:13" x14ac:dyDescent="0.25">
      <c r="J6131" s="12"/>
      <c r="M6131" s="12"/>
    </row>
    <row r="6132" spans="10:13" x14ac:dyDescent="0.25">
      <c r="J6132" s="12"/>
      <c r="M6132" s="12"/>
    </row>
    <row r="6133" spans="10:13" x14ac:dyDescent="0.25">
      <c r="J6133" s="12"/>
      <c r="M6133" s="12"/>
    </row>
    <row r="6134" spans="10:13" x14ac:dyDescent="0.25">
      <c r="J6134" s="12"/>
      <c r="M6134" s="12"/>
    </row>
    <row r="6135" spans="10:13" x14ac:dyDescent="0.25">
      <c r="J6135" s="12"/>
      <c r="M6135" s="12"/>
    </row>
    <row r="6136" spans="10:13" x14ac:dyDescent="0.25">
      <c r="J6136" s="12"/>
      <c r="M6136" s="12"/>
    </row>
    <row r="6137" spans="10:13" x14ac:dyDescent="0.25">
      <c r="J6137" s="12"/>
      <c r="M6137" s="12"/>
    </row>
    <row r="6138" spans="10:13" x14ac:dyDescent="0.25">
      <c r="J6138" s="12"/>
      <c r="M6138" s="12"/>
    </row>
    <row r="6139" spans="10:13" x14ac:dyDescent="0.25">
      <c r="J6139" s="12"/>
      <c r="M6139" s="12"/>
    </row>
    <row r="6140" spans="10:13" x14ac:dyDescent="0.25">
      <c r="J6140" s="12"/>
      <c r="M6140" s="12"/>
    </row>
    <row r="6141" spans="10:13" x14ac:dyDescent="0.25">
      <c r="J6141" s="12"/>
      <c r="M6141" s="12"/>
    </row>
    <row r="6142" spans="10:13" x14ac:dyDescent="0.25">
      <c r="J6142" s="12"/>
      <c r="M6142" s="12"/>
    </row>
    <row r="6143" spans="10:13" x14ac:dyDescent="0.25">
      <c r="J6143" s="12"/>
      <c r="M6143" s="12"/>
    </row>
    <row r="6144" spans="10:13" x14ac:dyDescent="0.25">
      <c r="J6144" s="12"/>
      <c r="M6144" s="12"/>
    </row>
    <row r="6145" spans="10:13" x14ac:dyDescent="0.25">
      <c r="J6145" s="12"/>
      <c r="M6145" s="12"/>
    </row>
    <row r="6146" spans="10:13" x14ac:dyDescent="0.25">
      <c r="J6146" s="12"/>
      <c r="M6146" s="12"/>
    </row>
    <row r="6147" spans="10:13" x14ac:dyDescent="0.25">
      <c r="J6147" s="12"/>
      <c r="M6147" s="12"/>
    </row>
    <row r="6148" spans="10:13" x14ac:dyDescent="0.25">
      <c r="J6148" s="12"/>
      <c r="M6148" s="12"/>
    </row>
    <row r="6149" spans="10:13" x14ac:dyDescent="0.25">
      <c r="J6149" s="12"/>
      <c r="M6149" s="12"/>
    </row>
    <row r="6150" spans="10:13" x14ac:dyDescent="0.25">
      <c r="J6150" s="12"/>
      <c r="M6150" s="12"/>
    </row>
    <row r="6151" spans="10:13" x14ac:dyDescent="0.25">
      <c r="J6151" s="12"/>
      <c r="M6151" s="12"/>
    </row>
    <row r="6152" spans="10:13" x14ac:dyDescent="0.25">
      <c r="J6152" s="12"/>
      <c r="M6152" s="12"/>
    </row>
    <row r="6153" spans="10:13" x14ac:dyDescent="0.25">
      <c r="J6153" s="12"/>
      <c r="M6153" s="12"/>
    </row>
    <row r="6154" spans="10:13" x14ac:dyDescent="0.25">
      <c r="J6154" s="12"/>
      <c r="M6154" s="12"/>
    </row>
    <row r="6155" spans="10:13" x14ac:dyDescent="0.25">
      <c r="J6155" s="12"/>
      <c r="M6155" s="12"/>
    </row>
    <row r="6156" spans="10:13" x14ac:dyDescent="0.25">
      <c r="J6156" s="12"/>
      <c r="M6156" s="12"/>
    </row>
    <row r="6157" spans="10:13" x14ac:dyDescent="0.25">
      <c r="J6157" s="12"/>
      <c r="M6157" s="12"/>
    </row>
    <row r="6158" spans="10:13" x14ac:dyDescent="0.25">
      <c r="J6158" s="12"/>
      <c r="M6158" s="12"/>
    </row>
    <row r="6159" spans="10:13" x14ac:dyDescent="0.25">
      <c r="J6159" s="12"/>
      <c r="M6159" s="12"/>
    </row>
    <row r="6160" spans="10:13" x14ac:dyDescent="0.25">
      <c r="J6160" s="12"/>
      <c r="M6160" s="12"/>
    </row>
    <row r="6161" spans="10:13" x14ac:dyDescent="0.25">
      <c r="J6161" s="12"/>
      <c r="M6161" s="12"/>
    </row>
    <row r="6162" spans="10:13" x14ac:dyDescent="0.25">
      <c r="J6162" s="12"/>
      <c r="M6162" s="12"/>
    </row>
    <row r="6163" spans="10:13" x14ac:dyDescent="0.25">
      <c r="J6163" s="12"/>
      <c r="M6163" s="12"/>
    </row>
    <row r="6164" spans="10:13" x14ac:dyDescent="0.25">
      <c r="J6164" s="12"/>
      <c r="M6164" s="12"/>
    </row>
    <row r="6165" spans="10:13" x14ac:dyDescent="0.25">
      <c r="J6165" s="12"/>
      <c r="M6165" s="12"/>
    </row>
    <row r="6166" spans="10:13" x14ac:dyDescent="0.25">
      <c r="J6166" s="12"/>
      <c r="M6166" s="12"/>
    </row>
    <row r="6167" spans="10:13" x14ac:dyDescent="0.25">
      <c r="J6167" s="12"/>
      <c r="M6167" s="12"/>
    </row>
    <row r="6168" spans="10:13" x14ac:dyDescent="0.25">
      <c r="J6168" s="12"/>
      <c r="M6168" s="12"/>
    </row>
    <row r="6169" spans="10:13" x14ac:dyDescent="0.25">
      <c r="J6169" s="12"/>
      <c r="M6169" s="12"/>
    </row>
    <row r="6170" spans="10:13" x14ac:dyDescent="0.25">
      <c r="J6170" s="12"/>
      <c r="M6170" s="12"/>
    </row>
    <row r="6171" spans="10:13" x14ac:dyDescent="0.25">
      <c r="J6171" s="12"/>
      <c r="M6171" s="12"/>
    </row>
    <row r="6172" spans="10:13" x14ac:dyDescent="0.25">
      <c r="J6172" s="12"/>
      <c r="M6172" s="12"/>
    </row>
    <row r="6173" spans="10:13" x14ac:dyDescent="0.25">
      <c r="J6173" s="12"/>
      <c r="M6173" s="12"/>
    </row>
    <row r="6174" spans="10:13" x14ac:dyDescent="0.25">
      <c r="J6174" s="12"/>
      <c r="M6174" s="12"/>
    </row>
    <row r="6175" spans="10:13" x14ac:dyDescent="0.25">
      <c r="J6175" s="12"/>
      <c r="M6175" s="12"/>
    </row>
    <row r="6176" spans="10:13" x14ac:dyDescent="0.25">
      <c r="J6176" s="12"/>
      <c r="M6176" s="12"/>
    </row>
    <row r="6177" spans="10:13" x14ac:dyDescent="0.25">
      <c r="J6177" s="12"/>
      <c r="M6177" s="12"/>
    </row>
    <row r="6178" spans="10:13" x14ac:dyDescent="0.25">
      <c r="J6178" s="12"/>
      <c r="M6178" s="12"/>
    </row>
    <row r="6179" spans="10:13" x14ac:dyDescent="0.25">
      <c r="J6179" s="12"/>
      <c r="M6179" s="12"/>
    </row>
    <row r="6180" spans="10:13" x14ac:dyDescent="0.25">
      <c r="J6180" s="12"/>
      <c r="M6180" s="12"/>
    </row>
    <row r="6181" spans="10:13" x14ac:dyDescent="0.25">
      <c r="J6181" s="12"/>
      <c r="M6181" s="12"/>
    </row>
    <row r="6182" spans="10:13" x14ac:dyDescent="0.25">
      <c r="J6182" s="12"/>
      <c r="M6182" s="12"/>
    </row>
    <row r="6183" spans="10:13" x14ac:dyDescent="0.25">
      <c r="J6183" s="12"/>
      <c r="M6183" s="12"/>
    </row>
    <row r="6184" spans="10:13" x14ac:dyDescent="0.25">
      <c r="J6184" s="12"/>
      <c r="M6184" s="12"/>
    </row>
    <row r="6185" spans="10:13" x14ac:dyDescent="0.25">
      <c r="J6185" s="12"/>
      <c r="M6185" s="12"/>
    </row>
    <row r="6186" spans="10:13" x14ac:dyDescent="0.25">
      <c r="J6186" s="12"/>
      <c r="M6186" s="12"/>
    </row>
    <row r="6187" spans="10:13" x14ac:dyDescent="0.25">
      <c r="J6187" s="12"/>
      <c r="M6187" s="12"/>
    </row>
    <row r="6188" spans="10:13" x14ac:dyDescent="0.25">
      <c r="J6188" s="12"/>
      <c r="M6188" s="12"/>
    </row>
    <row r="6189" spans="10:13" x14ac:dyDescent="0.25">
      <c r="J6189" s="12"/>
      <c r="M6189" s="12"/>
    </row>
    <row r="6190" spans="10:13" x14ac:dyDescent="0.25">
      <c r="J6190" s="12"/>
      <c r="M6190" s="12"/>
    </row>
    <row r="6191" spans="10:13" x14ac:dyDescent="0.25">
      <c r="J6191" s="12"/>
      <c r="M6191" s="12"/>
    </row>
    <row r="6192" spans="10:13" x14ac:dyDescent="0.25">
      <c r="J6192" s="12"/>
      <c r="M6192" s="12"/>
    </row>
    <row r="6193" spans="10:13" x14ac:dyDescent="0.25">
      <c r="J6193" s="12"/>
      <c r="M6193" s="12"/>
    </row>
    <row r="6194" spans="10:13" x14ac:dyDescent="0.25">
      <c r="J6194" s="12"/>
      <c r="M6194" s="12"/>
    </row>
    <row r="6195" spans="10:13" x14ac:dyDescent="0.25">
      <c r="J6195" s="12"/>
      <c r="M6195" s="12"/>
    </row>
    <row r="6196" spans="10:13" x14ac:dyDescent="0.25">
      <c r="J6196" s="12"/>
      <c r="M6196" s="12"/>
    </row>
    <row r="6197" spans="10:13" x14ac:dyDescent="0.25">
      <c r="J6197" s="12"/>
      <c r="M6197" s="12"/>
    </row>
    <row r="6198" spans="10:13" x14ac:dyDescent="0.25">
      <c r="J6198" s="12"/>
      <c r="M6198" s="12"/>
    </row>
    <row r="6199" spans="10:13" x14ac:dyDescent="0.25">
      <c r="J6199" s="12"/>
      <c r="M6199" s="12"/>
    </row>
    <row r="6200" spans="10:13" x14ac:dyDescent="0.25">
      <c r="J6200" s="12"/>
      <c r="M6200" s="12"/>
    </row>
    <row r="6201" spans="10:13" x14ac:dyDescent="0.25">
      <c r="J6201" s="12"/>
      <c r="M6201" s="12"/>
    </row>
    <row r="6202" spans="10:13" x14ac:dyDescent="0.25">
      <c r="J6202" s="12"/>
      <c r="M6202" s="12"/>
    </row>
    <row r="6203" spans="10:13" x14ac:dyDescent="0.25">
      <c r="J6203" s="12"/>
      <c r="M6203" s="12"/>
    </row>
    <row r="6204" spans="10:13" x14ac:dyDescent="0.25">
      <c r="J6204" s="12"/>
      <c r="M6204" s="12"/>
    </row>
    <row r="6205" spans="10:13" x14ac:dyDescent="0.25">
      <c r="J6205" s="12"/>
      <c r="M6205" s="12"/>
    </row>
    <row r="6206" spans="10:13" x14ac:dyDescent="0.25">
      <c r="J6206" s="12"/>
      <c r="M6206" s="12"/>
    </row>
    <row r="6207" spans="10:13" x14ac:dyDescent="0.25">
      <c r="J6207" s="12"/>
      <c r="M6207" s="12"/>
    </row>
    <row r="6208" spans="10:13" x14ac:dyDescent="0.25">
      <c r="J6208" s="12"/>
      <c r="M6208" s="12"/>
    </row>
    <row r="6209" spans="10:13" x14ac:dyDescent="0.25">
      <c r="J6209" s="12"/>
      <c r="M6209" s="12"/>
    </row>
    <row r="6210" spans="10:13" x14ac:dyDescent="0.25">
      <c r="J6210" s="12"/>
      <c r="M6210" s="12"/>
    </row>
    <row r="6211" spans="10:13" x14ac:dyDescent="0.25">
      <c r="J6211" s="12"/>
      <c r="M6211" s="12"/>
    </row>
    <row r="6212" spans="10:13" x14ac:dyDescent="0.25">
      <c r="J6212" s="12"/>
      <c r="M6212" s="12"/>
    </row>
    <row r="6213" spans="10:13" x14ac:dyDescent="0.25">
      <c r="J6213" s="12"/>
      <c r="M6213" s="12"/>
    </row>
    <row r="6214" spans="10:13" x14ac:dyDescent="0.25">
      <c r="J6214" s="12"/>
      <c r="M6214" s="12"/>
    </row>
    <row r="6215" spans="10:13" x14ac:dyDescent="0.25">
      <c r="J6215" s="12"/>
      <c r="M6215" s="12"/>
    </row>
    <row r="6216" spans="10:13" x14ac:dyDescent="0.25">
      <c r="J6216" s="12"/>
      <c r="M6216" s="12"/>
    </row>
    <row r="6217" spans="10:13" x14ac:dyDescent="0.25">
      <c r="J6217" s="12"/>
      <c r="M6217" s="12"/>
    </row>
    <row r="6218" spans="10:13" x14ac:dyDescent="0.25">
      <c r="J6218" s="12"/>
      <c r="M6218" s="12"/>
    </row>
    <row r="6219" spans="10:13" x14ac:dyDescent="0.25">
      <c r="J6219" s="12"/>
      <c r="M6219" s="12"/>
    </row>
    <row r="6220" spans="10:13" x14ac:dyDescent="0.25">
      <c r="J6220" s="12"/>
      <c r="M6220" s="12"/>
    </row>
    <row r="6221" spans="10:13" x14ac:dyDescent="0.25">
      <c r="J6221" s="12"/>
      <c r="M6221" s="12"/>
    </row>
    <row r="6222" spans="10:13" x14ac:dyDescent="0.25">
      <c r="J6222" s="12"/>
      <c r="M6222" s="12"/>
    </row>
    <row r="6223" spans="10:13" x14ac:dyDescent="0.25">
      <c r="J6223" s="12"/>
      <c r="M6223" s="12"/>
    </row>
    <row r="6224" spans="10:13" x14ac:dyDescent="0.25">
      <c r="J6224" s="12"/>
      <c r="M6224" s="12"/>
    </row>
    <row r="6225" spans="10:13" x14ac:dyDescent="0.25">
      <c r="J6225" s="12"/>
      <c r="M6225" s="12"/>
    </row>
    <row r="6226" spans="10:13" x14ac:dyDescent="0.25">
      <c r="J6226" s="12"/>
      <c r="M6226" s="12"/>
    </row>
    <row r="6227" spans="10:13" x14ac:dyDescent="0.25">
      <c r="J6227" s="12"/>
      <c r="M6227" s="12"/>
    </row>
    <row r="6228" spans="10:13" x14ac:dyDescent="0.25">
      <c r="J6228" s="12"/>
      <c r="M6228" s="12"/>
    </row>
    <row r="6229" spans="10:13" x14ac:dyDescent="0.25">
      <c r="J6229" s="12"/>
      <c r="M6229" s="12"/>
    </row>
    <row r="6230" spans="10:13" x14ac:dyDescent="0.25">
      <c r="J6230" s="12"/>
      <c r="M6230" s="12"/>
    </row>
    <row r="6231" spans="10:13" x14ac:dyDescent="0.25">
      <c r="J6231" s="12"/>
      <c r="M6231" s="12"/>
    </row>
    <row r="6232" spans="10:13" x14ac:dyDescent="0.25">
      <c r="J6232" s="12"/>
      <c r="M6232" s="12"/>
    </row>
    <row r="6233" spans="10:13" x14ac:dyDescent="0.25">
      <c r="J6233" s="12"/>
      <c r="M6233" s="12"/>
    </row>
    <row r="6234" spans="10:13" x14ac:dyDescent="0.25">
      <c r="J6234" s="12"/>
      <c r="M6234" s="12"/>
    </row>
    <row r="6235" spans="10:13" x14ac:dyDescent="0.25">
      <c r="J6235" s="12"/>
      <c r="M6235" s="12"/>
    </row>
    <row r="6236" spans="10:13" x14ac:dyDescent="0.25">
      <c r="J6236" s="12"/>
      <c r="M6236" s="12"/>
    </row>
    <row r="6237" spans="10:13" x14ac:dyDescent="0.25">
      <c r="J6237" s="12"/>
      <c r="M6237" s="12"/>
    </row>
    <row r="6238" spans="10:13" x14ac:dyDescent="0.25">
      <c r="J6238" s="12"/>
      <c r="M6238" s="12"/>
    </row>
    <row r="6239" spans="10:13" x14ac:dyDescent="0.25">
      <c r="J6239" s="12"/>
      <c r="M6239" s="12"/>
    </row>
    <row r="6240" spans="10:13" x14ac:dyDescent="0.25">
      <c r="J6240" s="12"/>
      <c r="M6240" s="12"/>
    </row>
    <row r="6241" spans="10:13" x14ac:dyDescent="0.25">
      <c r="J6241" s="12"/>
      <c r="M6241" s="12"/>
    </row>
    <row r="6242" spans="10:13" x14ac:dyDescent="0.25">
      <c r="J6242" s="12"/>
      <c r="M6242" s="12"/>
    </row>
    <row r="6243" spans="10:13" x14ac:dyDescent="0.25">
      <c r="J6243" s="12"/>
      <c r="M6243" s="12"/>
    </row>
    <row r="6244" spans="10:13" x14ac:dyDescent="0.25">
      <c r="J6244" s="12"/>
      <c r="M6244" s="12"/>
    </row>
    <row r="6245" spans="10:13" x14ac:dyDescent="0.25">
      <c r="J6245" s="12"/>
      <c r="M6245" s="12"/>
    </row>
    <row r="6246" spans="10:13" x14ac:dyDescent="0.25">
      <c r="J6246" s="12"/>
      <c r="M6246" s="12"/>
    </row>
    <row r="6247" spans="10:13" x14ac:dyDescent="0.25">
      <c r="J6247" s="12"/>
      <c r="M6247" s="12"/>
    </row>
    <row r="6248" spans="10:13" x14ac:dyDescent="0.25">
      <c r="J6248" s="12"/>
      <c r="M6248" s="12"/>
    </row>
    <row r="6249" spans="10:13" x14ac:dyDescent="0.25">
      <c r="J6249" s="12"/>
      <c r="M6249" s="12"/>
    </row>
    <row r="6250" spans="10:13" x14ac:dyDescent="0.25">
      <c r="J6250" s="12"/>
      <c r="M6250" s="12"/>
    </row>
    <row r="6251" spans="10:13" x14ac:dyDescent="0.25">
      <c r="J6251" s="12"/>
      <c r="M6251" s="12"/>
    </row>
    <row r="6252" spans="10:13" x14ac:dyDescent="0.25">
      <c r="J6252" s="12"/>
      <c r="M6252" s="12"/>
    </row>
    <row r="6253" spans="10:13" x14ac:dyDescent="0.25">
      <c r="J6253" s="12"/>
      <c r="M6253" s="12"/>
    </row>
    <row r="6254" spans="10:13" x14ac:dyDescent="0.25">
      <c r="J6254" s="12"/>
      <c r="M6254" s="12"/>
    </row>
    <row r="6255" spans="10:13" x14ac:dyDescent="0.25">
      <c r="J6255" s="12"/>
      <c r="M6255" s="12"/>
    </row>
    <row r="6256" spans="10:13" x14ac:dyDescent="0.25">
      <c r="J6256" s="12"/>
      <c r="M6256" s="12"/>
    </row>
    <row r="6257" spans="10:13" x14ac:dyDescent="0.25">
      <c r="J6257" s="12"/>
      <c r="M6257" s="12"/>
    </row>
    <row r="6258" spans="10:13" x14ac:dyDescent="0.25">
      <c r="J6258" s="12"/>
      <c r="M6258" s="12"/>
    </row>
    <row r="6259" spans="10:13" x14ac:dyDescent="0.25">
      <c r="J6259" s="12"/>
      <c r="M6259" s="12"/>
    </row>
    <row r="6260" spans="10:13" x14ac:dyDescent="0.25">
      <c r="J6260" s="12"/>
      <c r="M6260" s="12"/>
    </row>
    <row r="6261" spans="10:13" x14ac:dyDescent="0.25">
      <c r="J6261" s="12"/>
      <c r="M6261" s="12"/>
    </row>
    <row r="6262" spans="10:13" x14ac:dyDescent="0.25">
      <c r="J6262" s="12"/>
      <c r="M6262" s="12"/>
    </row>
    <row r="6263" spans="10:13" x14ac:dyDescent="0.25">
      <c r="J6263" s="12"/>
      <c r="M6263" s="12"/>
    </row>
    <row r="6264" spans="10:13" x14ac:dyDescent="0.25">
      <c r="J6264" s="12"/>
      <c r="M6264" s="12"/>
    </row>
    <row r="6265" spans="10:13" x14ac:dyDescent="0.25">
      <c r="J6265" s="12"/>
      <c r="M6265" s="12"/>
    </row>
    <row r="6266" spans="10:13" x14ac:dyDescent="0.25">
      <c r="J6266" s="12"/>
      <c r="M6266" s="12"/>
    </row>
    <row r="6267" spans="10:13" x14ac:dyDescent="0.25">
      <c r="J6267" s="12"/>
      <c r="M6267" s="12"/>
    </row>
    <row r="6268" spans="10:13" x14ac:dyDescent="0.25">
      <c r="J6268" s="12"/>
      <c r="M6268" s="12"/>
    </row>
    <row r="6269" spans="10:13" x14ac:dyDescent="0.25">
      <c r="J6269" s="12"/>
      <c r="M6269" s="12"/>
    </row>
    <row r="6270" spans="10:13" x14ac:dyDescent="0.25">
      <c r="J6270" s="12"/>
      <c r="M6270" s="12"/>
    </row>
    <row r="6271" spans="10:13" x14ac:dyDescent="0.25">
      <c r="J6271" s="12"/>
      <c r="M6271" s="12"/>
    </row>
    <row r="6272" spans="10:13" x14ac:dyDescent="0.25">
      <c r="J6272" s="12"/>
      <c r="M6272" s="12"/>
    </row>
    <row r="6273" spans="10:13" x14ac:dyDescent="0.25">
      <c r="J6273" s="12"/>
      <c r="M6273" s="12"/>
    </row>
    <row r="6274" spans="10:13" x14ac:dyDescent="0.25">
      <c r="J6274" s="12"/>
      <c r="M6274" s="12"/>
    </row>
    <row r="6275" spans="10:13" x14ac:dyDescent="0.25">
      <c r="J6275" s="12"/>
      <c r="M6275" s="12"/>
    </row>
    <row r="6276" spans="10:13" x14ac:dyDescent="0.25">
      <c r="J6276" s="12"/>
      <c r="M6276" s="12"/>
    </row>
    <row r="6277" spans="10:13" x14ac:dyDescent="0.25">
      <c r="J6277" s="12"/>
      <c r="M6277" s="12"/>
    </row>
    <row r="6278" spans="10:13" x14ac:dyDescent="0.25">
      <c r="J6278" s="12"/>
      <c r="M6278" s="12"/>
    </row>
    <row r="6279" spans="10:13" x14ac:dyDescent="0.25">
      <c r="J6279" s="12"/>
      <c r="M6279" s="12"/>
    </row>
    <row r="6280" spans="10:13" x14ac:dyDescent="0.25">
      <c r="J6280" s="12"/>
      <c r="M6280" s="12"/>
    </row>
    <row r="6281" spans="10:13" x14ac:dyDescent="0.25">
      <c r="J6281" s="12"/>
      <c r="M6281" s="12"/>
    </row>
    <row r="6282" spans="10:13" x14ac:dyDescent="0.25">
      <c r="J6282" s="12"/>
      <c r="M6282" s="12"/>
    </row>
    <row r="6283" spans="10:13" x14ac:dyDescent="0.25">
      <c r="J6283" s="12"/>
      <c r="M6283" s="12"/>
    </row>
    <row r="6284" spans="10:13" x14ac:dyDescent="0.25">
      <c r="J6284" s="12"/>
      <c r="M6284" s="12"/>
    </row>
    <row r="6285" spans="10:13" x14ac:dyDescent="0.25">
      <c r="J6285" s="12"/>
      <c r="M6285" s="12"/>
    </row>
    <row r="6286" spans="10:13" x14ac:dyDescent="0.25">
      <c r="J6286" s="12"/>
      <c r="M6286" s="12"/>
    </row>
    <row r="6287" spans="10:13" x14ac:dyDescent="0.25">
      <c r="J6287" s="12"/>
      <c r="M6287" s="12"/>
    </row>
    <row r="6288" spans="10:13" x14ac:dyDescent="0.25">
      <c r="J6288" s="12"/>
      <c r="M6288" s="12"/>
    </row>
    <row r="6289" spans="10:13" x14ac:dyDescent="0.25">
      <c r="J6289" s="12"/>
      <c r="M6289" s="12"/>
    </row>
    <row r="6290" spans="10:13" x14ac:dyDescent="0.25">
      <c r="J6290" s="12"/>
    </row>
    <row r="6291" spans="10:13" x14ac:dyDescent="0.25">
      <c r="J6291" s="12"/>
      <c r="M6291" s="12"/>
    </row>
    <row r="6292" spans="10:13" x14ac:dyDescent="0.25">
      <c r="J6292" s="12"/>
      <c r="M6292" s="12"/>
    </row>
    <row r="6293" spans="10:13" x14ac:dyDescent="0.25">
      <c r="J6293" s="12"/>
      <c r="M6293" s="12"/>
    </row>
    <row r="6294" spans="10:13" x14ac:dyDescent="0.25">
      <c r="J6294" s="12"/>
      <c r="M6294" s="12"/>
    </row>
    <row r="6295" spans="10:13" x14ac:dyDescent="0.25">
      <c r="J6295" s="12"/>
      <c r="M6295" s="12"/>
    </row>
    <row r="6296" spans="10:13" x14ac:dyDescent="0.25">
      <c r="J6296" s="12"/>
      <c r="M6296" s="12"/>
    </row>
    <row r="6297" spans="10:13" x14ac:dyDescent="0.25">
      <c r="J6297" s="12"/>
      <c r="M6297" s="12"/>
    </row>
    <row r="6298" spans="10:13" x14ac:dyDescent="0.25">
      <c r="J6298" s="12"/>
      <c r="M6298" s="12"/>
    </row>
    <row r="6299" spans="10:13" x14ac:dyDescent="0.25">
      <c r="J6299" s="12"/>
      <c r="M6299" s="12"/>
    </row>
    <row r="6300" spans="10:13" x14ac:dyDescent="0.25">
      <c r="J6300" s="12"/>
      <c r="M6300" s="12"/>
    </row>
    <row r="6301" spans="10:13" x14ac:dyDescent="0.25">
      <c r="J6301" s="12"/>
      <c r="M6301" s="12"/>
    </row>
    <row r="6302" spans="10:13" x14ac:dyDescent="0.25">
      <c r="J6302" s="12"/>
      <c r="M6302" s="12"/>
    </row>
    <row r="6303" spans="10:13" x14ac:dyDescent="0.25">
      <c r="J6303" s="12"/>
      <c r="M6303" s="12"/>
    </row>
    <row r="6304" spans="10:13" x14ac:dyDescent="0.25">
      <c r="J6304" s="12"/>
      <c r="M6304" s="12"/>
    </row>
    <row r="6305" spans="10:13" x14ac:dyDescent="0.25">
      <c r="J6305" s="12"/>
      <c r="M6305" s="12"/>
    </row>
    <row r="6306" spans="10:13" x14ac:dyDescent="0.25">
      <c r="J6306" s="12"/>
      <c r="M6306" s="12"/>
    </row>
    <row r="6307" spans="10:13" x14ac:dyDescent="0.25">
      <c r="J6307" s="12"/>
      <c r="M6307" s="12"/>
    </row>
    <row r="6308" spans="10:13" x14ac:dyDescent="0.25">
      <c r="J6308" s="12"/>
      <c r="M6308" s="12"/>
    </row>
    <row r="6309" spans="10:13" x14ac:dyDescent="0.25">
      <c r="J6309" s="12"/>
      <c r="M6309" s="12"/>
    </row>
    <row r="6310" spans="10:13" x14ac:dyDescent="0.25">
      <c r="J6310" s="12"/>
      <c r="M6310" s="12"/>
    </row>
    <row r="6311" spans="10:13" x14ac:dyDescent="0.25">
      <c r="J6311" s="12"/>
      <c r="M6311" s="12"/>
    </row>
    <row r="6312" spans="10:13" x14ac:dyDescent="0.25">
      <c r="J6312" s="12"/>
      <c r="M6312" s="12"/>
    </row>
    <row r="6313" spans="10:13" x14ac:dyDescent="0.25">
      <c r="J6313" s="12"/>
      <c r="M6313" s="12"/>
    </row>
    <row r="6314" spans="10:13" x14ac:dyDescent="0.25">
      <c r="J6314" s="12"/>
      <c r="M6314" s="12"/>
    </row>
    <row r="6315" spans="10:13" x14ac:dyDescent="0.25">
      <c r="J6315" s="12"/>
      <c r="M6315" s="12"/>
    </row>
    <row r="6316" spans="10:13" x14ac:dyDescent="0.25">
      <c r="J6316" s="12"/>
      <c r="M6316" s="12"/>
    </row>
    <row r="6317" spans="10:13" x14ac:dyDescent="0.25">
      <c r="J6317" s="12"/>
      <c r="M6317" s="12"/>
    </row>
    <row r="6318" spans="10:13" x14ac:dyDescent="0.25">
      <c r="J6318" s="12"/>
      <c r="M6318" s="12"/>
    </row>
    <row r="6319" spans="10:13" x14ac:dyDescent="0.25">
      <c r="J6319" s="12"/>
      <c r="M6319" s="12"/>
    </row>
    <row r="6320" spans="10:13" x14ac:dyDescent="0.25">
      <c r="J6320" s="12"/>
      <c r="M6320" s="12"/>
    </row>
    <row r="6321" spans="10:13" x14ac:dyDescent="0.25">
      <c r="J6321" s="12"/>
      <c r="M6321" s="12"/>
    </row>
    <row r="6322" spans="10:13" x14ac:dyDescent="0.25">
      <c r="J6322" s="12"/>
      <c r="M6322" s="12"/>
    </row>
    <row r="6323" spans="10:13" x14ac:dyDescent="0.25">
      <c r="J6323" s="12"/>
      <c r="M6323" s="12"/>
    </row>
    <row r="6324" spans="10:13" x14ac:dyDescent="0.25">
      <c r="J6324" s="12"/>
      <c r="M6324" s="12"/>
    </row>
    <row r="6325" spans="10:13" x14ac:dyDescent="0.25">
      <c r="J6325" s="12"/>
      <c r="M6325" s="12"/>
    </row>
    <row r="6326" spans="10:13" x14ac:dyDescent="0.25">
      <c r="J6326" s="12"/>
      <c r="M6326" s="12"/>
    </row>
    <row r="6327" spans="10:13" x14ac:dyDescent="0.25">
      <c r="J6327" s="12"/>
      <c r="M6327" s="12"/>
    </row>
    <row r="6328" spans="10:13" x14ac:dyDescent="0.25">
      <c r="J6328" s="12"/>
      <c r="M6328" s="12"/>
    </row>
    <row r="6329" spans="10:13" x14ac:dyDescent="0.25">
      <c r="J6329" s="12"/>
      <c r="M6329" s="12"/>
    </row>
    <row r="6330" spans="10:13" x14ac:dyDescent="0.25">
      <c r="J6330" s="12"/>
      <c r="M6330" s="12"/>
    </row>
    <row r="6331" spans="10:13" x14ac:dyDescent="0.25">
      <c r="J6331" s="12"/>
      <c r="M6331" s="12"/>
    </row>
    <row r="6332" spans="10:13" x14ac:dyDescent="0.25">
      <c r="J6332" s="12"/>
      <c r="M6332" s="12"/>
    </row>
    <row r="6333" spans="10:13" x14ac:dyDescent="0.25">
      <c r="J6333" s="12"/>
      <c r="M6333" s="12"/>
    </row>
    <row r="6334" spans="10:13" x14ac:dyDescent="0.25">
      <c r="J6334" s="12"/>
      <c r="M6334" s="12"/>
    </row>
    <row r="6335" spans="10:13" x14ac:dyDescent="0.25">
      <c r="J6335" s="12"/>
      <c r="M6335" s="12"/>
    </row>
    <row r="6336" spans="10:13" x14ac:dyDescent="0.25">
      <c r="J6336" s="12"/>
      <c r="M6336" s="12"/>
    </row>
    <row r="6337" spans="10:13" x14ac:dyDescent="0.25">
      <c r="J6337" s="12"/>
      <c r="M6337" s="12"/>
    </row>
    <row r="6338" spans="10:13" x14ac:dyDescent="0.25">
      <c r="J6338" s="12"/>
      <c r="M6338" s="12"/>
    </row>
    <row r="6339" spans="10:13" x14ac:dyDescent="0.25">
      <c r="J6339" s="12"/>
      <c r="M6339" s="12"/>
    </row>
    <row r="6340" spans="10:13" x14ac:dyDescent="0.25">
      <c r="J6340" s="12"/>
      <c r="M6340" s="12"/>
    </row>
    <row r="6341" spans="10:13" x14ac:dyDescent="0.25">
      <c r="J6341" s="12"/>
      <c r="M6341" s="12"/>
    </row>
    <row r="6342" spans="10:13" x14ac:dyDescent="0.25">
      <c r="J6342" s="12"/>
      <c r="M6342" s="12"/>
    </row>
    <row r="6343" spans="10:13" x14ac:dyDescent="0.25">
      <c r="J6343" s="12"/>
      <c r="M6343" s="12"/>
    </row>
    <row r="6344" spans="10:13" x14ac:dyDescent="0.25">
      <c r="J6344" s="12"/>
      <c r="M6344" s="12"/>
    </row>
    <row r="6345" spans="10:13" x14ac:dyDescent="0.25">
      <c r="J6345" s="12"/>
      <c r="M6345" s="12"/>
    </row>
    <row r="6346" spans="10:13" x14ac:dyDescent="0.25">
      <c r="J6346" s="12"/>
      <c r="M6346" s="12"/>
    </row>
    <row r="6347" spans="10:13" x14ac:dyDescent="0.25">
      <c r="J6347" s="12"/>
      <c r="M6347" s="12"/>
    </row>
    <row r="6348" spans="10:13" x14ac:dyDescent="0.25">
      <c r="J6348" s="12"/>
      <c r="M6348" s="12"/>
    </row>
    <row r="6349" spans="10:13" x14ac:dyDescent="0.25">
      <c r="J6349" s="12"/>
      <c r="M6349" s="12"/>
    </row>
    <row r="6350" spans="10:13" x14ac:dyDescent="0.25">
      <c r="J6350" s="12"/>
      <c r="M6350" s="12"/>
    </row>
    <row r="6351" spans="10:13" x14ac:dyDescent="0.25">
      <c r="J6351" s="12"/>
      <c r="M6351" s="12"/>
    </row>
    <row r="6352" spans="10:13" x14ac:dyDescent="0.25">
      <c r="J6352" s="12"/>
      <c r="M6352" s="12"/>
    </row>
    <row r="6353" spans="10:13" x14ac:dyDescent="0.25">
      <c r="J6353" s="12"/>
      <c r="M6353" s="12"/>
    </row>
    <row r="6354" spans="10:13" x14ac:dyDescent="0.25">
      <c r="J6354" s="12"/>
      <c r="M6354" s="12"/>
    </row>
    <row r="6355" spans="10:13" x14ac:dyDescent="0.25">
      <c r="J6355" s="12"/>
      <c r="M6355" s="12"/>
    </row>
    <row r="6356" spans="10:13" x14ac:dyDescent="0.25">
      <c r="J6356" s="12"/>
      <c r="M6356" s="12"/>
    </row>
    <row r="6357" spans="10:13" x14ac:dyDescent="0.25">
      <c r="J6357" s="12"/>
      <c r="M6357" s="12"/>
    </row>
    <row r="6358" spans="10:13" x14ac:dyDescent="0.25">
      <c r="J6358" s="12"/>
      <c r="M6358" s="12"/>
    </row>
    <row r="6359" spans="10:13" x14ac:dyDescent="0.25">
      <c r="J6359" s="12"/>
      <c r="M6359" s="12"/>
    </row>
    <row r="6360" spans="10:13" x14ac:dyDescent="0.25">
      <c r="J6360" s="12"/>
      <c r="M6360" s="12"/>
    </row>
    <row r="6361" spans="10:13" x14ac:dyDescent="0.25">
      <c r="J6361" s="12"/>
      <c r="M6361" s="12"/>
    </row>
    <row r="6362" spans="10:13" x14ac:dyDescent="0.25">
      <c r="J6362" s="12"/>
      <c r="M6362" s="12"/>
    </row>
    <row r="6363" spans="10:13" x14ac:dyDescent="0.25">
      <c r="J6363" s="12"/>
      <c r="M6363" s="12"/>
    </row>
    <row r="6364" spans="10:13" x14ac:dyDescent="0.25">
      <c r="J6364" s="12"/>
      <c r="M6364" s="12"/>
    </row>
    <row r="6365" spans="10:13" x14ac:dyDescent="0.25">
      <c r="J6365" s="12"/>
      <c r="M6365" s="12"/>
    </row>
    <row r="6366" spans="10:13" x14ac:dyDescent="0.25">
      <c r="J6366" s="12"/>
      <c r="M6366" s="12"/>
    </row>
    <row r="6367" spans="10:13" x14ac:dyDescent="0.25">
      <c r="J6367" s="12"/>
      <c r="M6367" s="12"/>
    </row>
    <row r="6368" spans="10:13" x14ac:dyDescent="0.25">
      <c r="J6368" s="12"/>
      <c r="M6368" s="12"/>
    </row>
    <row r="6369" spans="10:13" x14ac:dyDescent="0.25">
      <c r="J6369" s="12"/>
      <c r="M6369" s="12"/>
    </row>
    <row r="6370" spans="10:13" x14ac:dyDescent="0.25">
      <c r="J6370" s="12"/>
      <c r="M6370" s="12"/>
    </row>
    <row r="6371" spans="10:13" x14ac:dyDescent="0.25">
      <c r="J6371" s="12"/>
      <c r="M6371" s="12"/>
    </row>
    <row r="6372" spans="10:13" x14ac:dyDescent="0.25">
      <c r="J6372" s="12"/>
      <c r="M6372" s="12"/>
    </row>
    <row r="6373" spans="10:13" x14ac:dyDescent="0.25">
      <c r="J6373" s="12"/>
      <c r="M6373" s="12"/>
    </row>
    <row r="6374" spans="10:13" x14ac:dyDescent="0.25">
      <c r="J6374" s="12"/>
      <c r="M6374" s="12"/>
    </row>
    <row r="6375" spans="10:13" x14ac:dyDescent="0.25">
      <c r="J6375" s="12"/>
      <c r="M6375" s="12"/>
    </row>
    <row r="6376" spans="10:13" x14ac:dyDescent="0.25">
      <c r="J6376" s="12"/>
      <c r="M6376" s="12"/>
    </row>
    <row r="6377" spans="10:13" x14ac:dyDescent="0.25">
      <c r="J6377" s="12"/>
      <c r="M6377" s="12"/>
    </row>
    <row r="6378" spans="10:13" x14ac:dyDescent="0.25">
      <c r="J6378" s="12"/>
      <c r="M6378" s="12"/>
    </row>
    <row r="6379" spans="10:13" x14ac:dyDescent="0.25">
      <c r="J6379" s="12"/>
      <c r="M6379" s="12"/>
    </row>
    <row r="6380" spans="10:13" x14ac:dyDescent="0.25">
      <c r="J6380" s="12"/>
      <c r="M6380" s="12"/>
    </row>
    <row r="6381" spans="10:13" x14ac:dyDescent="0.25">
      <c r="J6381" s="12"/>
      <c r="M6381" s="12"/>
    </row>
    <row r="6382" spans="10:13" x14ac:dyDescent="0.25">
      <c r="J6382" s="12"/>
      <c r="M6382" s="12"/>
    </row>
    <row r="6383" spans="10:13" x14ac:dyDescent="0.25">
      <c r="J6383" s="12"/>
      <c r="M6383" s="12"/>
    </row>
    <row r="6384" spans="10:13" x14ac:dyDescent="0.25">
      <c r="J6384" s="12"/>
      <c r="M6384" s="12"/>
    </row>
    <row r="6385" spans="10:13" x14ac:dyDescent="0.25">
      <c r="J6385" s="12"/>
      <c r="M6385" s="12"/>
    </row>
    <row r="6386" spans="10:13" x14ac:dyDescent="0.25">
      <c r="J6386" s="12"/>
      <c r="M6386" s="12"/>
    </row>
    <row r="6387" spans="10:13" x14ac:dyDescent="0.25">
      <c r="J6387" s="12"/>
      <c r="M6387" s="12"/>
    </row>
    <row r="6388" spans="10:13" x14ac:dyDescent="0.25">
      <c r="J6388" s="12"/>
      <c r="M6388" s="12"/>
    </row>
    <row r="6389" spans="10:13" x14ac:dyDescent="0.25">
      <c r="J6389" s="12"/>
      <c r="M6389" s="12"/>
    </row>
    <row r="6390" spans="10:13" x14ac:dyDescent="0.25">
      <c r="J6390" s="12"/>
      <c r="M6390" s="12"/>
    </row>
    <row r="6391" spans="10:13" x14ac:dyDescent="0.25">
      <c r="J6391" s="12"/>
      <c r="M6391" s="12"/>
    </row>
    <row r="6392" spans="10:13" x14ac:dyDescent="0.25">
      <c r="J6392" s="12"/>
      <c r="M6392" s="12"/>
    </row>
    <row r="6393" spans="10:13" x14ac:dyDescent="0.25">
      <c r="J6393" s="12"/>
      <c r="M6393" s="12"/>
    </row>
    <row r="6394" spans="10:13" x14ac:dyDescent="0.25">
      <c r="J6394" s="12"/>
      <c r="M6394" s="12"/>
    </row>
    <row r="6395" spans="10:13" x14ac:dyDescent="0.25">
      <c r="J6395" s="12"/>
      <c r="M6395" s="12"/>
    </row>
    <row r="6396" spans="10:13" x14ac:dyDescent="0.25">
      <c r="J6396" s="12"/>
      <c r="M6396" s="12"/>
    </row>
    <row r="6397" spans="10:13" x14ac:dyDescent="0.25">
      <c r="J6397" s="12"/>
      <c r="M6397" s="12"/>
    </row>
    <row r="6398" spans="10:13" x14ac:dyDescent="0.25">
      <c r="J6398" s="12"/>
      <c r="M6398" s="12"/>
    </row>
    <row r="6399" spans="10:13" x14ac:dyDescent="0.25">
      <c r="J6399" s="12"/>
      <c r="M6399" s="12"/>
    </row>
    <row r="6400" spans="10:13" x14ac:dyDescent="0.25">
      <c r="J6400" s="12"/>
      <c r="M6400" s="12"/>
    </row>
    <row r="6401" spans="10:13" x14ac:dyDescent="0.25">
      <c r="J6401" s="12"/>
      <c r="M6401" s="12"/>
    </row>
    <row r="6402" spans="10:13" x14ac:dyDescent="0.25">
      <c r="J6402" s="12"/>
      <c r="M6402" s="12"/>
    </row>
    <row r="6403" spans="10:13" x14ac:dyDescent="0.25">
      <c r="J6403" s="12"/>
      <c r="M6403" s="12"/>
    </row>
    <row r="6404" spans="10:13" x14ac:dyDescent="0.25">
      <c r="J6404" s="12"/>
      <c r="M6404" s="12"/>
    </row>
    <row r="6405" spans="10:13" x14ac:dyDescent="0.25">
      <c r="J6405" s="12"/>
      <c r="M6405" s="12"/>
    </row>
    <row r="6406" spans="10:13" x14ac:dyDescent="0.25">
      <c r="J6406" s="12"/>
      <c r="M6406" s="12"/>
    </row>
    <row r="6407" spans="10:13" x14ac:dyDescent="0.25">
      <c r="J6407" s="12"/>
      <c r="M6407" s="12"/>
    </row>
    <row r="6408" spans="10:13" x14ac:dyDescent="0.25">
      <c r="J6408" s="12"/>
      <c r="M6408" s="12"/>
    </row>
    <row r="6409" spans="10:13" x14ac:dyDescent="0.25">
      <c r="J6409" s="12"/>
      <c r="M6409" s="12"/>
    </row>
    <row r="6410" spans="10:13" x14ac:dyDescent="0.25">
      <c r="J6410" s="12"/>
      <c r="M6410" s="12"/>
    </row>
    <row r="6411" spans="10:13" x14ac:dyDescent="0.25">
      <c r="J6411" s="12"/>
      <c r="M6411" s="12"/>
    </row>
    <row r="6412" spans="10:13" x14ac:dyDescent="0.25">
      <c r="J6412" s="12"/>
      <c r="M6412" s="12"/>
    </row>
    <row r="6413" spans="10:13" x14ac:dyDescent="0.25">
      <c r="J6413" s="12"/>
      <c r="M6413" s="12"/>
    </row>
    <row r="6414" spans="10:13" x14ac:dyDescent="0.25">
      <c r="J6414" s="12"/>
      <c r="M6414" s="12"/>
    </row>
    <row r="6415" spans="10:13" x14ac:dyDescent="0.25">
      <c r="J6415" s="12"/>
      <c r="M6415" s="12"/>
    </row>
    <row r="6416" spans="10:13" x14ac:dyDescent="0.25">
      <c r="J6416" s="12"/>
      <c r="M6416" s="12"/>
    </row>
    <row r="6417" spans="10:13" x14ac:dyDescent="0.25">
      <c r="J6417" s="12"/>
      <c r="M6417" s="12"/>
    </row>
    <row r="6418" spans="10:13" x14ac:dyDescent="0.25">
      <c r="J6418" s="12"/>
      <c r="M6418" s="12"/>
    </row>
    <row r="6419" spans="10:13" x14ac:dyDescent="0.25">
      <c r="J6419" s="12"/>
      <c r="M6419" s="12"/>
    </row>
    <row r="6420" spans="10:13" x14ac:dyDescent="0.25">
      <c r="J6420" s="12"/>
      <c r="M6420" s="12"/>
    </row>
    <row r="6421" spans="10:13" x14ac:dyDescent="0.25">
      <c r="J6421" s="12"/>
      <c r="M6421" s="12"/>
    </row>
    <row r="6422" spans="10:13" x14ac:dyDescent="0.25">
      <c r="J6422" s="12"/>
      <c r="M6422" s="12"/>
    </row>
    <row r="6423" spans="10:13" x14ac:dyDescent="0.25">
      <c r="J6423" s="12"/>
      <c r="M6423" s="12"/>
    </row>
    <row r="6424" spans="10:13" x14ac:dyDescent="0.25">
      <c r="J6424" s="12"/>
      <c r="M6424" s="12"/>
    </row>
    <row r="6425" spans="10:13" x14ac:dyDescent="0.25">
      <c r="J6425" s="12"/>
      <c r="M6425" s="12"/>
    </row>
    <row r="6426" spans="10:13" x14ac:dyDescent="0.25">
      <c r="J6426" s="12"/>
      <c r="M6426" s="12"/>
    </row>
    <row r="6427" spans="10:13" x14ac:dyDescent="0.25">
      <c r="J6427" s="12"/>
      <c r="M6427" s="12"/>
    </row>
    <row r="6428" spans="10:13" x14ac:dyDescent="0.25">
      <c r="J6428" s="12"/>
      <c r="M6428" s="12"/>
    </row>
    <row r="6429" spans="10:13" x14ac:dyDescent="0.25">
      <c r="J6429" s="12"/>
      <c r="M6429" s="12"/>
    </row>
    <row r="6430" spans="10:13" x14ac:dyDescent="0.25">
      <c r="J6430" s="12"/>
      <c r="M6430" s="12"/>
    </row>
    <row r="6431" spans="10:13" x14ac:dyDescent="0.25">
      <c r="J6431" s="12"/>
      <c r="M6431" s="12"/>
    </row>
    <row r="6432" spans="10:13" x14ac:dyDescent="0.25">
      <c r="J6432" s="12"/>
      <c r="M6432" s="12"/>
    </row>
    <row r="6433" spans="10:13" x14ac:dyDescent="0.25">
      <c r="J6433" s="12"/>
      <c r="M6433" s="12"/>
    </row>
    <row r="6434" spans="10:13" x14ac:dyDescent="0.25">
      <c r="J6434" s="12"/>
      <c r="M6434" s="12"/>
    </row>
    <row r="6435" spans="10:13" x14ac:dyDescent="0.25">
      <c r="J6435" s="12"/>
      <c r="M6435" s="12"/>
    </row>
    <row r="6436" spans="10:13" x14ac:dyDescent="0.25">
      <c r="J6436" s="12"/>
      <c r="M6436" s="12"/>
    </row>
    <row r="6437" spans="10:13" x14ac:dyDescent="0.25">
      <c r="J6437" s="12"/>
      <c r="M6437" s="12"/>
    </row>
    <row r="6438" spans="10:13" x14ac:dyDescent="0.25">
      <c r="J6438" s="12"/>
      <c r="M6438" s="12"/>
    </row>
    <row r="6439" spans="10:13" x14ac:dyDescent="0.25">
      <c r="J6439" s="12"/>
      <c r="M6439" s="12"/>
    </row>
    <row r="6440" spans="10:13" x14ac:dyDescent="0.25">
      <c r="J6440" s="12"/>
      <c r="M6440" s="12"/>
    </row>
    <row r="6441" spans="10:13" x14ac:dyDescent="0.25">
      <c r="J6441" s="12"/>
      <c r="M6441" s="12"/>
    </row>
    <row r="6442" spans="10:13" x14ac:dyDescent="0.25">
      <c r="J6442" s="12"/>
      <c r="M6442" s="12"/>
    </row>
    <row r="6443" spans="10:13" x14ac:dyDescent="0.25">
      <c r="J6443" s="12"/>
      <c r="M6443" s="12"/>
    </row>
    <row r="6444" spans="10:13" x14ac:dyDescent="0.25">
      <c r="J6444" s="12"/>
      <c r="M6444" s="12"/>
    </row>
    <row r="6445" spans="10:13" x14ac:dyDescent="0.25">
      <c r="J6445" s="12"/>
      <c r="M6445" s="12"/>
    </row>
    <row r="6446" spans="10:13" x14ac:dyDescent="0.25">
      <c r="J6446" s="12"/>
      <c r="M6446" s="12"/>
    </row>
    <row r="6447" spans="10:13" x14ac:dyDescent="0.25">
      <c r="J6447" s="12"/>
      <c r="M6447" s="12"/>
    </row>
    <row r="6448" spans="10:13" x14ac:dyDescent="0.25">
      <c r="J6448" s="12"/>
      <c r="M6448" s="12"/>
    </row>
    <row r="6449" spans="10:13" x14ac:dyDescent="0.25">
      <c r="J6449" s="12"/>
      <c r="M6449" s="12"/>
    </row>
    <row r="6450" spans="10:13" x14ac:dyDescent="0.25">
      <c r="J6450" s="12"/>
      <c r="M6450" s="12"/>
    </row>
    <row r="6451" spans="10:13" x14ac:dyDescent="0.25">
      <c r="J6451" s="12"/>
      <c r="M6451" s="12"/>
    </row>
    <row r="6452" spans="10:13" x14ac:dyDescent="0.25">
      <c r="J6452" s="12"/>
      <c r="M6452" s="12"/>
    </row>
    <row r="6453" spans="10:13" x14ac:dyDescent="0.25">
      <c r="J6453" s="12"/>
      <c r="M6453" s="12"/>
    </row>
    <row r="6454" spans="10:13" x14ac:dyDescent="0.25">
      <c r="J6454" s="12"/>
      <c r="M6454" s="12"/>
    </row>
    <row r="6455" spans="10:13" x14ac:dyDescent="0.25">
      <c r="J6455" s="12"/>
      <c r="M6455" s="12"/>
    </row>
    <row r="6456" spans="10:13" x14ac:dyDescent="0.25">
      <c r="J6456" s="12"/>
      <c r="M6456" s="12"/>
    </row>
    <row r="6457" spans="10:13" x14ac:dyDescent="0.25">
      <c r="J6457" s="12"/>
      <c r="M6457" s="12"/>
    </row>
    <row r="6458" spans="10:13" x14ac:dyDescent="0.25">
      <c r="J6458" s="12"/>
      <c r="M6458" s="12"/>
    </row>
    <row r="6459" spans="10:13" x14ac:dyDescent="0.25">
      <c r="J6459" s="12"/>
      <c r="M6459" s="12"/>
    </row>
    <row r="6460" spans="10:13" x14ac:dyDescent="0.25">
      <c r="J6460" s="12"/>
      <c r="M6460" s="12"/>
    </row>
    <row r="6461" spans="10:13" x14ac:dyDescent="0.25">
      <c r="J6461" s="12"/>
      <c r="M6461" s="12"/>
    </row>
    <row r="6462" spans="10:13" x14ac:dyDescent="0.25">
      <c r="J6462" s="12"/>
      <c r="M6462" s="12"/>
    </row>
    <row r="6463" spans="10:13" x14ac:dyDescent="0.25">
      <c r="J6463" s="12"/>
      <c r="M6463" s="12"/>
    </row>
    <row r="6464" spans="10:13" x14ac:dyDescent="0.25">
      <c r="J6464" s="12"/>
      <c r="M6464" s="12"/>
    </row>
    <row r="6465" spans="10:13" x14ac:dyDescent="0.25">
      <c r="J6465" s="12"/>
      <c r="M6465" s="12"/>
    </row>
    <row r="6466" spans="10:13" x14ac:dyDescent="0.25">
      <c r="J6466" s="12"/>
      <c r="M6466" s="12"/>
    </row>
    <row r="6467" spans="10:13" x14ac:dyDescent="0.25">
      <c r="J6467" s="12"/>
      <c r="M6467" s="12"/>
    </row>
    <row r="6468" spans="10:13" x14ac:dyDescent="0.25">
      <c r="J6468" s="12"/>
      <c r="M6468" s="12"/>
    </row>
    <row r="6469" spans="10:13" x14ac:dyDescent="0.25">
      <c r="J6469" s="12"/>
      <c r="M6469" s="12"/>
    </row>
    <row r="6470" spans="10:13" x14ac:dyDescent="0.25">
      <c r="J6470" s="12"/>
      <c r="M6470" s="12"/>
    </row>
    <row r="6471" spans="10:13" x14ac:dyDescent="0.25">
      <c r="J6471" s="12"/>
      <c r="M6471" s="12"/>
    </row>
    <row r="6472" spans="10:13" x14ac:dyDescent="0.25">
      <c r="J6472" s="12"/>
      <c r="M6472" s="12"/>
    </row>
    <row r="6473" spans="10:13" x14ac:dyDescent="0.25">
      <c r="J6473" s="12"/>
      <c r="M6473" s="12"/>
    </row>
    <row r="6474" spans="10:13" x14ac:dyDescent="0.25">
      <c r="J6474" s="12"/>
      <c r="M6474" s="12"/>
    </row>
    <row r="6475" spans="10:13" x14ac:dyDescent="0.25">
      <c r="J6475" s="12"/>
      <c r="M6475" s="12"/>
    </row>
    <row r="6476" spans="10:13" x14ac:dyDescent="0.25">
      <c r="J6476" s="12"/>
      <c r="M6476" s="12"/>
    </row>
    <row r="6477" spans="10:13" x14ac:dyDescent="0.25">
      <c r="J6477" s="12"/>
      <c r="M6477" s="12"/>
    </row>
    <row r="6478" spans="10:13" x14ac:dyDescent="0.25">
      <c r="J6478" s="12"/>
      <c r="M6478" s="12"/>
    </row>
    <row r="6479" spans="10:13" x14ac:dyDescent="0.25">
      <c r="J6479" s="12"/>
      <c r="M6479" s="12"/>
    </row>
    <row r="6480" spans="10:13" x14ac:dyDescent="0.25">
      <c r="J6480" s="12"/>
      <c r="M6480" s="12"/>
    </row>
    <row r="6481" spans="10:13" x14ac:dyDescent="0.25">
      <c r="J6481" s="12"/>
      <c r="M6481" s="12"/>
    </row>
    <row r="6482" spans="10:13" x14ac:dyDescent="0.25">
      <c r="J6482" s="12"/>
      <c r="M6482" s="12"/>
    </row>
    <row r="6483" spans="10:13" x14ac:dyDescent="0.25">
      <c r="J6483" s="12"/>
      <c r="M6483" s="12"/>
    </row>
    <row r="6484" spans="10:13" x14ac:dyDescent="0.25">
      <c r="J6484" s="12"/>
      <c r="M6484" s="12"/>
    </row>
    <row r="6485" spans="10:13" x14ac:dyDescent="0.25">
      <c r="J6485" s="12"/>
      <c r="M6485" s="12"/>
    </row>
    <row r="6486" spans="10:13" x14ac:dyDescent="0.25">
      <c r="J6486" s="12"/>
      <c r="M6486" s="12"/>
    </row>
    <row r="6487" spans="10:13" x14ac:dyDescent="0.25">
      <c r="J6487" s="12"/>
      <c r="M6487" s="12"/>
    </row>
    <row r="6488" spans="10:13" x14ac:dyDescent="0.25">
      <c r="J6488" s="12"/>
      <c r="M6488" s="12"/>
    </row>
    <row r="6489" spans="10:13" x14ac:dyDescent="0.25">
      <c r="J6489" s="12"/>
      <c r="M6489" s="12"/>
    </row>
    <row r="6490" spans="10:13" x14ac:dyDescent="0.25">
      <c r="J6490" s="12"/>
      <c r="M6490" s="12"/>
    </row>
    <row r="6491" spans="10:13" x14ac:dyDescent="0.25">
      <c r="J6491" s="12"/>
      <c r="M6491" s="12"/>
    </row>
    <row r="6492" spans="10:13" x14ac:dyDescent="0.25">
      <c r="J6492" s="12"/>
      <c r="M6492" s="12"/>
    </row>
    <row r="6493" spans="10:13" x14ac:dyDescent="0.25">
      <c r="J6493" s="12"/>
      <c r="M6493" s="12"/>
    </row>
    <row r="6494" spans="10:13" x14ac:dyDescent="0.25">
      <c r="J6494" s="12"/>
      <c r="M6494" s="12"/>
    </row>
    <row r="6495" spans="10:13" x14ac:dyDescent="0.25">
      <c r="J6495" s="12"/>
      <c r="M6495" s="12"/>
    </row>
    <row r="6496" spans="10:13" x14ac:dyDescent="0.25">
      <c r="J6496" s="12"/>
      <c r="M6496" s="12"/>
    </row>
    <row r="6497" spans="10:13" x14ac:dyDescent="0.25">
      <c r="J6497" s="12"/>
      <c r="M6497" s="12"/>
    </row>
    <row r="6498" spans="10:13" x14ac:dyDescent="0.25">
      <c r="J6498" s="12"/>
      <c r="M6498" s="12"/>
    </row>
    <row r="6499" spans="10:13" x14ac:dyDescent="0.25">
      <c r="J6499" s="12"/>
      <c r="M6499" s="12"/>
    </row>
    <row r="6500" spans="10:13" x14ac:dyDescent="0.25">
      <c r="J6500" s="12"/>
      <c r="M6500" s="12"/>
    </row>
    <row r="6501" spans="10:13" x14ac:dyDescent="0.25">
      <c r="J6501" s="12"/>
      <c r="M6501" s="12"/>
    </row>
    <row r="6502" spans="10:13" x14ac:dyDescent="0.25">
      <c r="J6502" s="12"/>
      <c r="M6502" s="12"/>
    </row>
    <row r="6503" spans="10:13" x14ac:dyDescent="0.25">
      <c r="J6503" s="12"/>
      <c r="M6503" s="12"/>
    </row>
    <row r="6504" spans="10:13" x14ac:dyDescent="0.25">
      <c r="J6504" s="12"/>
      <c r="M6504" s="12"/>
    </row>
    <row r="6505" spans="10:13" x14ac:dyDescent="0.25">
      <c r="J6505" s="12"/>
      <c r="M6505" s="12"/>
    </row>
    <row r="6506" spans="10:13" x14ac:dyDescent="0.25">
      <c r="J6506" s="12"/>
      <c r="M6506" s="12"/>
    </row>
    <row r="6507" spans="10:13" x14ac:dyDescent="0.25">
      <c r="J6507" s="12"/>
      <c r="M6507" s="12"/>
    </row>
    <row r="6508" spans="10:13" x14ac:dyDescent="0.25">
      <c r="J6508" s="12"/>
      <c r="M6508" s="12"/>
    </row>
    <row r="6509" spans="10:13" x14ac:dyDescent="0.25">
      <c r="J6509" s="12"/>
      <c r="M6509" s="12"/>
    </row>
    <row r="6510" spans="10:13" x14ac:dyDescent="0.25">
      <c r="J6510" s="12"/>
      <c r="M6510" s="12"/>
    </row>
    <row r="6511" spans="10:13" x14ac:dyDescent="0.25">
      <c r="J6511" s="12"/>
      <c r="M6511" s="12"/>
    </row>
    <row r="6512" spans="10:13" x14ac:dyDescent="0.25">
      <c r="J6512" s="12"/>
      <c r="M6512" s="12"/>
    </row>
    <row r="6513" spans="10:13" x14ac:dyDescent="0.25">
      <c r="J6513" s="12"/>
      <c r="M6513" s="12"/>
    </row>
    <row r="6514" spans="10:13" x14ac:dyDescent="0.25">
      <c r="J6514" s="12"/>
      <c r="M6514" s="12"/>
    </row>
    <row r="6515" spans="10:13" x14ac:dyDescent="0.25">
      <c r="J6515" s="12"/>
      <c r="M6515" s="12"/>
    </row>
    <row r="6516" spans="10:13" x14ac:dyDescent="0.25">
      <c r="J6516" s="12"/>
      <c r="M6516" s="12"/>
    </row>
    <row r="6517" spans="10:13" x14ac:dyDescent="0.25">
      <c r="J6517" s="12"/>
      <c r="M6517" s="12"/>
    </row>
    <row r="6518" spans="10:13" x14ac:dyDescent="0.25">
      <c r="J6518" s="12"/>
      <c r="M6518" s="12"/>
    </row>
    <row r="6519" spans="10:13" x14ac:dyDescent="0.25">
      <c r="J6519" s="12"/>
      <c r="M6519" s="12"/>
    </row>
    <row r="6520" spans="10:13" x14ac:dyDescent="0.25">
      <c r="J6520" s="12"/>
      <c r="M6520" s="12"/>
    </row>
    <row r="6521" spans="10:13" x14ac:dyDescent="0.25">
      <c r="J6521" s="12"/>
      <c r="M6521" s="12"/>
    </row>
    <row r="6522" spans="10:13" x14ac:dyDescent="0.25">
      <c r="J6522" s="12"/>
      <c r="M6522" s="12"/>
    </row>
    <row r="6523" spans="10:13" x14ac:dyDescent="0.25">
      <c r="J6523" s="12"/>
      <c r="M6523" s="12"/>
    </row>
    <row r="6524" spans="10:13" x14ac:dyDescent="0.25">
      <c r="J6524" s="12"/>
      <c r="M6524" s="12"/>
    </row>
    <row r="6525" spans="10:13" x14ac:dyDescent="0.25">
      <c r="J6525" s="12"/>
      <c r="M6525" s="12"/>
    </row>
    <row r="6526" spans="10:13" x14ac:dyDescent="0.25">
      <c r="J6526" s="12"/>
      <c r="M6526" s="12"/>
    </row>
    <row r="6527" spans="10:13" x14ac:dyDescent="0.25">
      <c r="J6527" s="12"/>
      <c r="M6527" s="12"/>
    </row>
    <row r="6528" spans="10:13" x14ac:dyDescent="0.25">
      <c r="J6528" s="12"/>
      <c r="M6528" s="12"/>
    </row>
    <row r="6529" spans="10:13" x14ac:dyDescent="0.25">
      <c r="J6529" s="12"/>
      <c r="M6529" s="12"/>
    </row>
    <row r="6530" spans="10:13" x14ac:dyDescent="0.25">
      <c r="J6530" s="12"/>
      <c r="M6530" s="12"/>
    </row>
    <row r="6531" spans="10:13" x14ac:dyDescent="0.25">
      <c r="J6531" s="12"/>
      <c r="M6531" s="12"/>
    </row>
    <row r="6532" spans="10:13" x14ac:dyDescent="0.25">
      <c r="J6532" s="12"/>
      <c r="M6532" s="12"/>
    </row>
    <row r="6533" spans="10:13" x14ac:dyDescent="0.25">
      <c r="J6533" s="12"/>
      <c r="M6533" s="12"/>
    </row>
    <row r="6534" spans="10:13" x14ac:dyDescent="0.25">
      <c r="J6534" s="12"/>
      <c r="M6534" s="12"/>
    </row>
    <row r="6535" spans="10:13" x14ac:dyDescent="0.25">
      <c r="J6535" s="12"/>
      <c r="M6535" s="12"/>
    </row>
    <row r="6536" spans="10:13" x14ac:dyDescent="0.25">
      <c r="J6536" s="12"/>
      <c r="M6536" s="12"/>
    </row>
    <row r="6537" spans="10:13" x14ac:dyDescent="0.25">
      <c r="J6537" s="12"/>
      <c r="M6537" s="12"/>
    </row>
    <row r="6538" spans="10:13" x14ac:dyDescent="0.25">
      <c r="J6538" s="12"/>
      <c r="M6538" s="12"/>
    </row>
    <row r="6539" spans="10:13" x14ac:dyDescent="0.25">
      <c r="J6539" s="12"/>
      <c r="M6539" s="12"/>
    </row>
    <row r="6540" spans="10:13" x14ac:dyDescent="0.25">
      <c r="J6540" s="12"/>
      <c r="M6540" s="12"/>
    </row>
    <row r="6541" spans="10:13" x14ac:dyDescent="0.25">
      <c r="J6541" s="12"/>
      <c r="M6541" s="12"/>
    </row>
    <row r="6542" spans="10:13" x14ac:dyDescent="0.25">
      <c r="J6542" s="12"/>
      <c r="M6542" s="12"/>
    </row>
    <row r="6543" spans="10:13" x14ac:dyDescent="0.25">
      <c r="J6543" s="12"/>
      <c r="M6543" s="12"/>
    </row>
    <row r="6544" spans="10:13" x14ac:dyDescent="0.25">
      <c r="J6544" s="12"/>
      <c r="M6544" s="12"/>
    </row>
    <row r="6545" spans="10:13" x14ac:dyDescent="0.25">
      <c r="J6545" s="12"/>
      <c r="M6545" s="12"/>
    </row>
    <row r="6546" spans="10:13" x14ac:dyDescent="0.25">
      <c r="J6546" s="12"/>
      <c r="M6546" s="12"/>
    </row>
    <row r="6547" spans="10:13" x14ac:dyDescent="0.25">
      <c r="J6547" s="12"/>
      <c r="M6547" s="12"/>
    </row>
    <row r="6548" spans="10:13" x14ac:dyDescent="0.25">
      <c r="J6548" s="12"/>
      <c r="M6548" s="12"/>
    </row>
    <row r="6549" spans="10:13" x14ac:dyDescent="0.25">
      <c r="J6549" s="12"/>
      <c r="M6549" s="12"/>
    </row>
    <row r="6550" spans="10:13" x14ac:dyDescent="0.25">
      <c r="J6550" s="12"/>
      <c r="M6550" s="12"/>
    </row>
    <row r="6551" spans="10:13" x14ac:dyDescent="0.25">
      <c r="J6551" s="12"/>
      <c r="M6551" s="12"/>
    </row>
    <row r="6552" spans="10:13" x14ac:dyDescent="0.25">
      <c r="J6552" s="12"/>
      <c r="M6552" s="12"/>
    </row>
    <row r="6553" spans="10:13" x14ac:dyDescent="0.25">
      <c r="J6553" s="12"/>
      <c r="M6553" s="12"/>
    </row>
    <row r="6554" spans="10:13" x14ac:dyDescent="0.25">
      <c r="J6554" s="12"/>
      <c r="M6554" s="12"/>
    </row>
    <row r="6555" spans="10:13" x14ac:dyDescent="0.25">
      <c r="J6555" s="12"/>
      <c r="M6555" s="12"/>
    </row>
    <row r="6556" spans="10:13" x14ac:dyDescent="0.25">
      <c r="J6556" s="12"/>
      <c r="M6556" s="12"/>
    </row>
    <row r="6557" spans="10:13" x14ac:dyDescent="0.25">
      <c r="J6557" s="12"/>
      <c r="M6557" s="12"/>
    </row>
    <row r="6558" spans="10:13" x14ac:dyDescent="0.25">
      <c r="J6558" s="12"/>
      <c r="M6558" s="12"/>
    </row>
    <row r="6559" spans="10:13" x14ac:dyDescent="0.25">
      <c r="J6559" s="12"/>
      <c r="M6559" s="12"/>
    </row>
    <row r="6560" spans="10:13" x14ac:dyDescent="0.25">
      <c r="J6560" s="12"/>
      <c r="M6560" s="12"/>
    </row>
    <row r="6561" spans="10:13" x14ac:dyDescent="0.25">
      <c r="J6561" s="12"/>
      <c r="M6561" s="12"/>
    </row>
    <row r="6562" spans="10:13" x14ac:dyDescent="0.25">
      <c r="J6562" s="12"/>
      <c r="M6562" s="12"/>
    </row>
    <row r="6563" spans="10:13" x14ac:dyDescent="0.25">
      <c r="J6563" s="12"/>
      <c r="M6563" s="12"/>
    </row>
    <row r="6564" spans="10:13" x14ac:dyDescent="0.25">
      <c r="J6564" s="12"/>
      <c r="M6564" s="12"/>
    </row>
    <row r="6565" spans="10:13" x14ac:dyDescent="0.25">
      <c r="J6565" s="12"/>
      <c r="M6565" s="12"/>
    </row>
    <row r="6566" spans="10:13" x14ac:dyDescent="0.25">
      <c r="J6566" s="12"/>
      <c r="M6566" s="12"/>
    </row>
    <row r="6567" spans="10:13" x14ac:dyDescent="0.25">
      <c r="J6567" s="12"/>
      <c r="M6567" s="12"/>
    </row>
    <row r="6568" spans="10:13" x14ac:dyDescent="0.25">
      <c r="J6568" s="12"/>
      <c r="M6568" s="12"/>
    </row>
    <row r="6569" spans="10:13" x14ac:dyDescent="0.25">
      <c r="J6569" s="12"/>
      <c r="M6569" s="12"/>
    </row>
    <row r="6570" spans="10:13" x14ac:dyDescent="0.25">
      <c r="J6570" s="12"/>
      <c r="M6570" s="12"/>
    </row>
    <row r="6571" spans="10:13" x14ac:dyDescent="0.25">
      <c r="J6571" s="12"/>
      <c r="M6571" s="12"/>
    </row>
    <row r="6572" spans="10:13" x14ac:dyDescent="0.25">
      <c r="J6572" s="12"/>
      <c r="M6572" s="12"/>
    </row>
    <row r="6573" spans="10:13" x14ac:dyDescent="0.25">
      <c r="J6573" s="12"/>
      <c r="M6573" s="12"/>
    </row>
    <row r="6574" spans="10:13" x14ac:dyDescent="0.25">
      <c r="J6574" s="12"/>
      <c r="M6574" s="12"/>
    </row>
    <row r="6575" spans="10:13" x14ac:dyDescent="0.25">
      <c r="J6575" s="12"/>
      <c r="M6575" s="12"/>
    </row>
    <row r="6576" spans="10:13" x14ac:dyDescent="0.25">
      <c r="J6576" s="12"/>
      <c r="M6576" s="12"/>
    </row>
    <row r="6577" spans="10:13" x14ac:dyDescent="0.25">
      <c r="J6577" s="12"/>
      <c r="M6577" s="12"/>
    </row>
    <row r="6578" spans="10:13" x14ac:dyDescent="0.25">
      <c r="J6578" s="12"/>
      <c r="M6578" s="12"/>
    </row>
    <row r="6579" spans="10:13" x14ac:dyDescent="0.25">
      <c r="J6579" s="12"/>
      <c r="M6579" s="12"/>
    </row>
    <row r="6580" spans="10:13" x14ac:dyDescent="0.25">
      <c r="J6580" s="12"/>
      <c r="M6580" s="12"/>
    </row>
    <row r="6581" spans="10:13" x14ac:dyDescent="0.25">
      <c r="J6581" s="12"/>
      <c r="M6581" s="12"/>
    </row>
    <row r="6582" spans="10:13" x14ac:dyDescent="0.25">
      <c r="J6582" s="12"/>
      <c r="M6582" s="12"/>
    </row>
    <row r="6583" spans="10:13" x14ac:dyDescent="0.25">
      <c r="J6583" s="12"/>
      <c r="M6583" s="12"/>
    </row>
    <row r="6584" spans="10:13" x14ac:dyDescent="0.25">
      <c r="J6584" s="12"/>
      <c r="M6584" s="12"/>
    </row>
    <row r="6585" spans="10:13" x14ac:dyDescent="0.25">
      <c r="J6585" s="12"/>
      <c r="M6585" s="12"/>
    </row>
    <row r="6586" spans="10:13" x14ac:dyDescent="0.25">
      <c r="J6586" s="12"/>
      <c r="M6586" s="12"/>
    </row>
    <row r="6587" spans="10:13" x14ac:dyDescent="0.25">
      <c r="J6587" s="12"/>
      <c r="M6587" s="12"/>
    </row>
    <row r="6588" spans="10:13" x14ac:dyDescent="0.25">
      <c r="J6588" s="12"/>
      <c r="M6588" s="12"/>
    </row>
    <row r="6589" spans="10:13" x14ac:dyDescent="0.25">
      <c r="J6589" s="12"/>
      <c r="M6589" s="12"/>
    </row>
    <row r="6590" spans="10:13" x14ac:dyDescent="0.25">
      <c r="J6590" s="12"/>
      <c r="M6590" s="12"/>
    </row>
    <row r="6591" spans="10:13" x14ac:dyDescent="0.25">
      <c r="J6591" s="12"/>
      <c r="M6591" s="12"/>
    </row>
    <row r="6592" spans="10:13" x14ac:dyDescent="0.25">
      <c r="J6592" s="12"/>
      <c r="M6592" s="12"/>
    </row>
    <row r="6593" spans="10:13" x14ac:dyDescent="0.25">
      <c r="J6593" s="12"/>
      <c r="M6593" s="12"/>
    </row>
    <row r="6594" spans="10:13" x14ac:dyDescent="0.25">
      <c r="J6594" s="12"/>
      <c r="M6594" s="12"/>
    </row>
    <row r="6595" spans="10:13" x14ac:dyDescent="0.25">
      <c r="J6595" s="12"/>
      <c r="M6595" s="12"/>
    </row>
    <row r="6596" spans="10:13" x14ac:dyDescent="0.25">
      <c r="J6596" s="12"/>
      <c r="M6596" s="12"/>
    </row>
    <row r="6597" spans="10:13" x14ac:dyDescent="0.25">
      <c r="J6597" s="12"/>
      <c r="M6597" s="12"/>
    </row>
    <row r="6598" spans="10:13" x14ac:dyDescent="0.25">
      <c r="J6598" s="12"/>
      <c r="M6598" s="12"/>
    </row>
    <row r="6599" spans="10:13" x14ac:dyDescent="0.25">
      <c r="J6599" s="12"/>
      <c r="M6599" s="12"/>
    </row>
    <row r="6600" spans="10:13" x14ac:dyDescent="0.25">
      <c r="J6600" s="12"/>
      <c r="M6600" s="12"/>
    </row>
    <row r="6601" spans="10:13" x14ac:dyDescent="0.25">
      <c r="J6601" s="12"/>
      <c r="M6601" s="12"/>
    </row>
    <row r="6602" spans="10:13" x14ac:dyDescent="0.25">
      <c r="J6602" s="12"/>
      <c r="M6602" s="12"/>
    </row>
    <row r="6603" spans="10:13" x14ac:dyDescent="0.25">
      <c r="J6603" s="12"/>
      <c r="M6603" s="12"/>
    </row>
    <row r="6604" spans="10:13" x14ac:dyDescent="0.25">
      <c r="J6604" s="12"/>
      <c r="M6604" s="12"/>
    </row>
    <row r="6605" spans="10:13" x14ac:dyDescent="0.25">
      <c r="J6605" s="12"/>
      <c r="M6605" s="12"/>
    </row>
    <row r="6606" spans="10:13" x14ac:dyDescent="0.25">
      <c r="J6606" s="12"/>
      <c r="M6606" s="12"/>
    </row>
    <row r="6607" spans="10:13" x14ac:dyDescent="0.25">
      <c r="J6607" s="12"/>
      <c r="M6607" s="12"/>
    </row>
    <row r="6608" spans="10:13" x14ac:dyDescent="0.25">
      <c r="J6608" s="12"/>
      <c r="M6608" s="12"/>
    </row>
    <row r="6609" spans="10:13" x14ac:dyDescent="0.25">
      <c r="J6609" s="12"/>
      <c r="M6609" s="12"/>
    </row>
    <row r="6610" spans="10:13" x14ac:dyDescent="0.25">
      <c r="J6610" s="12"/>
      <c r="M6610" s="12"/>
    </row>
    <row r="6611" spans="10:13" x14ac:dyDescent="0.25">
      <c r="J6611" s="12"/>
      <c r="M6611" s="12"/>
    </row>
    <row r="6612" spans="10:13" x14ac:dyDescent="0.25">
      <c r="J6612" s="12"/>
      <c r="M6612" s="12"/>
    </row>
    <row r="6613" spans="10:13" x14ac:dyDescent="0.25">
      <c r="J6613" s="12"/>
      <c r="M6613" s="12"/>
    </row>
    <row r="6614" spans="10:13" x14ac:dyDescent="0.25">
      <c r="J6614" s="12"/>
      <c r="M6614" s="12"/>
    </row>
    <row r="6615" spans="10:13" x14ac:dyDescent="0.25">
      <c r="J6615" s="12"/>
      <c r="M6615" s="12"/>
    </row>
    <row r="6616" spans="10:13" x14ac:dyDescent="0.25">
      <c r="J6616" s="12"/>
      <c r="M6616" s="12"/>
    </row>
    <row r="6617" spans="10:13" x14ac:dyDescent="0.25">
      <c r="J6617" s="12"/>
      <c r="M6617" s="12"/>
    </row>
    <row r="6618" spans="10:13" x14ac:dyDescent="0.25">
      <c r="J6618" s="12"/>
      <c r="M6618" s="12"/>
    </row>
    <row r="6619" spans="10:13" x14ac:dyDescent="0.25">
      <c r="J6619" s="12"/>
      <c r="M6619" s="12"/>
    </row>
    <row r="6620" spans="10:13" x14ac:dyDescent="0.25">
      <c r="J6620" s="12"/>
      <c r="M6620" s="12"/>
    </row>
    <row r="6621" spans="10:13" x14ac:dyDescent="0.25">
      <c r="J6621" s="12"/>
      <c r="M6621" s="12"/>
    </row>
    <row r="6622" spans="10:13" x14ac:dyDescent="0.25">
      <c r="J6622" s="12"/>
      <c r="M6622" s="12"/>
    </row>
    <row r="6623" spans="10:13" x14ac:dyDescent="0.25">
      <c r="J6623" s="12"/>
      <c r="M6623" s="12"/>
    </row>
    <row r="6624" spans="10:13" x14ac:dyDescent="0.25">
      <c r="J6624" s="12"/>
      <c r="M6624" s="12"/>
    </row>
    <row r="6625" spans="10:13" x14ac:dyDescent="0.25">
      <c r="J6625" s="12"/>
      <c r="M6625" s="12"/>
    </row>
    <row r="6626" spans="10:13" x14ac:dyDescent="0.25">
      <c r="J6626" s="12"/>
      <c r="M6626" s="12"/>
    </row>
    <row r="6627" spans="10:13" x14ac:dyDescent="0.25">
      <c r="J6627" s="12"/>
      <c r="M6627" s="12"/>
    </row>
    <row r="6628" spans="10:13" x14ac:dyDescent="0.25">
      <c r="J6628" s="12"/>
      <c r="M6628" s="12"/>
    </row>
    <row r="6629" spans="10:13" x14ac:dyDescent="0.25">
      <c r="J6629" s="12"/>
      <c r="M6629" s="12"/>
    </row>
    <row r="6630" spans="10:13" x14ac:dyDescent="0.25">
      <c r="J6630" s="12"/>
      <c r="M6630" s="12"/>
    </row>
    <row r="6631" spans="10:13" x14ac:dyDescent="0.25">
      <c r="J6631" s="12"/>
      <c r="M6631" s="12"/>
    </row>
    <row r="6632" spans="10:13" x14ac:dyDescent="0.25">
      <c r="J6632" s="12"/>
      <c r="M6632" s="12"/>
    </row>
    <row r="6633" spans="10:13" x14ac:dyDescent="0.25">
      <c r="J6633" s="12"/>
      <c r="M6633" s="12"/>
    </row>
    <row r="6634" spans="10:13" x14ac:dyDescent="0.25">
      <c r="J6634" s="12"/>
      <c r="M6634" s="12"/>
    </row>
    <row r="6635" spans="10:13" x14ac:dyDescent="0.25">
      <c r="J6635" s="12"/>
      <c r="M6635" s="12"/>
    </row>
    <row r="6636" spans="10:13" x14ac:dyDescent="0.25">
      <c r="J6636" s="12"/>
      <c r="M6636" s="12"/>
    </row>
    <row r="6637" spans="10:13" x14ac:dyDescent="0.25">
      <c r="J6637" s="12"/>
      <c r="M6637" s="12"/>
    </row>
    <row r="6638" spans="10:13" x14ac:dyDescent="0.25">
      <c r="J6638" s="12"/>
      <c r="M6638" s="12"/>
    </row>
    <row r="6639" spans="10:13" x14ac:dyDescent="0.25">
      <c r="J6639" s="12"/>
      <c r="M6639" s="12"/>
    </row>
    <row r="6640" spans="10:13" x14ac:dyDescent="0.25">
      <c r="J6640" s="12"/>
      <c r="M6640" s="12"/>
    </row>
    <row r="6641" spans="10:13" x14ac:dyDescent="0.25">
      <c r="J6641" s="12"/>
      <c r="M6641" s="12"/>
    </row>
    <row r="6642" spans="10:13" x14ac:dyDescent="0.25">
      <c r="J6642" s="12"/>
      <c r="M6642" s="12"/>
    </row>
    <row r="6643" spans="10:13" x14ac:dyDescent="0.25">
      <c r="J6643" s="12"/>
      <c r="M6643" s="12"/>
    </row>
    <row r="6644" spans="10:13" x14ac:dyDescent="0.25">
      <c r="J6644" s="12"/>
      <c r="M6644" s="12"/>
    </row>
    <row r="6645" spans="10:13" x14ac:dyDescent="0.25">
      <c r="J6645" s="12"/>
      <c r="M6645" s="12"/>
    </row>
    <row r="6646" spans="10:13" x14ac:dyDescent="0.25">
      <c r="J6646" s="12"/>
      <c r="M6646" s="12"/>
    </row>
    <row r="6647" spans="10:13" x14ac:dyDescent="0.25">
      <c r="J6647" s="12"/>
      <c r="M6647" s="12"/>
    </row>
    <row r="6648" spans="10:13" x14ac:dyDescent="0.25">
      <c r="J6648" s="12"/>
      <c r="M6648" s="12"/>
    </row>
    <row r="6649" spans="10:13" x14ac:dyDescent="0.25">
      <c r="J6649" s="12"/>
      <c r="M6649" s="12"/>
    </row>
    <row r="6650" spans="10:13" x14ac:dyDescent="0.25">
      <c r="J6650" s="12"/>
      <c r="M6650" s="12"/>
    </row>
    <row r="6651" spans="10:13" x14ac:dyDescent="0.25">
      <c r="J6651" s="12"/>
      <c r="M6651" s="12"/>
    </row>
    <row r="6652" spans="10:13" x14ac:dyDescent="0.25">
      <c r="J6652" s="12"/>
      <c r="M6652" s="12"/>
    </row>
    <row r="6653" spans="10:13" x14ac:dyDescent="0.25">
      <c r="J6653" s="12"/>
      <c r="M6653" s="12"/>
    </row>
    <row r="6654" spans="10:13" x14ac:dyDescent="0.25">
      <c r="J6654" s="12"/>
      <c r="M6654" s="12"/>
    </row>
    <row r="6655" spans="10:13" x14ac:dyDescent="0.25">
      <c r="J6655" s="12"/>
      <c r="M6655" s="12"/>
    </row>
    <row r="6656" spans="10:13" x14ac:dyDescent="0.25">
      <c r="J6656" s="12"/>
      <c r="M6656" s="12"/>
    </row>
    <row r="6657" spans="10:13" x14ac:dyDescent="0.25">
      <c r="J6657" s="12"/>
      <c r="M6657" s="12"/>
    </row>
    <row r="6658" spans="10:13" x14ac:dyDescent="0.25">
      <c r="J6658" s="12"/>
      <c r="M6658" s="12"/>
    </row>
    <row r="6659" spans="10:13" x14ac:dyDescent="0.25">
      <c r="J6659" s="12"/>
      <c r="M6659" s="12"/>
    </row>
    <row r="6660" spans="10:13" x14ac:dyDescent="0.25">
      <c r="J6660" s="12"/>
      <c r="M6660" s="12"/>
    </row>
    <row r="6661" spans="10:13" x14ac:dyDescent="0.25">
      <c r="J6661" s="12"/>
      <c r="M6661" s="12"/>
    </row>
    <row r="6662" spans="10:13" x14ac:dyDescent="0.25">
      <c r="J6662" s="12"/>
      <c r="M6662" s="12"/>
    </row>
    <row r="6663" spans="10:13" x14ac:dyDescent="0.25">
      <c r="J6663" s="12"/>
      <c r="M6663" s="12"/>
    </row>
    <row r="6664" spans="10:13" x14ac:dyDescent="0.25">
      <c r="J6664" s="12"/>
      <c r="M6664" s="12"/>
    </row>
    <row r="6665" spans="10:13" x14ac:dyDescent="0.25">
      <c r="J6665" s="12"/>
      <c r="M6665" s="12"/>
    </row>
    <row r="6666" spans="10:13" x14ac:dyDescent="0.25">
      <c r="J6666" s="12"/>
      <c r="M6666" s="12"/>
    </row>
    <row r="6667" spans="10:13" x14ac:dyDescent="0.25">
      <c r="J6667" s="12"/>
      <c r="M6667" s="12"/>
    </row>
    <row r="6668" spans="10:13" x14ac:dyDescent="0.25">
      <c r="J6668" s="12"/>
      <c r="M6668" s="12"/>
    </row>
    <row r="6669" spans="10:13" x14ac:dyDescent="0.25">
      <c r="J6669" s="12"/>
      <c r="M6669" s="12"/>
    </row>
    <row r="6670" spans="10:13" x14ac:dyDescent="0.25">
      <c r="J6670" s="12"/>
      <c r="M6670" s="12"/>
    </row>
    <row r="6671" spans="10:13" x14ac:dyDescent="0.25">
      <c r="J6671" s="12"/>
      <c r="M6671" s="12"/>
    </row>
    <row r="6672" spans="10:13" x14ac:dyDescent="0.25">
      <c r="J6672" s="12"/>
      <c r="M6672" s="12"/>
    </row>
    <row r="6673" spans="10:13" x14ac:dyDescent="0.25">
      <c r="J6673" s="12"/>
      <c r="M6673" s="12"/>
    </row>
    <row r="6674" spans="10:13" x14ac:dyDescent="0.25">
      <c r="J6674" s="12"/>
      <c r="M6674" s="12"/>
    </row>
    <row r="6675" spans="10:13" x14ac:dyDescent="0.25">
      <c r="J6675" s="12"/>
      <c r="M6675" s="12"/>
    </row>
    <row r="6676" spans="10:13" x14ac:dyDescent="0.25">
      <c r="J6676" s="12"/>
      <c r="M6676" s="12"/>
    </row>
    <row r="6677" spans="10:13" x14ac:dyDescent="0.25">
      <c r="J6677" s="12"/>
      <c r="M6677" s="12"/>
    </row>
    <row r="6678" spans="10:13" x14ac:dyDescent="0.25">
      <c r="J6678" s="12"/>
      <c r="M6678" s="12"/>
    </row>
    <row r="6679" spans="10:13" x14ac:dyDescent="0.25">
      <c r="J6679" s="12"/>
      <c r="M6679" s="12"/>
    </row>
    <row r="6680" spans="10:13" x14ac:dyDescent="0.25">
      <c r="J6680" s="12"/>
      <c r="M6680" s="12"/>
    </row>
    <row r="6681" spans="10:13" x14ac:dyDescent="0.25">
      <c r="J6681" s="12"/>
      <c r="M6681" s="12"/>
    </row>
    <row r="6682" spans="10:13" x14ac:dyDescent="0.25">
      <c r="J6682" s="12"/>
      <c r="M6682" s="12"/>
    </row>
    <row r="6683" spans="10:13" x14ac:dyDescent="0.25">
      <c r="J6683" s="12"/>
      <c r="M6683" s="12"/>
    </row>
    <row r="6684" spans="10:13" x14ac:dyDescent="0.25">
      <c r="J6684" s="12"/>
      <c r="M6684" s="12"/>
    </row>
    <row r="6685" spans="10:13" x14ac:dyDescent="0.25">
      <c r="J6685" s="12"/>
      <c r="M6685" s="12"/>
    </row>
    <row r="6686" spans="10:13" x14ac:dyDescent="0.25">
      <c r="J6686" s="12"/>
      <c r="M6686" s="12"/>
    </row>
    <row r="6687" spans="10:13" x14ac:dyDescent="0.25">
      <c r="J6687" s="12"/>
      <c r="M6687" s="12"/>
    </row>
    <row r="6688" spans="10:13" x14ac:dyDescent="0.25">
      <c r="J6688" s="12"/>
      <c r="M6688" s="12"/>
    </row>
    <row r="6689" spans="10:13" x14ac:dyDescent="0.25">
      <c r="J6689" s="12"/>
      <c r="M6689" s="12"/>
    </row>
    <row r="6690" spans="10:13" x14ac:dyDescent="0.25">
      <c r="J6690" s="12"/>
      <c r="M6690" s="12"/>
    </row>
    <row r="6691" spans="10:13" x14ac:dyDescent="0.25">
      <c r="J6691" s="12"/>
      <c r="M6691" s="12"/>
    </row>
    <row r="6692" spans="10:13" x14ac:dyDescent="0.25">
      <c r="J6692" s="12"/>
      <c r="M6692" s="12"/>
    </row>
    <row r="6693" spans="10:13" x14ac:dyDescent="0.25">
      <c r="J6693" s="12"/>
      <c r="M6693" s="12"/>
    </row>
    <row r="6694" spans="10:13" x14ac:dyDescent="0.25">
      <c r="J6694" s="12"/>
      <c r="M6694" s="12"/>
    </row>
    <row r="6695" spans="10:13" x14ac:dyDescent="0.25">
      <c r="J6695" s="12"/>
      <c r="M6695" s="12"/>
    </row>
    <row r="6696" spans="10:13" x14ac:dyDescent="0.25">
      <c r="J6696" s="12"/>
      <c r="M6696" s="12"/>
    </row>
    <row r="6697" spans="10:13" x14ac:dyDescent="0.25">
      <c r="J6697" s="12"/>
      <c r="M6697" s="12"/>
    </row>
    <row r="6698" spans="10:13" x14ac:dyDescent="0.25">
      <c r="J6698" s="12"/>
      <c r="M6698" s="12"/>
    </row>
    <row r="6699" spans="10:13" x14ac:dyDescent="0.25">
      <c r="J6699" s="12"/>
      <c r="M6699" s="12"/>
    </row>
    <row r="6700" spans="10:13" x14ac:dyDescent="0.25">
      <c r="J6700" s="12"/>
      <c r="M6700" s="12"/>
    </row>
    <row r="6701" spans="10:13" x14ac:dyDescent="0.25">
      <c r="J6701" s="12"/>
      <c r="M6701" s="12"/>
    </row>
    <row r="6702" spans="10:13" x14ac:dyDescent="0.25">
      <c r="J6702" s="12"/>
      <c r="M6702" s="12"/>
    </row>
    <row r="6703" spans="10:13" x14ac:dyDescent="0.25">
      <c r="J6703" s="12"/>
      <c r="M6703" s="12"/>
    </row>
    <row r="6704" spans="10:13" x14ac:dyDescent="0.25">
      <c r="J6704" s="12"/>
      <c r="M6704" s="12"/>
    </row>
    <row r="6705" spans="10:13" x14ac:dyDescent="0.25">
      <c r="J6705" s="12"/>
      <c r="M6705" s="12"/>
    </row>
    <row r="6706" spans="10:13" x14ac:dyDescent="0.25">
      <c r="J6706" s="12"/>
      <c r="M6706" s="12"/>
    </row>
    <row r="6707" spans="10:13" x14ac:dyDescent="0.25">
      <c r="J6707" s="12"/>
      <c r="M6707" s="12"/>
    </row>
    <row r="6708" spans="10:13" x14ac:dyDescent="0.25">
      <c r="J6708" s="12"/>
      <c r="M6708" s="12"/>
    </row>
    <row r="6709" spans="10:13" x14ac:dyDescent="0.25">
      <c r="J6709" s="12"/>
      <c r="M6709" s="12"/>
    </row>
    <row r="6710" spans="10:13" x14ac:dyDescent="0.25">
      <c r="J6710" s="12"/>
      <c r="M6710" s="12"/>
    </row>
    <row r="6711" spans="10:13" x14ac:dyDescent="0.25">
      <c r="J6711" s="12"/>
      <c r="M6711" s="12"/>
    </row>
    <row r="6712" spans="10:13" x14ac:dyDescent="0.25">
      <c r="J6712" s="12"/>
      <c r="M6712" s="12"/>
    </row>
    <row r="6713" spans="10:13" x14ac:dyDescent="0.25">
      <c r="J6713" s="12"/>
      <c r="M6713" s="12"/>
    </row>
    <row r="6714" spans="10:13" x14ac:dyDescent="0.25">
      <c r="J6714" s="12"/>
      <c r="M6714" s="12"/>
    </row>
    <row r="6715" spans="10:13" x14ac:dyDescent="0.25">
      <c r="J6715" s="12"/>
      <c r="M6715" s="12"/>
    </row>
    <row r="6716" spans="10:13" x14ac:dyDescent="0.25">
      <c r="J6716" s="12"/>
      <c r="M6716" s="12"/>
    </row>
    <row r="6717" spans="10:13" x14ac:dyDescent="0.25">
      <c r="J6717" s="12"/>
      <c r="M6717" s="12"/>
    </row>
    <row r="6718" spans="10:13" x14ac:dyDescent="0.25">
      <c r="J6718" s="12"/>
      <c r="M6718" s="12"/>
    </row>
    <row r="6719" spans="10:13" x14ac:dyDescent="0.25">
      <c r="J6719" s="12"/>
      <c r="M6719" s="12"/>
    </row>
    <row r="6720" spans="10:13" x14ac:dyDescent="0.25">
      <c r="J6720" s="12"/>
      <c r="M6720" s="12"/>
    </row>
    <row r="6721" spans="10:13" x14ac:dyDescent="0.25">
      <c r="J6721" s="12"/>
      <c r="M6721" s="12"/>
    </row>
    <row r="6722" spans="10:13" x14ac:dyDescent="0.25">
      <c r="J6722" s="12"/>
      <c r="M6722" s="12"/>
    </row>
    <row r="6723" spans="10:13" x14ac:dyDescent="0.25">
      <c r="J6723" s="12"/>
      <c r="M6723" s="12"/>
    </row>
    <row r="6724" spans="10:13" x14ac:dyDescent="0.25">
      <c r="J6724" s="12"/>
      <c r="M6724" s="12"/>
    </row>
    <row r="6725" spans="10:13" x14ac:dyDescent="0.25">
      <c r="J6725" s="12"/>
      <c r="M6725" s="12"/>
    </row>
    <row r="6726" spans="10:13" x14ac:dyDescent="0.25">
      <c r="J6726" s="12"/>
      <c r="M6726" s="12"/>
    </row>
    <row r="6727" spans="10:13" x14ac:dyDescent="0.25">
      <c r="J6727" s="12"/>
      <c r="M6727" s="12"/>
    </row>
    <row r="6728" spans="10:13" x14ac:dyDescent="0.25">
      <c r="J6728" s="12"/>
      <c r="M6728" s="12"/>
    </row>
    <row r="6729" spans="10:13" x14ac:dyDescent="0.25">
      <c r="J6729" s="12"/>
      <c r="M6729" s="12"/>
    </row>
    <row r="6730" spans="10:13" x14ac:dyDescent="0.25">
      <c r="J6730" s="12"/>
      <c r="M6730" s="12"/>
    </row>
    <row r="6731" spans="10:13" x14ac:dyDescent="0.25">
      <c r="J6731" s="12"/>
      <c r="M6731" s="12"/>
    </row>
    <row r="6732" spans="10:13" x14ac:dyDescent="0.25">
      <c r="J6732" s="12"/>
      <c r="M6732" s="12"/>
    </row>
    <row r="6733" spans="10:13" x14ac:dyDescent="0.25">
      <c r="J6733" s="12"/>
      <c r="M6733" s="12"/>
    </row>
    <row r="6734" spans="10:13" x14ac:dyDescent="0.25">
      <c r="J6734" s="12"/>
      <c r="M6734" s="12"/>
    </row>
    <row r="6735" spans="10:13" x14ac:dyDescent="0.25">
      <c r="J6735" s="12"/>
      <c r="M6735" s="12"/>
    </row>
    <row r="6736" spans="10:13" x14ac:dyDescent="0.25">
      <c r="J6736" s="12"/>
      <c r="M6736" s="12"/>
    </row>
    <row r="6737" spans="10:13" x14ac:dyDescent="0.25">
      <c r="J6737" s="12"/>
      <c r="M6737" s="12"/>
    </row>
    <row r="6738" spans="10:13" x14ac:dyDescent="0.25">
      <c r="J6738" s="12"/>
      <c r="M6738" s="12"/>
    </row>
    <row r="6739" spans="10:13" x14ac:dyDescent="0.25">
      <c r="J6739" s="12"/>
      <c r="M6739" s="12"/>
    </row>
    <row r="6740" spans="10:13" x14ac:dyDescent="0.25">
      <c r="J6740" s="12"/>
      <c r="M6740" s="12"/>
    </row>
    <row r="6741" spans="10:13" x14ac:dyDescent="0.25">
      <c r="J6741" s="12"/>
      <c r="M6741" s="12"/>
    </row>
    <row r="6742" spans="10:13" x14ac:dyDescent="0.25">
      <c r="J6742" s="12"/>
      <c r="M6742" s="12"/>
    </row>
    <row r="6743" spans="10:13" x14ac:dyDescent="0.25">
      <c r="J6743" s="12"/>
      <c r="M6743" s="12"/>
    </row>
    <row r="6744" spans="10:13" x14ac:dyDescent="0.25">
      <c r="J6744" s="12"/>
      <c r="M6744" s="12"/>
    </row>
    <row r="6745" spans="10:13" x14ac:dyDescent="0.25">
      <c r="J6745" s="12"/>
      <c r="M6745" s="12"/>
    </row>
    <row r="6746" spans="10:13" x14ac:dyDescent="0.25">
      <c r="J6746" s="12"/>
      <c r="M6746" s="12"/>
    </row>
    <row r="6747" spans="10:13" x14ac:dyDescent="0.25">
      <c r="J6747" s="12"/>
      <c r="M6747" s="12"/>
    </row>
    <row r="6748" spans="10:13" x14ac:dyDescent="0.25">
      <c r="J6748" s="12"/>
      <c r="M6748" s="12"/>
    </row>
    <row r="6749" spans="10:13" x14ac:dyDescent="0.25">
      <c r="J6749" s="12"/>
      <c r="M6749" s="12"/>
    </row>
    <row r="6750" spans="10:13" x14ac:dyDescent="0.25">
      <c r="J6750" s="12"/>
      <c r="M6750" s="12"/>
    </row>
    <row r="6751" spans="10:13" x14ac:dyDescent="0.25">
      <c r="J6751" s="12"/>
      <c r="M6751" s="12"/>
    </row>
    <row r="6752" spans="10:13" x14ac:dyDescent="0.25">
      <c r="J6752" s="12"/>
      <c r="M6752" s="12"/>
    </row>
    <row r="6753" spans="10:13" x14ac:dyDescent="0.25">
      <c r="J6753" s="12"/>
      <c r="M6753" s="12"/>
    </row>
    <row r="6754" spans="10:13" x14ac:dyDescent="0.25">
      <c r="J6754" s="12"/>
      <c r="M6754" s="12"/>
    </row>
    <row r="6755" spans="10:13" x14ac:dyDescent="0.25">
      <c r="J6755" s="12"/>
      <c r="M6755" s="12"/>
    </row>
    <row r="6756" spans="10:13" x14ac:dyDescent="0.25">
      <c r="J6756" s="12"/>
      <c r="M6756" s="12"/>
    </row>
    <row r="6757" spans="10:13" x14ac:dyDescent="0.25">
      <c r="J6757" s="12"/>
      <c r="M6757" s="12"/>
    </row>
    <row r="6758" spans="10:13" x14ac:dyDescent="0.25">
      <c r="J6758" s="12"/>
      <c r="M6758" s="12"/>
    </row>
    <row r="6759" spans="10:13" x14ac:dyDescent="0.25">
      <c r="J6759" s="12"/>
      <c r="M6759" s="12"/>
    </row>
    <row r="6760" spans="10:13" x14ac:dyDescent="0.25">
      <c r="J6760" s="12"/>
      <c r="M6760" s="12"/>
    </row>
    <row r="6761" spans="10:13" x14ac:dyDescent="0.25">
      <c r="J6761" s="12"/>
      <c r="M6761" s="12"/>
    </row>
    <row r="6762" spans="10:13" x14ac:dyDescent="0.25">
      <c r="J6762" s="12"/>
      <c r="M6762" s="12"/>
    </row>
    <row r="6763" spans="10:13" x14ac:dyDescent="0.25">
      <c r="J6763" s="12"/>
      <c r="M6763" s="12"/>
    </row>
    <row r="6764" spans="10:13" x14ac:dyDescent="0.25">
      <c r="J6764" s="12"/>
      <c r="M6764" s="12"/>
    </row>
    <row r="6765" spans="10:13" x14ac:dyDescent="0.25">
      <c r="J6765" s="12"/>
      <c r="M6765" s="12"/>
    </row>
    <row r="6766" spans="10:13" x14ac:dyDescent="0.25">
      <c r="J6766" s="12"/>
      <c r="M6766" s="12"/>
    </row>
    <row r="6767" spans="10:13" x14ac:dyDescent="0.25">
      <c r="J6767" s="12"/>
      <c r="M6767" s="12"/>
    </row>
    <row r="6768" spans="10:13" x14ac:dyDescent="0.25">
      <c r="J6768" s="12"/>
      <c r="M6768" s="12"/>
    </row>
    <row r="6769" spans="10:13" x14ac:dyDescent="0.25">
      <c r="J6769" s="12"/>
      <c r="M6769" s="12"/>
    </row>
    <row r="6770" spans="10:13" x14ac:dyDescent="0.25">
      <c r="J6770" s="12"/>
      <c r="M6770" s="12"/>
    </row>
    <row r="6771" spans="10:13" x14ac:dyDescent="0.25">
      <c r="J6771" s="12"/>
      <c r="M6771" s="12"/>
    </row>
    <row r="6772" spans="10:13" x14ac:dyDescent="0.25">
      <c r="J6772" s="12"/>
      <c r="M6772" s="12"/>
    </row>
    <row r="6773" spans="10:13" x14ac:dyDescent="0.25">
      <c r="J6773" s="12"/>
      <c r="M6773" s="12"/>
    </row>
    <row r="6774" spans="10:13" x14ac:dyDescent="0.25">
      <c r="J6774" s="12"/>
      <c r="M6774" s="12"/>
    </row>
    <row r="6775" spans="10:13" x14ac:dyDescent="0.25">
      <c r="J6775" s="12"/>
      <c r="M6775" s="12"/>
    </row>
    <row r="6776" spans="10:13" x14ac:dyDescent="0.25">
      <c r="J6776" s="12"/>
      <c r="M6776" s="12"/>
    </row>
    <row r="6777" spans="10:13" x14ac:dyDescent="0.25">
      <c r="J6777" s="12"/>
      <c r="M6777" s="12"/>
    </row>
    <row r="6778" spans="10:13" x14ac:dyDescent="0.25">
      <c r="J6778" s="12"/>
      <c r="M6778" s="12"/>
    </row>
    <row r="6779" spans="10:13" x14ac:dyDescent="0.25">
      <c r="J6779" s="12"/>
      <c r="M6779" s="12"/>
    </row>
    <row r="6780" spans="10:13" x14ac:dyDescent="0.25">
      <c r="J6780" s="12"/>
      <c r="M6780" s="12"/>
    </row>
    <row r="6781" spans="10:13" x14ac:dyDescent="0.25">
      <c r="J6781" s="12"/>
      <c r="M6781" s="12"/>
    </row>
    <row r="6782" spans="10:13" x14ac:dyDescent="0.25">
      <c r="J6782" s="12"/>
      <c r="M6782" s="12"/>
    </row>
    <row r="6783" spans="10:13" x14ac:dyDescent="0.25">
      <c r="J6783" s="12"/>
      <c r="M6783" s="12"/>
    </row>
    <row r="6784" spans="10:13" x14ac:dyDescent="0.25">
      <c r="J6784" s="12"/>
      <c r="M6784" s="12"/>
    </row>
    <row r="6785" spans="10:13" x14ac:dyDescent="0.25">
      <c r="J6785" s="12"/>
      <c r="M6785" s="12"/>
    </row>
    <row r="6786" spans="10:13" x14ac:dyDescent="0.25">
      <c r="J6786" s="12"/>
      <c r="M6786" s="12"/>
    </row>
    <row r="6787" spans="10:13" x14ac:dyDescent="0.25">
      <c r="J6787" s="12"/>
      <c r="M6787" s="12"/>
    </row>
    <row r="6788" spans="10:13" x14ac:dyDescent="0.25">
      <c r="J6788" s="12"/>
      <c r="M6788" s="12"/>
    </row>
    <row r="6789" spans="10:13" x14ac:dyDescent="0.25">
      <c r="J6789" s="12"/>
      <c r="M6789" s="12"/>
    </row>
    <row r="6790" spans="10:13" x14ac:dyDescent="0.25">
      <c r="J6790" s="12"/>
      <c r="M6790" s="12"/>
    </row>
    <row r="6791" spans="10:13" x14ac:dyDescent="0.25">
      <c r="J6791" s="12"/>
      <c r="M6791" s="12"/>
    </row>
    <row r="6792" spans="10:13" x14ac:dyDescent="0.25">
      <c r="J6792" s="12"/>
      <c r="M6792" s="12"/>
    </row>
    <row r="6793" spans="10:13" x14ac:dyDescent="0.25">
      <c r="J6793" s="12"/>
      <c r="M6793" s="12"/>
    </row>
    <row r="6794" spans="10:13" x14ac:dyDescent="0.25">
      <c r="J6794" s="12"/>
      <c r="M6794" s="12"/>
    </row>
    <row r="6795" spans="10:13" x14ac:dyDescent="0.25">
      <c r="J6795" s="12"/>
      <c r="M6795" s="12"/>
    </row>
    <row r="6796" spans="10:13" x14ac:dyDescent="0.25">
      <c r="J6796" s="12"/>
      <c r="M6796" s="12"/>
    </row>
    <row r="6797" spans="10:13" x14ac:dyDescent="0.25">
      <c r="J6797" s="12"/>
      <c r="M6797" s="12"/>
    </row>
    <row r="6798" spans="10:13" x14ac:dyDescent="0.25">
      <c r="J6798" s="12"/>
      <c r="M6798" s="12"/>
    </row>
    <row r="6799" spans="10:13" x14ac:dyDescent="0.25">
      <c r="J6799" s="12"/>
      <c r="M6799" s="12"/>
    </row>
    <row r="6800" spans="10:13" x14ac:dyDescent="0.25">
      <c r="J6800" s="12"/>
      <c r="M6800" s="12"/>
    </row>
    <row r="6801" spans="10:13" x14ac:dyDescent="0.25">
      <c r="J6801" s="12"/>
      <c r="M6801" s="12"/>
    </row>
    <row r="6802" spans="10:13" x14ac:dyDescent="0.25">
      <c r="J6802" s="12"/>
      <c r="M6802" s="12"/>
    </row>
    <row r="6803" spans="10:13" x14ac:dyDescent="0.25">
      <c r="J6803" s="12"/>
      <c r="M6803" s="12"/>
    </row>
    <row r="6804" spans="10:13" x14ac:dyDescent="0.25">
      <c r="J6804" s="12"/>
      <c r="M6804" s="12"/>
    </row>
    <row r="6805" spans="10:13" x14ac:dyDescent="0.25">
      <c r="J6805" s="12"/>
      <c r="M6805" s="12"/>
    </row>
    <row r="6806" spans="10:13" x14ac:dyDescent="0.25">
      <c r="J6806" s="12"/>
      <c r="M6806" s="12"/>
    </row>
    <row r="6807" spans="10:13" x14ac:dyDescent="0.25">
      <c r="J6807" s="12"/>
      <c r="M6807" s="12"/>
    </row>
    <row r="6808" spans="10:13" x14ac:dyDescent="0.25">
      <c r="J6808" s="12"/>
      <c r="M6808" s="12"/>
    </row>
    <row r="6809" spans="10:13" x14ac:dyDescent="0.25">
      <c r="J6809" s="12"/>
      <c r="M6809" s="12"/>
    </row>
    <row r="6810" spans="10:13" x14ac:dyDescent="0.25">
      <c r="J6810" s="12"/>
      <c r="M6810" s="12"/>
    </row>
    <row r="6811" spans="10:13" x14ac:dyDescent="0.25">
      <c r="J6811" s="12"/>
      <c r="M6811" s="12"/>
    </row>
    <row r="6812" spans="10:13" x14ac:dyDescent="0.25">
      <c r="J6812" s="12"/>
      <c r="M6812" s="12"/>
    </row>
    <row r="6813" spans="10:13" x14ac:dyDescent="0.25">
      <c r="J6813" s="12"/>
      <c r="M6813" s="12"/>
    </row>
    <row r="6814" spans="10:13" x14ac:dyDescent="0.25">
      <c r="J6814" s="12"/>
      <c r="M6814" s="12"/>
    </row>
    <row r="6815" spans="10:13" x14ac:dyDescent="0.25">
      <c r="J6815" s="12"/>
      <c r="M6815" s="12"/>
    </row>
    <row r="6816" spans="10:13" x14ac:dyDescent="0.25">
      <c r="J6816" s="12"/>
      <c r="M6816" s="12"/>
    </row>
    <row r="6817" spans="10:13" x14ac:dyDescent="0.25">
      <c r="J6817" s="12"/>
      <c r="M6817" s="12"/>
    </row>
    <row r="6818" spans="10:13" x14ac:dyDescent="0.25">
      <c r="J6818" s="12"/>
      <c r="M6818" s="12"/>
    </row>
    <row r="6819" spans="10:13" x14ac:dyDescent="0.25">
      <c r="J6819" s="12"/>
      <c r="M6819" s="12"/>
    </row>
    <row r="6820" spans="10:13" x14ac:dyDescent="0.25">
      <c r="J6820" s="12"/>
      <c r="M6820" s="12"/>
    </row>
    <row r="6821" spans="10:13" x14ac:dyDescent="0.25">
      <c r="J6821" s="12"/>
      <c r="M6821" s="12"/>
    </row>
    <row r="6822" spans="10:13" x14ac:dyDescent="0.25">
      <c r="J6822" s="12"/>
      <c r="M6822" s="12"/>
    </row>
    <row r="6823" spans="10:13" x14ac:dyDescent="0.25">
      <c r="J6823" s="12"/>
      <c r="M6823" s="12"/>
    </row>
    <row r="6824" spans="10:13" x14ac:dyDescent="0.25">
      <c r="J6824" s="12"/>
      <c r="M6824" s="12"/>
    </row>
    <row r="6825" spans="10:13" x14ac:dyDescent="0.25">
      <c r="J6825" s="12"/>
      <c r="M6825" s="12"/>
    </row>
    <row r="6826" spans="10:13" x14ac:dyDescent="0.25">
      <c r="J6826" s="12"/>
      <c r="M6826" s="12"/>
    </row>
    <row r="6827" spans="10:13" x14ac:dyDescent="0.25">
      <c r="J6827" s="12"/>
      <c r="M6827" s="12"/>
    </row>
    <row r="6828" spans="10:13" x14ac:dyDescent="0.25">
      <c r="J6828" s="12"/>
      <c r="M6828" s="12"/>
    </row>
    <row r="6829" spans="10:13" x14ac:dyDescent="0.25">
      <c r="J6829" s="12"/>
      <c r="M6829" s="12"/>
    </row>
    <row r="6830" spans="10:13" x14ac:dyDescent="0.25">
      <c r="J6830" s="12"/>
      <c r="M6830" s="12"/>
    </row>
    <row r="6831" spans="10:13" x14ac:dyDescent="0.25">
      <c r="J6831" s="12"/>
      <c r="M6831" s="12"/>
    </row>
    <row r="6832" spans="10:13" x14ac:dyDescent="0.25">
      <c r="J6832" s="12"/>
      <c r="M6832" s="12"/>
    </row>
    <row r="6833" spans="10:13" x14ac:dyDescent="0.25">
      <c r="J6833" s="12"/>
      <c r="M6833" s="12"/>
    </row>
    <row r="6834" spans="10:13" x14ac:dyDescent="0.25">
      <c r="J6834" s="12"/>
      <c r="M6834" s="12"/>
    </row>
    <row r="6835" spans="10:13" x14ac:dyDescent="0.25">
      <c r="J6835" s="12"/>
      <c r="M6835" s="12"/>
    </row>
    <row r="6836" spans="10:13" x14ac:dyDescent="0.25">
      <c r="J6836" s="12"/>
      <c r="M6836" s="12"/>
    </row>
    <row r="6837" spans="10:13" x14ac:dyDescent="0.25">
      <c r="J6837" s="12"/>
      <c r="M6837" s="12"/>
    </row>
    <row r="6838" spans="10:13" x14ac:dyDescent="0.25">
      <c r="J6838" s="12"/>
      <c r="M6838" s="12"/>
    </row>
    <row r="6839" spans="10:13" x14ac:dyDescent="0.25">
      <c r="J6839" s="12"/>
      <c r="M6839" s="12"/>
    </row>
    <row r="6840" spans="10:13" x14ac:dyDescent="0.25">
      <c r="J6840" s="12"/>
      <c r="M6840" s="12"/>
    </row>
    <row r="6841" spans="10:13" x14ac:dyDescent="0.25">
      <c r="J6841" s="12"/>
      <c r="M6841" s="12"/>
    </row>
    <row r="6842" spans="10:13" x14ac:dyDescent="0.25">
      <c r="J6842" s="12"/>
      <c r="M6842" s="12"/>
    </row>
    <row r="6843" spans="10:13" x14ac:dyDescent="0.25">
      <c r="J6843" s="12"/>
      <c r="M6843" s="12"/>
    </row>
    <row r="6844" spans="10:13" x14ac:dyDescent="0.25">
      <c r="J6844" s="12"/>
      <c r="M6844" s="12"/>
    </row>
    <row r="6845" spans="10:13" x14ac:dyDescent="0.25">
      <c r="J6845" s="12"/>
      <c r="M6845" s="12"/>
    </row>
    <row r="6846" spans="10:13" x14ac:dyDescent="0.25">
      <c r="J6846" s="12"/>
      <c r="M6846" s="12"/>
    </row>
    <row r="6847" spans="10:13" x14ac:dyDescent="0.25">
      <c r="J6847" s="12"/>
      <c r="M6847" s="12"/>
    </row>
    <row r="6848" spans="10:13" x14ac:dyDescent="0.25">
      <c r="J6848" s="12"/>
      <c r="M6848" s="12"/>
    </row>
    <row r="6849" spans="10:13" x14ac:dyDescent="0.25">
      <c r="J6849" s="12"/>
      <c r="M6849" s="12"/>
    </row>
    <row r="6850" spans="10:13" x14ac:dyDescent="0.25">
      <c r="J6850" s="12"/>
      <c r="M6850" s="12"/>
    </row>
    <row r="6851" spans="10:13" x14ac:dyDescent="0.25">
      <c r="J6851" s="12"/>
      <c r="M6851" s="12"/>
    </row>
    <row r="6852" spans="10:13" x14ac:dyDescent="0.25">
      <c r="J6852" s="12"/>
      <c r="M6852" s="12"/>
    </row>
    <row r="6853" spans="10:13" x14ac:dyDescent="0.25">
      <c r="J6853" s="12"/>
      <c r="M6853" s="12"/>
    </row>
    <row r="6854" spans="10:13" x14ac:dyDescent="0.25">
      <c r="J6854" s="12"/>
      <c r="M6854" s="12"/>
    </row>
    <row r="6855" spans="10:13" x14ac:dyDescent="0.25">
      <c r="J6855" s="12"/>
      <c r="M6855" s="12"/>
    </row>
    <row r="6856" spans="10:13" x14ac:dyDescent="0.25">
      <c r="J6856" s="12"/>
      <c r="M6856" s="12"/>
    </row>
    <row r="6857" spans="10:13" x14ac:dyDescent="0.25">
      <c r="J6857" s="12"/>
      <c r="M6857" s="12"/>
    </row>
    <row r="6858" spans="10:13" x14ac:dyDescent="0.25">
      <c r="J6858" s="12"/>
      <c r="M6858" s="12"/>
    </row>
    <row r="6859" spans="10:13" x14ac:dyDescent="0.25">
      <c r="J6859" s="12"/>
      <c r="M6859" s="12"/>
    </row>
    <row r="6860" spans="10:13" x14ac:dyDescent="0.25">
      <c r="J6860" s="12"/>
      <c r="M6860" s="12"/>
    </row>
    <row r="6861" spans="10:13" x14ac:dyDescent="0.25">
      <c r="J6861" s="12"/>
      <c r="M6861" s="12"/>
    </row>
    <row r="6862" spans="10:13" x14ac:dyDescent="0.25">
      <c r="J6862" s="12"/>
      <c r="M6862" s="12"/>
    </row>
    <row r="6863" spans="10:13" x14ac:dyDescent="0.25">
      <c r="J6863" s="12"/>
      <c r="M6863" s="12"/>
    </row>
    <row r="6864" spans="10:13" x14ac:dyDescent="0.25">
      <c r="J6864" s="12"/>
      <c r="M6864" s="12"/>
    </row>
    <row r="6865" spans="10:13" x14ac:dyDescent="0.25">
      <c r="J6865" s="12"/>
      <c r="M6865" s="12"/>
    </row>
    <row r="6866" spans="10:13" x14ac:dyDescent="0.25">
      <c r="J6866" s="12"/>
      <c r="M6866" s="12"/>
    </row>
    <row r="6867" spans="10:13" x14ac:dyDescent="0.25">
      <c r="J6867" s="12"/>
      <c r="M6867" s="12"/>
    </row>
    <row r="6868" spans="10:13" x14ac:dyDescent="0.25">
      <c r="J6868" s="12"/>
      <c r="M6868" s="12"/>
    </row>
    <row r="6869" spans="10:13" x14ac:dyDescent="0.25">
      <c r="J6869" s="12"/>
      <c r="M6869" s="12"/>
    </row>
    <row r="6870" spans="10:13" x14ac:dyDescent="0.25">
      <c r="J6870" s="12"/>
      <c r="M6870" s="12"/>
    </row>
    <row r="6871" spans="10:13" x14ac:dyDescent="0.25">
      <c r="J6871" s="12"/>
      <c r="M6871" s="12"/>
    </row>
    <row r="6872" spans="10:13" x14ac:dyDescent="0.25">
      <c r="J6872" s="12"/>
      <c r="M6872" s="12"/>
    </row>
    <row r="6873" spans="10:13" x14ac:dyDescent="0.25">
      <c r="J6873" s="12"/>
      <c r="M6873" s="12"/>
    </row>
    <row r="6874" spans="10:13" x14ac:dyDescent="0.25">
      <c r="J6874" s="12"/>
      <c r="M6874" s="12"/>
    </row>
    <row r="6875" spans="10:13" x14ac:dyDescent="0.25">
      <c r="J6875" s="12"/>
      <c r="M6875" s="12"/>
    </row>
    <row r="6876" spans="10:13" x14ac:dyDescent="0.25">
      <c r="J6876" s="12"/>
      <c r="M6876" s="12"/>
    </row>
    <row r="6877" spans="10:13" x14ac:dyDescent="0.25">
      <c r="J6877" s="12"/>
      <c r="M6877" s="12"/>
    </row>
    <row r="6878" spans="10:13" x14ac:dyDescent="0.25">
      <c r="J6878" s="12"/>
      <c r="M6878" s="12"/>
    </row>
    <row r="6879" spans="10:13" x14ac:dyDescent="0.25">
      <c r="J6879" s="12"/>
      <c r="M6879" s="12"/>
    </row>
    <row r="6880" spans="10:13" x14ac:dyDescent="0.25">
      <c r="J6880" s="12"/>
      <c r="M6880" s="12"/>
    </row>
    <row r="6881" spans="10:13" x14ac:dyDescent="0.25">
      <c r="J6881" s="12"/>
      <c r="M6881" s="12"/>
    </row>
    <row r="6882" spans="10:13" x14ac:dyDescent="0.25">
      <c r="J6882" s="12"/>
      <c r="M6882" s="12"/>
    </row>
    <row r="6883" spans="10:13" x14ac:dyDescent="0.25">
      <c r="J6883" s="12"/>
      <c r="M6883" s="12"/>
    </row>
    <row r="6884" spans="10:13" x14ac:dyDescent="0.25">
      <c r="J6884" s="12"/>
      <c r="M6884" s="12"/>
    </row>
    <row r="6885" spans="10:13" x14ac:dyDescent="0.25">
      <c r="J6885" s="12"/>
      <c r="M6885" s="12"/>
    </row>
    <row r="6886" spans="10:13" x14ac:dyDescent="0.25">
      <c r="J6886" s="12"/>
      <c r="M6886" s="12"/>
    </row>
    <row r="6887" spans="10:13" x14ac:dyDescent="0.25">
      <c r="J6887" s="12"/>
      <c r="M6887" s="12"/>
    </row>
    <row r="6888" spans="10:13" x14ac:dyDescent="0.25">
      <c r="J6888" s="12"/>
      <c r="M6888" s="12"/>
    </row>
    <row r="6889" spans="10:13" x14ac:dyDescent="0.25">
      <c r="J6889" s="12"/>
      <c r="M6889" s="12"/>
    </row>
    <row r="6890" spans="10:13" x14ac:dyDescent="0.25">
      <c r="J6890" s="12"/>
      <c r="M6890" s="12"/>
    </row>
    <row r="6891" spans="10:13" x14ac:dyDescent="0.25">
      <c r="J6891" s="12"/>
      <c r="M6891" s="12"/>
    </row>
    <row r="6892" spans="10:13" x14ac:dyDescent="0.25">
      <c r="J6892" s="12"/>
      <c r="M6892" s="12"/>
    </row>
    <row r="6893" spans="10:13" x14ac:dyDescent="0.25">
      <c r="J6893" s="12"/>
      <c r="M6893" s="12"/>
    </row>
    <row r="6894" spans="10:13" x14ac:dyDescent="0.25">
      <c r="J6894" s="12"/>
      <c r="M6894" s="12"/>
    </row>
    <row r="6895" spans="10:13" x14ac:dyDescent="0.25">
      <c r="J6895" s="12"/>
      <c r="M6895" s="12"/>
    </row>
    <row r="6896" spans="10:13" x14ac:dyDescent="0.25">
      <c r="J6896" s="12"/>
      <c r="M6896" s="12"/>
    </row>
    <row r="6897" spans="10:13" x14ac:dyDescent="0.25">
      <c r="J6897" s="12"/>
      <c r="M6897" s="12"/>
    </row>
    <row r="6898" spans="10:13" x14ac:dyDescent="0.25">
      <c r="J6898" s="12"/>
      <c r="M6898" s="12"/>
    </row>
    <row r="6899" spans="10:13" x14ac:dyDescent="0.25">
      <c r="J6899" s="12"/>
      <c r="M6899" s="12"/>
    </row>
    <row r="6900" spans="10:13" x14ac:dyDescent="0.25">
      <c r="J6900" s="12"/>
      <c r="M6900" s="12"/>
    </row>
    <row r="6901" spans="10:13" x14ac:dyDescent="0.25">
      <c r="J6901" s="12"/>
      <c r="M6901" s="12"/>
    </row>
    <row r="6902" spans="10:13" x14ac:dyDescent="0.25">
      <c r="J6902" s="12"/>
      <c r="M6902" s="12"/>
    </row>
    <row r="6903" spans="10:13" x14ac:dyDescent="0.25">
      <c r="J6903" s="12"/>
      <c r="M6903" s="12"/>
    </row>
    <row r="6904" spans="10:13" x14ac:dyDescent="0.25">
      <c r="J6904" s="12"/>
      <c r="M6904" s="12"/>
    </row>
    <row r="6905" spans="10:13" x14ac:dyDescent="0.25">
      <c r="J6905" s="12"/>
      <c r="M6905" s="12"/>
    </row>
    <row r="6906" spans="10:13" x14ac:dyDescent="0.25">
      <c r="J6906" s="12"/>
      <c r="M6906" s="12"/>
    </row>
    <row r="6907" spans="10:13" x14ac:dyDescent="0.25">
      <c r="J6907" s="12"/>
      <c r="M6907" s="12"/>
    </row>
    <row r="6908" spans="10:13" x14ac:dyDescent="0.25">
      <c r="J6908" s="12"/>
      <c r="M6908" s="12"/>
    </row>
    <row r="6909" spans="10:13" x14ac:dyDescent="0.25">
      <c r="J6909" s="12"/>
      <c r="M6909" s="12"/>
    </row>
    <row r="6910" spans="10:13" x14ac:dyDescent="0.25">
      <c r="J6910" s="12"/>
      <c r="M6910" s="12"/>
    </row>
    <row r="6911" spans="10:13" x14ac:dyDescent="0.25">
      <c r="J6911" s="12"/>
      <c r="M6911" s="12"/>
    </row>
    <row r="6912" spans="10:13" x14ac:dyDescent="0.25">
      <c r="J6912" s="12"/>
      <c r="M6912" s="12"/>
    </row>
    <row r="6913" spans="10:13" x14ac:dyDescent="0.25">
      <c r="J6913" s="12"/>
      <c r="M6913" s="12"/>
    </row>
    <row r="6914" spans="10:13" x14ac:dyDescent="0.25">
      <c r="J6914" s="12"/>
      <c r="M6914" s="12"/>
    </row>
    <row r="6915" spans="10:13" x14ac:dyDescent="0.25">
      <c r="J6915" s="12"/>
      <c r="M6915" s="12"/>
    </row>
    <row r="6916" spans="10:13" x14ac:dyDescent="0.25">
      <c r="J6916" s="12"/>
      <c r="M6916" s="12"/>
    </row>
    <row r="6917" spans="10:13" x14ac:dyDescent="0.25">
      <c r="J6917" s="12"/>
      <c r="M6917" s="12"/>
    </row>
    <row r="6918" spans="10:13" x14ac:dyDescent="0.25">
      <c r="J6918" s="12"/>
      <c r="M6918" s="12"/>
    </row>
    <row r="6919" spans="10:13" x14ac:dyDescent="0.25">
      <c r="J6919" s="12"/>
      <c r="M6919" s="12"/>
    </row>
    <row r="6920" spans="10:13" x14ac:dyDescent="0.25">
      <c r="J6920" s="12"/>
      <c r="M6920" s="12"/>
    </row>
    <row r="6921" spans="10:13" x14ac:dyDescent="0.25">
      <c r="J6921" s="12"/>
      <c r="M6921" s="12"/>
    </row>
    <row r="6922" spans="10:13" x14ac:dyDescent="0.25">
      <c r="J6922" s="12"/>
      <c r="M6922" s="12"/>
    </row>
    <row r="6923" spans="10:13" x14ac:dyDescent="0.25">
      <c r="J6923" s="12"/>
      <c r="M6923" s="12"/>
    </row>
    <row r="6924" spans="10:13" x14ac:dyDescent="0.25">
      <c r="J6924" s="12"/>
      <c r="M6924" s="12"/>
    </row>
    <row r="6925" spans="10:13" x14ac:dyDescent="0.25">
      <c r="J6925" s="12"/>
      <c r="M6925" s="12"/>
    </row>
    <row r="6926" spans="10:13" x14ac:dyDescent="0.25">
      <c r="J6926" s="12"/>
      <c r="M6926" s="12"/>
    </row>
    <row r="6927" spans="10:13" x14ac:dyDescent="0.25">
      <c r="J6927" s="12"/>
      <c r="M6927" s="12"/>
    </row>
    <row r="6928" spans="10:13" x14ac:dyDescent="0.25">
      <c r="J6928" s="12"/>
      <c r="M6928" s="12"/>
    </row>
    <row r="6929" spans="10:13" x14ac:dyDescent="0.25">
      <c r="J6929" s="12"/>
      <c r="M6929" s="12"/>
    </row>
    <row r="6930" spans="10:13" x14ac:dyDescent="0.25">
      <c r="J6930" s="12"/>
      <c r="M6930" s="12"/>
    </row>
    <row r="6931" spans="10:13" x14ac:dyDescent="0.25">
      <c r="J6931" s="12"/>
      <c r="M6931" s="12"/>
    </row>
    <row r="6932" spans="10:13" x14ac:dyDescent="0.25">
      <c r="J6932" s="12"/>
      <c r="M6932" s="12"/>
    </row>
    <row r="6933" spans="10:13" x14ac:dyDescent="0.25">
      <c r="J6933" s="12"/>
      <c r="M6933" s="12"/>
    </row>
    <row r="6934" spans="10:13" x14ac:dyDescent="0.25">
      <c r="J6934" s="12"/>
      <c r="M6934" s="12"/>
    </row>
    <row r="6935" spans="10:13" x14ac:dyDescent="0.25">
      <c r="J6935" s="12"/>
      <c r="M6935" s="12"/>
    </row>
    <row r="6936" spans="10:13" x14ac:dyDescent="0.25">
      <c r="J6936" s="12"/>
      <c r="M6936" s="12"/>
    </row>
    <row r="6937" spans="10:13" x14ac:dyDescent="0.25">
      <c r="J6937" s="12"/>
      <c r="M6937" s="12"/>
    </row>
    <row r="6938" spans="10:13" x14ac:dyDescent="0.25">
      <c r="J6938" s="12"/>
      <c r="M6938" s="12"/>
    </row>
    <row r="6939" spans="10:13" x14ac:dyDescent="0.25">
      <c r="J6939" s="12"/>
      <c r="M6939" s="12"/>
    </row>
    <row r="6940" spans="10:13" x14ac:dyDescent="0.25">
      <c r="J6940" s="12"/>
      <c r="M6940" s="12"/>
    </row>
    <row r="6941" spans="10:13" x14ac:dyDescent="0.25">
      <c r="J6941" s="12"/>
      <c r="M6941" s="12"/>
    </row>
    <row r="6942" spans="10:13" x14ac:dyDescent="0.25">
      <c r="J6942" s="12"/>
      <c r="M6942" s="12"/>
    </row>
    <row r="6943" spans="10:13" x14ac:dyDescent="0.25">
      <c r="J6943" s="12"/>
      <c r="M6943" s="12"/>
    </row>
    <row r="6944" spans="10:13" x14ac:dyDescent="0.25">
      <c r="J6944" s="12"/>
      <c r="M6944" s="12"/>
    </row>
    <row r="6945" spans="10:13" x14ac:dyDescent="0.25">
      <c r="J6945" s="12"/>
      <c r="M6945" s="12"/>
    </row>
    <row r="6946" spans="10:13" x14ac:dyDescent="0.25">
      <c r="J6946" s="12"/>
      <c r="M6946" s="12"/>
    </row>
    <row r="6947" spans="10:13" x14ac:dyDescent="0.25">
      <c r="J6947" s="12"/>
      <c r="M6947" s="12"/>
    </row>
    <row r="6948" spans="10:13" x14ac:dyDescent="0.25">
      <c r="J6948" s="12"/>
      <c r="M6948" s="12"/>
    </row>
    <row r="6949" spans="10:13" x14ac:dyDescent="0.25">
      <c r="J6949" s="12"/>
      <c r="M6949" s="12"/>
    </row>
    <row r="6950" spans="10:13" x14ac:dyDescent="0.25">
      <c r="J6950" s="12"/>
      <c r="M6950" s="12"/>
    </row>
    <row r="6951" spans="10:13" x14ac:dyDescent="0.25">
      <c r="J6951" s="12"/>
      <c r="M6951" s="12"/>
    </row>
    <row r="6952" spans="10:13" x14ac:dyDescent="0.25">
      <c r="J6952" s="12"/>
      <c r="M6952" s="12"/>
    </row>
    <row r="6953" spans="10:13" x14ac:dyDescent="0.25">
      <c r="J6953" s="12"/>
      <c r="M6953" s="12"/>
    </row>
    <row r="6954" spans="10:13" x14ac:dyDescent="0.25">
      <c r="J6954" s="12"/>
      <c r="M6954" s="12"/>
    </row>
    <row r="6955" spans="10:13" x14ac:dyDescent="0.25">
      <c r="J6955" s="12"/>
      <c r="M6955" s="12"/>
    </row>
    <row r="6956" spans="10:13" x14ac:dyDescent="0.25">
      <c r="J6956" s="12"/>
      <c r="M6956" s="12"/>
    </row>
    <row r="6957" spans="10:13" x14ac:dyDescent="0.25">
      <c r="J6957" s="12"/>
      <c r="M6957" s="12"/>
    </row>
    <row r="6958" spans="10:13" x14ac:dyDescent="0.25">
      <c r="J6958" s="12"/>
      <c r="M6958" s="12"/>
    </row>
    <row r="6959" spans="10:13" x14ac:dyDescent="0.25">
      <c r="J6959" s="12"/>
      <c r="M6959" s="12"/>
    </row>
    <row r="6960" spans="10:13" x14ac:dyDescent="0.25">
      <c r="J6960" s="12"/>
      <c r="M6960" s="12"/>
    </row>
    <row r="6961" spans="10:13" x14ac:dyDescent="0.25">
      <c r="J6961" s="12"/>
      <c r="M6961" s="12"/>
    </row>
    <row r="6962" spans="10:13" x14ac:dyDescent="0.25">
      <c r="J6962" s="12"/>
      <c r="M6962" s="12"/>
    </row>
    <row r="6963" spans="10:13" x14ac:dyDescent="0.25">
      <c r="J6963" s="12"/>
      <c r="M6963" s="12"/>
    </row>
    <row r="6964" spans="10:13" x14ac:dyDescent="0.25">
      <c r="J6964" s="12"/>
      <c r="M6964" s="12"/>
    </row>
    <row r="6965" spans="10:13" x14ac:dyDescent="0.25">
      <c r="J6965" s="12"/>
      <c r="M6965" s="12"/>
    </row>
    <row r="6966" spans="10:13" x14ac:dyDescent="0.25">
      <c r="J6966" s="12"/>
      <c r="M6966" s="12"/>
    </row>
    <row r="6967" spans="10:13" x14ac:dyDescent="0.25">
      <c r="J6967" s="12"/>
      <c r="M6967" s="12"/>
    </row>
    <row r="6968" spans="10:13" x14ac:dyDescent="0.25">
      <c r="J6968" s="12"/>
      <c r="M6968" s="12"/>
    </row>
    <row r="6969" spans="10:13" x14ac:dyDescent="0.25">
      <c r="J6969" s="12"/>
      <c r="M6969" s="12"/>
    </row>
    <row r="6970" spans="10:13" x14ac:dyDescent="0.25">
      <c r="J6970" s="12"/>
      <c r="M6970" s="12"/>
    </row>
    <row r="6971" spans="10:13" x14ac:dyDescent="0.25">
      <c r="J6971" s="12"/>
      <c r="M6971" s="12"/>
    </row>
    <row r="6972" spans="10:13" x14ac:dyDescent="0.25">
      <c r="J6972" s="12"/>
      <c r="M6972" s="12"/>
    </row>
    <row r="6973" spans="10:13" x14ac:dyDescent="0.25">
      <c r="J6973" s="12"/>
      <c r="M6973" s="12"/>
    </row>
    <row r="6974" spans="10:13" x14ac:dyDescent="0.25">
      <c r="J6974" s="12"/>
      <c r="M6974" s="12"/>
    </row>
    <row r="6975" spans="10:13" x14ac:dyDescent="0.25">
      <c r="J6975" s="12"/>
      <c r="M6975" s="12"/>
    </row>
    <row r="6976" spans="10:13" x14ac:dyDescent="0.25">
      <c r="J6976" s="12"/>
      <c r="M6976" s="12"/>
    </row>
    <row r="6977" spans="10:13" x14ac:dyDescent="0.25">
      <c r="J6977" s="12"/>
      <c r="M6977" s="12"/>
    </row>
    <row r="6978" spans="10:13" x14ac:dyDescent="0.25">
      <c r="J6978" s="12"/>
      <c r="M6978" s="12"/>
    </row>
    <row r="6979" spans="10:13" x14ac:dyDescent="0.25">
      <c r="J6979" s="12"/>
      <c r="M6979" s="12"/>
    </row>
    <row r="6980" spans="10:13" x14ac:dyDescent="0.25">
      <c r="J6980" s="12"/>
      <c r="M6980" s="12"/>
    </row>
    <row r="6981" spans="10:13" x14ac:dyDescent="0.25">
      <c r="J6981" s="12"/>
      <c r="M6981" s="12"/>
    </row>
    <row r="6982" spans="10:13" x14ac:dyDescent="0.25">
      <c r="J6982" s="12"/>
      <c r="M6982" s="12"/>
    </row>
    <row r="6983" spans="10:13" x14ac:dyDescent="0.25">
      <c r="J6983" s="12"/>
      <c r="M6983" s="12"/>
    </row>
    <row r="6984" spans="10:13" x14ac:dyDescent="0.25">
      <c r="J6984" s="12"/>
      <c r="M6984" s="12"/>
    </row>
    <row r="6985" spans="10:13" x14ac:dyDescent="0.25">
      <c r="J6985" s="12"/>
      <c r="M6985" s="12"/>
    </row>
    <row r="6986" spans="10:13" x14ac:dyDescent="0.25">
      <c r="J6986" s="12"/>
      <c r="M6986" s="12"/>
    </row>
    <row r="6987" spans="10:13" x14ac:dyDescent="0.25">
      <c r="J6987" s="12"/>
      <c r="M6987" s="12"/>
    </row>
    <row r="6988" spans="10:13" x14ac:dyDescent="0.25">
      <c r="J6988" s="12"/>
      <c r="M6988" s="12"/>
    </row>
    <row r="6989" spans="10:13" x14ac:dyDescent="0.25">
      <c r="J6989" s="12"/>
      <c r="M6989" s="12"/>
    </row>
    <row r="6990" spans="10:13" x14ac:dyDescent="0.25">
      <c r="J6990" s="12"/>
      <c r="M6990" s="12"/>
    </row>
    <row r="6991" spans="10:13" x14ac:dyDescent="0.25">
      <c r="J6991" s="12"/>
      <c r="M6991" s="12"/>
    </row>
    <row r="6992" spans="10:13" x14ac:dyDescent="0.25">
      <c r="J6992" s="12"/>
      <c r="M6992" s="12"/>
    </row>
    <row r="6993" spans="10:13" x14ac:dyDescent="0.25">
      <c r="J6993" s="12"/>
      <c r="M6993" s="12"/>
    </row>
    <row r="6994" spans="10:13" x14ac:dyDescent="0.25">
      <c r="J6994" s="12"/>
      <c r="M6994" s="12"/>
    </row>
    <row r="6995" spans="10:13" x14ac:dyDescent="0.25">
      <c r="J6995" s="12"/>
      <c r="M6995" s="12"/>
    </row>
    <row r="6996" spans="10:13" x14ac:dyDescent="0.25">
      <c r="J6996" s="12"/>
      <c r="M6996" s="12"/>
    </row>
    <row r="6997" spans="10:13" x14ac:dyDescent="0.25">
      <c r="J6997" s="12"/>
      <c r="M6997" s="12"/>
    </row>
    <row r="6998" spans="10:13" x14ac:dyDescent="0.25">
      <c r="J6998" s="12"/>
      <c r="M6998" s="12"/>
    </row>
    <row r="6999" spans="10:13" x14ac:dyDescent="0.25">
      <c r="J6999" s="12"/>
      <c r="M6999" s="12"/>
    </row>
    <row r="7000" spans="10:13" x14ac:dyDescent="0.25">
      <c r="J7000" s="12"/>
      <c r="M7000" s="12"/>
    </row>
    <row r="7001" spans="10:13" x14ac:dyDescent="0.25">
      <c r="J7001" s="12"/>
      <c r="M7001" s="12"/>
    </row>
    <row r="7002" spans="10:13" x14ac:dyDescent="0.25">
      <c r="J7002" s="12"/>
      <c r="M7002" s="12"/>
    </row>
    <row r="7003" spans="10:13" x14ac:dyDescent="0.25">
      <c r="J7003" s="12"/>
      <c r="M7003" s="12"/>
    </row>
    <row r="7004" spans="10:13" x14ac:dyDescent="0.25">
      <c r="J7004" s="12"/>
      <c r="M7004" s="12"/>
    </row>
    <row r="7005" spans="10:13" x14ac:dyDescent="0.25">
      <c r="J7005" s="12"/>
      <c r="M7005" s="12"/>
    </row>
    <row r="7006" spans="10:13" x14ac:dyDescent="0.25">
      <c r="J7006" s="12"/>
      <c r="M7006" s="12"/>
    </row>
    <row r="7007" spans="10:13" x14ac:dyDescent="0.25">
      <c r="J7007" s="12"/>
      <c r="M7007" s="12"/>
    </row>
    <row r="7008" spans="10:13" x14ac:dyDescent="0.25">
      <c r="J7008" s="12"/>
      <c r="M7008" s="12"/>
    </row>
    <row r="7009" spans="10:13" x14ac:dyDescent="0.25">
      <c r="J7009" s="12"/>
      <c r="M7009" s="12"/>
    </row>
    <row r="7010" spans="10:13" x14ac:dyDescent="0.25">
      <c r="J7010" s="12"/>
      <c r="M7010" s="12"/>
    </row>
    <row r="7011" spans="10:13" x14ac:dyDescent="0.25">
      <c r="J7011" s="12"/>
      <c r="M7011" s="12"/>
    </row>
    <row r="7012" spans="10:13" x14ac:dyDescent="0.25">
      <c r="J7012" s="12"/>
      <c r="M7012" s="12"/>
    </row>
    <row r="7013" spans="10:13" x14ac:dyDescent="0.25">
      <c r="J7013" s="12"/>
      <c r="M7013" s="12"/>
    </row>
    <row r="7014" spans="10:13" x14ac:dyDescent="0.25">
      <c r="J7014" s="12"/>
      <c r="M7014" s="12"/>
    </row>
    <row r="7015" spans="10:13" x14ac:dyDescent="0.25">
      <c r="J7015" s="12"/>
      <c r="M7015" s="12"/>
    </row>
    <row r="7016" spans="10:13" x14ac:dyDescent="0.25">
      <c r="J7016" s="12"/>
      <c r="M7016" s="12"/>
    </row>
    <row r="7017" spans="10:13" x14ac:dyDescent="0.25">
      <c r="J7017" s="12"/>
      <c r="M7017" s="12"/>
    </row>
    <row r="7018" spans="10:13" x14ac:dyDescent="0.25">
      <c r="J7018" s="12"/>
      <c r="M7018" s="12"/>
    </row>
    <row r="7019" spans="10:13" x14ac:dyDescent="0.25">
      <c r="J7019" s="12"/>
      <c r="M7019" s="12"/>
    </row>
    <row r="7020" spans="10:13" x14ac:dyDescent="0.25">
      <c r="J7020" s="12"/>
      <c r="M7020" s="12"/>
    </row>
    <row r="7021" spans="10:13" x14ac:dyDescent="0.25">
      <c r="J7021" s="12"/>
      <c r="M7021" s="12"/>
    </row>
    <row r="7022" spans="10:13" x14ac:dyDescent="0.25">
      <c r="J7022" s="12"/>
      <c r="M7022" s="12"/>
    </row>
    <row r="7023" spans="10:13" x14ac:dyDescent="0.25">
      <c r="J7023" s="12"/>
      <c r="M7023" s="12"/>
    </row>
    <row r="7024" spans="10:13" x14ac:dyDescent="0.25">
      <c r="J7024" s="12"/>
      <c r="M7024" s="12"/>
    </row>
    <row r="7025" spans="10:13" x14ac:dyDescent="0.25">
      <c r="J7025" s="12"/>
      <c r="M7025" s="12"/>
    </row>
    <row r="7026" spans="10:13" x14ac:dyDescent="0.25">
      <c r="J7026" s="12"/>
      <c r="M7026" s="12"/>
    </row>
    <row r="7027" spans="10:13" x14ac:dyDescent="0.25">
      <c r="J7027" s="12"/>
      <c r="M7027" s="12"/>
    </row>
    <row r="7028" spans="10:13" x14ac:dyDescent="0.25">
      <c r="J7028" s="12"/>
      <c r="M7028" s="12"/>
    </row>
    <row r="7029" spans="10:13" x14ac:dyDescent="0.25">
      <c r="J7029" s="12"/>
      <c r="M7029" s="12"/>
    </row>
    <row r="7030" spans="10:13" x14ac:dyDescent="0.25">
      <c r="J7030" s="12"/>
      <c r="M7030" s="12"/>
    </row>
    <row r="7031" spans="10:13" x14ac:dyDescent="0.25">
      <c r="J7031" s="12"/>
      <c r="M7031" s="12"/>
    </row>
    <row r="7032" spans="10:13" x14ac:dyDescent="0.25">
      <c r="J7032" s="12"/>
      <c r="M7032" s="12"/>
    </row>
    <row r="7033" spans="10:13" x14ac:dyDescent="0.25">
      <c r="J7033" s="12"/>
      <c r="M7033" s="12"/>
    </row>
    <row r="7034" spans="10:13" x14ac:dyDescent="0.25">
      <c r="J7034" s="12"/>
      <c r="M7034" s="12"/>
    </row>
    <row r="7035" spans="10:13" x14ac:dyDescent="0.25">
      <c r="J7035" s="12"/>
      <c r="M7035" s="12"/>
    </row>
    <row r="7036" spans="10:13" x14ac:dyDescent="0.25">
      <c r="J7036" s="12"/>
      <c r="M7036" s="12"/>
    </row>
    <row r="7037" spans="10:13" x14ac:dyDescent="0.25">
      <c r="J7037" s="12"/>
      <c r="M7037" s="12"/>
    </row>
    <row r="7038" spans="10:13" x14ac:dyDescent="0.25">
      <c r="J7038" s="12"/>
      <c r="M7038" s="12"/>
    </row>
    <row r="7039" spans="10:13" x14ac:dyDescent="0.25">
      <c r="J7039" s="12"/>
      <c r="M7039" s="12"/>
    </row>
    <row r="7040" spans="10:13" x14ac:dyDescent="0.25">
      <c r="J7040" s="12"/>
      <c r="M7040" s="12"/>
    </row>
    <row r="7041" spans="10:13" x14ac:dyDescent="0.25">
      <c r="J7041" s="12"/>
      <c r="M7041" s="12"/>
    </row>
    <row r="7042" spans="10:13" x14ac:dyDescent="0.25">
      <c r="J7042" s="12"/>
      <c r="M7042" s="12"/>
    </row>
    <row r="7043" spans="10:13" x14ac:dyDescent="0.25">
      <c r="J7043" s="12"/>
      <c r="M7043" s="12"/>
    </row>
    <row r="7044" spans="10:13" x14ac:dyDescent="0.25">
      <c r="J7044" s="12"/>
      <c r="M7044" s="12"/>
    </row>
    <row r="7045" spans="10:13" x14ac:dyDescent="0.25">
      <c r="J7045" s="12"/>
      <c r="M7045" s="12"/>
    </row>
    <row r="7046" spans="10:13" x14ac:dyDescent="0.25">
      <c r="J7046" s="12"/>
      <c r="M7046" s="12"/>
    </row>
    <row r="7047" spans="10:13" x14ac:dyDescent="0.25">
      <c r="J7047" s="12"/>
      <c r="M7047" s="12"/>
    </row>
    <row r="7048" spans="10:13" x14ac:dyDescent="0.25">
      <c r="J7048" s="12"/>
      <c r="M7048" s="12"/>
    </row>
    <row r="7049" spans="10:13" x14ac:dyDescent="0.25">
      <c r="J7049" s="12"/>
      <c r="M7049" s="12"/>
    </row>
    <row r="7050" spans="10:13" x14ac:dyDescent="0.25">
      <c r="J7050" s="12"/>
      <c r="M7050" s="12"/>
    </row>
    <row r="7051" spans="10:13" x14ac:dyDescent="0.25">
      <c r="J7051" s="12"/>
      <c r="M7051" s="12"/>
    </row>
    <row r="7052" spans="10:13" x14ac:dyDescent="0.25">
      <c r="J7052" s="12"/>
      <c r="M7052" s="12"/>
    </row>
    <row r="7053" spans="10:13" x14ac:dyDescent="0.25">
      <c r="J7053" s="12"/>
      <c r="M7053" s="12"/>
    </row>
    <row r="7054" spans="10:13" x14ac:dyDescent="0.25">
      <c r="J7054" s="12"/>
      <c r="M7054" s="12"/>
    </row>
    <row r="7055" spans="10:13" x14ac:dyDescent="0.25">
      <c r="J7055" s="12"/>
      <c r="M7055" s="12"/>
    </row>
    <row r="7056" spans="10:13" x14ac:dyDescent="0.25">
      <c r="J7056" s="12"/>
      <c r="M7056" s="12"/>
    </row>
    <row r="7057" spans="10:13" x14ac:dyDescent="0.25">
      <c r="J7057" s="12"/>
      <c r="M7057" s="12"/>
    </row>
    <row r="7058" spans="10:13" x14ac:dyDescent="0.25">
      <c r="J7058" s="12"/>
      <c r="M7058" s="12"/>
    </row>
    <row r="7059" spans="10:13" x14ac:dyDescent="0.25">
      <c r="J7059" s="12"/>
      <c r="M7059" s="12"/>
    </row>
    <row r="7060" spans="10:13" x14ac:dyDescent="0.25">
      <c r="J7060" s="12"/>
      <c r="M7060" s="12"/>
    </row>
    <row r="7061" spans="10:13" x14ac:dyDescent="0.25">
      <c r="J7061" s="12"/>
      <c r="M7061" s="12"/>
    </row>
    <row r="7062" spans="10:13" x14ac:dyDescent="0.25">
      <c r="J7062" s="12"/>
      <c r="M7062" s="12"/>
    </row>
    <row r="7063" spans="10:13" x14ac:dyDescent="0.25">
      <c r="J7063" s="12"/>
      <c r="M7063" s="12"/>
    </row>
    <row r="7064" spans="10:13" x14ac:dyDescent="0.25">
      <c r="J7064" s="12"/>
      <c r="M7064" s="12"/>
    </row>
    <row r="7065" spans="10:13" x14ac:dyDescent="0.25">
      <c r="J7065" s="12"/>
      <c r="M7065" s="12"/>
    </row>
    <row r="7066" spans="10:13" x14ac:dyDescent="0.25">
      <c r="J7066" s="12"/>
      <c r="M7066" s="12"/>
    </row>
    <row r="7067" spans="10:13" x14ac:dyDescent="0.25">
      <c r="J7067" s="12"/>
      <c r="M7067" s="12"/>
    </row>
    <row r="7068" spans="10:13" x14ac:dyDescent="0.25">
      <c r="J7068" s="12"/>
      <c r="M7068" s="12"/>
    </row>
    <row r="7069" spans="10:13" x14ac:dyDescent="0.25">
      <c r="J7069" s="12"/>
      <c r="M7069" s="12"/>
    </row>
    <row r="7070" spans="10:13" x14ac:dyDescent="0.25">
      <c r="J7070" s="12"/>
      <c r="M7070" s="12"/>
    </row>
    <row r="7071" spans="10:13" x14ac:dyDescent="0.25">
      <c r="J7071" s="12"/>
      <c r="M7071" s="12"/>
    </row>
    <row r="7072" spans="10:13" x14ac:dyDescent="0.25">
      <c r="J7072" s="12"/>
      <c r="M7072" s="12"/>
    </row>
    <row r="7073" spans="10:13" x14ac:dyDescent="0.25">
      <c r="J7073" s="12"/>
      <c r="M7073" s="12"/>
    </row>
    <row r="7074" spans="10:13" x14ac:dyDescent="0.25">
      <c r="J7074" s="12"/>
      <c r="M7074" s="12"/>
    </row>
    <row r="7075" spans="10:13" x14ac:dyDescent="0.25">
      <c r="J7075" s="12"/>
      <c r="M7075" s="12"/>
    </row>
    <row r="7076" spans="10:13" x14ac:dyDescent="0.25">
      <c r="J7076" s="12"/>
      <c r="M7076" s="12"/>
    </row>
    <row r="7077" spans="10:13" x14ac:dyDescent="0.25">
      <c r="J7077" s="12"/>
      <c r="M7077" s="12"/>
    </row>
    <row r="7078" spans="10:13" x14ac:dyDescent="0.25">
      <c r="J7078" s="12"/>
      <c r="M7078" s="12"/>
    </row>
    <row r="7079" spans="10:13" x14ac:dyDescent="0.25">
      <c r="J7079" s="12"/>
      <c r="M7079" s="12"/>
    </row>
    <row r="7080" spans="10:13" x14ac:dyDescent="0.25">
      <c r="J7080" s="12"/>
      <c r="M7080" s="12"/>
    </row>
    <row r="7081" spans="10:13" x14ac:dyDescent="0.25">
      <c r="J7081" s="12"/>
      <c r="M7081" s="12"/>
    </row>
    <row r="7082" spans="10:13" x14ac:dyDescent="0.25">
      <c r="J7082" s="12"/>
      <c r="M7082" s="12"/>
    </row>
    <row r="7083" spans="10:13" x14ac:dyDescent="0.25">
      <c r="J7083" s="12"/>
      <c r="M7083" s="12"/>
    </row>
    <row r="7084" spans="10:13" x14ac:dyDescent="0.25">
      <c r="J7084" s="12"/>
      <c r="M7084" s="12"/>
    </row>
    <row r="7085" spans="10:13" x14ac:dyDescent="0.25">
      <c r="J7085" s="12"/>
      <c r="M7085" s="12"/>
    </row>
    <row r="7086" spans="10:13" x14ac:dyDescent="0.25">
      <c r="J7086" s="12"/>
      <c r="M7086" s="12"/>
    </row>
    <row r="7087" spans="10:13" x14ac:dyDescent="0.25">
      <c r="J7087" s="12"/>
      <c r="M7087" s="12"/>
    </row>
    <row r="7088" spans="10:13" x14ac:dyDescent="0.25">
      <c r="J7088" s="12"/>
      <c r="M7088" s="12"/>
    </row>
    <row r="7089" spans="10:13" x14ac:dyDescent="0.25">
      <c r="J7089" s="12"/>
      <c r="M7089" s="12"/>
    </row>
    <row r="7090" spans="10:13" x14ac:dyDescent="0.25">
      <c r="J7090" s="12"/>
      <c r="M7090" s="12"/>
    </row>
    <row r="7091" spans="10:13" x14ac:dyDescent="0.25">
      <c r="J7091" s="12"/>
      <c r="M7091" s="12"/>
    </row>
    <row r="7092" spans="10:13" x14ac:dyDescent="0.25">
      <c r="J7092" s="12"/>
      <c r="M7092" s="12"/>
    </row>
    <row r="7093" spans="10:13" x14ac:dyDescent="0.25">
      <c r="J7093" s="12"/>
      <c r="M7093" s="12"/>
    </row>
    <row r="7094" spans="10:13" x14ac:dyDescent="0.25">
      <c r="J7094" s="12"/>
      <c r="M7094" s="12"/>
    </row>
    <row r="7095" spans="10:13" x14ac:dyDescent="0.25">
      <c r="J7095" s="12"/>
      <c r="M7095" s="12"/>
    </row>
    <row r="7096" spans="10:13" x14ac:dyDescent="0.25">
      <c r="J7096" s="12"/>
      <c r="M7096" s="12"/>
    </row>
    <row r="7097" spans="10:13" x14ac:dyDescent="0.25">
      <c r="J7097" s="12"/>
      <c r="M7097" s="12"/>
    </row>
    <row r="7098" spans="10:13" x14ac:dyDescent="0.25">
      <c r="J7098" s="12"/>
      <c r="M7098" s="12"/>
    </row>
    <row r="7099" spans="10:13" x14ac:dyDescent="0.25">
      <c r="J7099" s="12"/>
      <c r="M7099" s="12"/>
    </row>
    <row r="7100" spans="10:13" x14ac:dyDescent="0.25">
      <c r="J7100" s="12"/>
      <c r="M7100" s="12"/>
    </row>
    <row r="7101" spans="10:13" x14ac:dyDescent="0.25">
      <c r="J7101" s="12"/>
      <c r="M7101" s="12"/>
    </row>
    <row r="7102" spans="10:13" x14ac:dyDescent="0.25">
      <c r="J7102" s="12"/>
      <c r="M7102" s="12"/>
    </row>
    <row r="7103" spans="10:13" x14ac:dyDescent="0.25">
      <c r="J7103" s="12"/>
      <c r="M7103" s="12"/>
    </row>
    <row r="7104" spans="10:13" x14ac:dyDescent="0.25">
      <c r="J7104" s="12"/>
      <c r="M7104" s="12"/>
    </row>
    <row r="7105" spans="10:13" x14ac:dyDescent="0.25">
      <c r="J7105" s="12"/>
      <c r="M7105" s="12"/>
    </row>
    <row r="7106" spans="10:13" x14ac:dyDescent="0.25">
      <c r="J7106" s="12"/>
      <c r="M7106" s="12"/>
    </row>
    <row r="7107" spans="10:13" x14ac:dyDescent="0.25">
      <c r="J7107" s="12"/>
      <c r="M7107" s="12"/>
    </row>
    <row r="7108" spans="10:13" x14ac:dyDescent="0.25">
      <c r="J7108" s="12"/>
      <c r="M7108" s="12"/>
    </row>
    <row r="7109" spans="10:13" x14ac:dyDescent="0.25">
      <c r="J7109" s="12"/>
      <c r="M7109" s="12"/>
    </row>
    <row r="7110" spans="10:13" x14ac:dyDescent="0.25">
      <c r="J7110" s="12"/>
      <c r="M7110" s="12"/>
    </row>
    <row r="7111" spans="10:13" x14ac:dyDescent="0.25">
      <c r="J7111" s="12"/>
      <c r="M7111" s="12"/>
    </row>
    <row r="7112" spans="10:13" x14ac:dyDescent="0.25">
      <c r="J7112" s="12"/>
      <c r="M7112" s="12"/>
    </row>
    <row r="7113" spans="10:13" x14ac:dyDescent="0.25">
      <c r="J7113" s="12"/>
      <c r="M7113" s="12"/>
    </row>
    <row r="7114" spans="10:13" x14ac:dyDescent="0.25">
      <c r="J7114" s="12"/>
      <c r="M7114" s="12"/>
    </row>
    <row r="7115" spans="10:13" x14ac:dyDescent="0.25">
      <c r="J7115" s="12"/>
      <c r="M7115" s="12"/>
    </row>
    <row r="7116" spans="10:13" x14ac:dyDescent="0.25">
      <c r="J7116" s="12"/>
      <c r="M7116" s="12"/>
    </row>
    <row r="7117" spans="10:13" x14ac:dyDescent="0.25">
      <c r="J7117" s="12"/>
      <c r="M7117" s="12"/>
    </row>
    <row r="7118" spans="10:13" x14ac:dyDescent="0.25">
      <c r="J7118" s="12"/>
      <c r="M7118" s="12"/>
    </row>
    <row r="7119" spans="10:13" x14ac:dyDescent="0.25">
      <c r="J7119" s="12"/>
      <c r="M7119" s="12"/>
    </row>
    <row r="7120" spans="10:13" x14ac:dyDescent="0.25">
      <c r="J7120" s="12"/>
      <c r="M7120" s="12"/>
    </row>
    <row r="7121" spans="10:13" x14ac:dyDescent="0.25">
      <c r="J7121" s="12"/>
      <c r="M7121" s="12"/>
    </row>
    <row r="7122" spans="10:13" x14ac:dyDescent="0.25">
      <c r="J7122" s="12"/>
      <c r="M7122" s="12"/>
    </row>
    <row r="7123" spans="10:13" x14ac:dyDescent="0.25">
      <c r="J7123" s="12"/>
      <c r="M7123" s="12"/>
    </row>
    <row r="7124" spans="10:13" x14ac:dyDescent="0.25">
      <c r="J7124" s="12"/>
      <c r="M7124" s="12"/>
    </row>
    <row r="7125" spans="10:13" x14ac:dyDescent="0.25">
      <c r="J7125" s="12"/>
      <c r="M7125" s="12"/>
    </row>
    <row r="7126" spans="10:13" x14ac:dyDescent="0.25">
      <c r="J7126" s="12"/>
      <c r="M7126" s="12"/>
    </row>
    <row r="7127" spans="10:13" x14ac:dyDescent="0.25">
      <c r="J7127" s="12"/>
      <c r="M7127" s="12"/>
    </row>
    <row r="7128" spans="10:13" x14ac:dyDescent="0.25">
      <c r="J7128" s="12"/>
      <c r="M7128" s="12"/>
    </row>
    <row r="7129" spans="10:13" x14ac:dyDescent="0.25">
      <c r="J7129" s="12"/>
      <c r="M7129" s="12"/>
    </row>
    <row r="7130" spans="10:13" x14ac:dyDescent="0.25">
      <c r="J7130" s="12"/>
      <c r="M7130" s="12"/>
    </row>
    <row r="7131" spans="10:13" x14ac:dyDescent="0.25">
      <c r="J7131" s="12"/>
      <c r="M7131" s="12"/>
    </row>
    <row r="7132" spans="10:13" x14ac:dyDescent="0.25">
      <c r="J7132" s="12"/>
      <c r="M7132" s="12"/>
    </row>
    <row r="7133" spans="10:13" x14ac:dyDescent="0.25">
      <c r="J7133" s="12"/>
      <c r="M7133" s="12"/>
    </row>
    <row r="7134" spans="10:13" x14ac:dyDescent="0.25">
      <c r="J7134" s="12"/>
      <c r="M7134" s="12"/>
    </row>
    <row r="7135" spans="10:13" x14ac:dyDescent="0.25">
      <c r="J7135" s="12"/>
      <c r="M7135" s="12"/>
    </row>
    <row r="7136" spans="10:13" x14ac:dyDescent="0.25">
      <c r="J7136" s="12"/>
      <c r="M7136" s="12"/>
    </row>
    <row r="7137" spans="10:13" x14ac:dyDescent="0.25">
      <c r="J7137" s="12"/>
      <c r="M7137" s="12"/>
    </row>
    <row r="7138" spans="10:13" x14ac:dyDescent="0.25">
      <c r="J7138" s="12"/>
      <c r="M7138" s="12"/>
    </row>
    <row r="7139" spans="10:13" x14ac:dyDescent="0.25">
      <c r="J7139" s="12"/>
      <c r="M7139" s="12"/>
    </row>
    <row r="7140" spans="10:13" x14ac:dyDescent="0.25">
      <c r="J7140" s="12"/>
      <c r="M7140" s="12"/>
    </row>
    <row r="7141" spans="10:13" x14ac:dyDescent="0.25">
      <c r="J7141" s="12"/>
      <c r="M7141" s="12"/>
    </row>
    <row r="7142" spans="10:13" x14ac:dyDescent="0.25">
      <c r="J7142" s="12"/>
      <c r="M7142" s="12"/>
    </row>
    <row r="7143" spans="10:13" x14ac:dyDescent="0.25">
      <c r="J7143" s="12"/>
      <c r="M7143" s="12"/>
    </row>
    <row r="7144" spans="10:13" x14ac:dyDescent="0.25">
      <c r="J7144" s="12"/>
      <c r="M7144" s="12"/>
    </row>
    <row r="7145" spans="10:13" x14ac:dyDescent="0.25">
      <c r="J7145" s="12"/>
      <c r="M7145" s="12"/>
    </row>
    <row r="7146" spans="10:13" x14ac:dyDescent="0.25">
      <c r="J7146" s="12"/>
      <c r="M7146" s="12"/>
    </row>
    <row r="7147" spans="10:13" x14ac:dyDescent="0.25">
      <c r="J7147" s="12"/>
      <c r="M7147" s="12"/>
    </row>
    <row r="7148" spans="10:13" x14ac:dyDescent="0.25">
      <c r="J7148" s="12"/>
      <c r="M7148" s="12"/>
    </row>
    <row r="7149" spans="10:13" x14ac:dyDescent="0.25">
      <c r="J7149" s="12"/>
      <c r="M7149" s="12"/>
    </row>
    <row r="7150" spans="10:13" x14ac:dyDescent="0.25">
      <c r="J7150" s="12"/>
      <c r="M7150" s="12"/>
    </row>
    <row r="7151" spans="10:13" x14ac:dyDescent="0.25">
      <c r="J7151" s="12"/>
      <c r="M7151" s="12"/>
    </row>
    <row r="7152" spans="10:13" x14ac:dyDescent="0.25">
      <c r="J7152" s="12"/>
      <c r="M7152" s="12"/>
    </row>
    <row r="7153" spans="10:13" x14ac:dyDescent="0.25">
      <c r="J7153" s="12"/>
      <c r="M7153" s="12"/>
    </row>
    <row r="7154" spans="10:13" x14ac:dyDescent="0.25">
      <c r="J7154" s="12"/>
      <c r="M7154" s="12"/>
    </row>
    <row r="7155" spans="10:13" x14ac:dyDescent="0.25">
      <c r="J7155" s="12"/>
      <c r="M7155" s="12"/>
    </row>
    <row r="7156" spans="10:13" x14ac:dyDescent="0.25">
      <c r="J7156" s="12"/>
      <c r="M7156" s="12"/>
    </row>
    <row r="7157" spans="10:13" x14ac:dyDescent="0.25">
      <c r="J7157" s="12"/>
      <c r="M7157" s="12"/>
    </row>
    <row r="7158" spans="10:13" x14ac:dyDescent="0.25">
      <c r="J7158" s="12"/>
      <c r="M7158" s="12"/>
    </row>
    <row r="7159" spans="10:13" x14ac:dyDescent="0.25">
      <c r="J7159" s="12"/>
      <c r="M7159" s="12"/>
    </row>
    <row r="7160" spans="10:13" x14ac:dyDescent="0.25">
      <c r="J7160" s="12"/>
      <c r="M7160" s="12"/>
    </row>
    <row r="7161" spans="10:13" x14ac:dyDescent="0.25">
      <c r="J7161" s="12"/>
      <c r="M7161" s="12"/>
    </row>
    <row r="7162" spans="10:13" x14ac:dyDescent="0.25">
      <c r="J7162" s="12"/>
      <c r="M7162" s="12"/>
    </row>
    <row r="7163" spans="10:13" x14ac:dyDescent="0.25">
      <c r="J7163" s="12"/>
      <c r="M7163" s="12"/>
    </row>
    <row r="7164" spans="10:13" x14ac:dyDescent="0.25">
      <c r="J7164" s="12"/>
      <c r="M7164" s="12"/>
    </row>
    <row r="7165" spans="10:13" x14ac:dyDescent="0.25">
      <c r="J7165" s="12"/>
      <c r="M7165" s="12"/>
    </row>
    <row r="7166" spans="10:13" x14ac:dyDescent="0.25">
      <c r="J7166" s="12"/>
      <c r="M7166" s="12"/>
    </row>
    <row r="7167" spans="10:13" x14ac:dyDescent="0.25">
      <c r="J7167" s="12"/>
      <c r="M7167" s="12"/>
    </row>
    <row r="7168" spans="10:13" x14ac:dyDescent="0.25">
      <c r="J7168" s="12"/>
      <c r="M7168" s="12"/>
    </row>
    <row r="7169" spans="10:13" x14ac:dyDescent="0.25">
      <c r="J7169" s="12"/>
      <c r="M7169" s="12"/>
    </row>
    <row r="7170" spans="10:13" x14ac:dyDescent="0.25">
      <c r="J7170" s="12"/>
      <c r="M7170" s="12"/>
    </row>
    <row r="7171" spans="10:13" x14ac:dyDescent="0.25">
      <c r="J7171" s="12"/>
      <c r="M7171" s="12"/>
    </row>
    <row r="7172" spans="10:13" x14ac:dyDescent="0.25">
      <c r="J7172" s="12"/>
      <c r="M7172" s="12"/>
    </row>
    <row r="7173" spans="10:13" x14ac:dyDescent="0.25">
      <c r="J7173" s="12"/>
      <c r="M7173" s="12"/>
    </row>
    <row r="7174" spans="10:13" x14ac:dyDescent="0.25">
      <c r="J7174" s="12"/>
      <c r="M7174" s="12"/>
    </row>
    <row r="7175" spans="10:13" x14ac:dyDescent="0.25">
      <c r="J7175" s="12"/>
      <c r="M7175" s="12"/>
    </row>
    <row r="7176" spans="10:13" x14ac:dyDescent="0.25">
      <c r="J7176" s="12"/>
      <c r="M7176" s="12"/>
    </row>
    <row r="7177" spans="10:13" x14ac:dyDescent="0.25">
      <c r="J7177" s="12"/>
      <c r="M7177" s="12"/>
    </row>
    <row r="7178" spans="10:13" x14ac:dyDescent="0.25">
      <c r="J7178" s="12"/>
      <c r="M7178" s="12"/>
    </row>
    <row r="7179" spans="10:13" x14ac:dyDescent="0.25">
      <c r="J7179" s="12"/>
      <c r="M7179" s="12"/>
    </row>
    <row r="7180" spans="10:13" x14ac:dyDescent="0.25">
      <c r="J7180" s="12"/>
      <c r="M7180" s="12"/>
    </row>
    <row r="7181" spans="10:13" x14ac:dyDescent="0.25">
      <c r="J7181" s="12"/>
      <c r="M7181" s="12"/>
    </row>
    <row r="7182" spans="10:13" x14ac:dyDescent="0.25">
      <c r="J7182" s="12"/>
      <c r="M7182" s="12"/>
    </row>
    <row r="7183" spans="10:13" x14ac:dyDescent="0.25">
      <c r="J7183" s="12"/>
      <c r="M7183" s="12"/>
    </row>
    <row r="7184" spans="10:13" x14ac:dyDescent="0.25">
      <c r="J7184" s="12"/>
      <c r="M7184" s="12"/>
    </row>
    <row r="7185" spans="10:13" x14ac:dyDescent="0.25">
      <c r="J7185" s="12"/>
      <c r="M7185" s="12"/>
    </row>
    <row r="7186" spans="10:13" x14ac:dyDescent="0.25">
      <c r="J7186" s="12"/>
      <c r="M7186" s="12"/>
    </row>
    <row r="7187" spans="10:13" x14ac:dyDescent="0.25">
      <c r="J7187" s="12"/>
      <c r="M7187" s="12"/>
    </row>
    <row r="7188" spans="10:13" x14ac:dyDescent="0.25">
      <c r="J7188" s="12"/>
      <c r="M7188" s="12"/>
    </row>
    <row r="7189" spans="10:13" x14ac:dyDescent="0.25">
      <c r="J7189" s="12"/>
      <c r="M7189" s="12"/>
    </row>
    <row r="7190" spans="10:13" x14ac:dyDescent="0.25">
      <c r="J7190" s="12"/>
      <c r="M7190" s="12"/>
    </row>
    <row r="7191" spans="10:13" x14ac:dyDescent="0.25">
      <c r="J7191" s="12"/>
      <c r="M7191" s="12"/>
    </row>
    <row r="7192" spans="10:13" x14ac:dyDescent="0.25">
      <c r="J7192" s="12"/>
      <c r="M7192" s="12"/>
    </row>
    <row r="7193" spans="10:13" x14ac:dyDescent="0.25">
      <c r="J7193" s="12"/>
      <c r="M7193" s="12"/>
    </row>
    <row r="7194" spans="10:13" x14ac:dyDescent="0.25">
      <c r="J7194" s="12"/>
      <c r="M7194" s="12"/>
    </row>
    <row r="7195" spans="10:13" x14ac:dyDescent="0.25">
      <c r="J7195" s="12"/>
      <c r="M7195" s="12"/>
    </row>
    <row r="7196" spans="10:13" x14ac:dyDescent="0.25">
      <c r="J7196" s="12"/>
      <c r="M7196" s="12"/>
    </row>
    <row r="7197" spans="10:13" x14ac:dyDescent="0.25">
      <c r="J7197" s="12"/>
      <c r="M7197" s="12"/>
    </row>
    <row r="7198" spans="10:13" x14ac:dyDescent="0.25">
      <c r="J7198" s="12"/>
      <c r="M7198" s="12"/>
    </row>
    <row r="7199" spans="10:13" x14ac:dyDescent="0.25">
      <c r="J7199" s="12"/>
      <c r="M7199" s="12"/>
    </row>
    <row r="7200" spans="10:13" x14ac:dyDescent="0.25">
      <c r="J7200" s="12"/>
      <c r="M7200" s="12"/>
    </row>
    <row r="7201" spans="10:13" x14ac:dyDescent="0.25">
      <c r="J7201" s="12"/>
      <c r="M7201" s="12"/>
    </row>
    <row r="7202" spans="10:13" x14ac:dyDescent="0.25">
      <c r="J7202" s="12"/>
      <c r="M7202" s="12"/>
    </row>
    <row r="7203" spans="10:13" x14ac:dyDescent="0.25">
      <c r="J7203" s="12"/>
      <c r="M7203" s="12"/>
    </row>
    <row r="7204" spans="10:13" x14ac:dyDescent="0.25">
      <c r="J7204" s="12"/>
      <c r="M7204" s="12"/>
    </row>
    <row r="7205" spans="10:13" x14ac:dyDescent="0.25">
      <c r="J7205" s="12"/>
      <c r="M7205" s="12"/>
    </row>
    <row r="7206" spans="10:13" x14ac:dyDescent="0.25">
      <c r="J7206" s="12"/>
      <c r="M7206" s="12"/>
    </row>
    <row r="7207" spans="10:13" x14ac:dyDescent="0.25">
      <c r="J7207" s="12"/>
      <c r="M7207" s="12"/>
    </row>
    <row r="7208" spans="10:13" x14ac:dyDescent="0.25">
      <c r="J7208" s="12"/>
      <c r="M7208" s="12"/>
    </row>
    <row r="7209" spans="10:13" x14ac:dyDescent="0.25">
      <c r="J7209" s="12"/>
      <c r="M7209" s="12"/>
    </row>
    <row r="7210" spans="10:13" x14ac:dyDescent="0.25">
      <c r="J7210" s="12"/>
      <c r="M7210" s="12"/>
    </row>
    <row r="7211" spans="10:13" x14ac:dyDescent="0.25">
      <c r="J7211" s="12"/>
      <c r="M7211" s="12"/>
    </row>
    <row r="7212" spans="10:13" x14ac:dyDescent="0.25">
      <c r="J7212" s="12"/>
      <c r="M7212" s="12"/>
    </row>
    <row r="7213" spans="10:13" x14ac:dyDescent="0.25">
      <c r="J7213" s="12"/>
      <c r="M7213" s="12"/>
    </row>
    <row r="7214" spans="10:13" x14ac:dyDescent="0.25">
      <c r="J7214" s="12"/>
      <c r="M7214" s="12"/>
    </row>
    <row r="7215" spans="10:13" x14ac:dyDescent="0.25">
      <c r="J7215" s="12"/>
      <c r="M7215" s="12"/>
    </row>
    <row r="7216" spans="10:13" x14ac:dyDescent="0.25">
      <c r="J7216" s="12"/>
      <c r="M7216" s="12"/>
    </row>
    <row r="7217" spans="10:13" x14ac:dyDescent="0.25">
      <c r="J7217" s="12"/>
      <c r="M7217" s="12"/>
    </row>
    <row r="7218" spans="10:13" x14ac:dyDescent="0.25">
      <c r="J7218" s="12"/>
      <c r="M7218" s="12"/>
    </row>
    <row r="7219" spans="10:13" x14ac:dyDescent="0.25">
      <c r="J7219" s="12"/>
      <c r="M7219" s="12"/>
    </row>
    <row r="7220" spans="10:13" x14ac:dyDescent="0.25">
      <c r="J7220" s="12"/>
      <c r="M7220" s="12"/>
    </row>
    <row r="7221" spans="10:13" x14ac:dyDescent="0.25">
      <c r="J7221" s="12"/>
      <c r="M7221" s="12"/>
    </row>
    <row r="7222" spans="10:13" x14ac:dyDescent="0.25">
      <c r="J7222" s="12"/>
      <c r="M7222" s="12"/>
    </row>
    <row r="7223" spans="10:13" x14ac:dyDescent="0.25">
      <c r="J7223" s="12"/>
      <c r="M7223" s="12"/>
    </row>
    <row r="7224" spans="10:13" x14ac:dyDescent="0.25">
      <c r="J7224" s="12"/>
      <c r="M7224" s="12"/>
    </row>
    <row r="7225" spans="10:13" x14ac:dyDescent="0.25">
      <c r="J7225" s="12"/>
      <c r="M7225" s="12"/>
    </row>
    <row r="7226" spans="10:13" x14ac:dyDescent="0.25">
      <c r="J7226" s="12"/>
      <c r="M7226" s="12"/>
    </row>
    <row r="7227" spans="10:13" x14ac:dyDescent="0.25">
      <c r="J7227" s="12"/>
      <c r="M7227" s="12"/>
    </row>
    <row r="7228" spans="10:13" x14ac:dyDescent="0.25">
      <c r="J7228" s="12"/>
      <c r="M7228" s="12"/>
    </row>
    <row r="7229" spans="10:13" x14ac:dyDescent="0.25">
      <c r="J7229" s="12"/>
      <c r="M7229" s="12"/>
    </row>
    <row r="7230" spans="10:13" x14ac:dyDescent="0.25">
      <c r="J7230" s="12"/>
      <c r="M7230" s="12"/>
    </row>
    <row r="7231" spans="10:13" x14ac:dyDescent="0.25">
      <c r="J7231" s="12"/>
      <c r="M7231" s="12"/>
    </row>
    <row r="7232" spans="10:13" x14ac:dyDescent="0.25">
      <c r="J7232" s="12"/>
      <c r="M7232" s="12"/>
    </row>
    <row r="7233" spans="10:13" x14ac:dyDescent="0.25">
      <c r="J7233" s="12"/>
      <c r="M7233" s="12"/>
    </row>
    <row r="7234" spans="10:13" x14ac:dyDescent="0.25">
      <c r="J7234" s="12"/>
      <c r="M7234" s="12"/>
    </row>
    <row r="7235" spans="10:13" x14ac:dyDescent="0.25">
      <c r="J7235" s="12"/>
      <c r="M7235" s="12"/>
    </row>
    <row r="7236" spans="10:13" x14ac:dyDescent="0.25">
      <c r="J7236" s="12"/>
      <c r="M7236" s="12"/>
    </row>
    <row r="7237" spans="10:13" x14ac:dyDescent="0.25">
      <c r="J7237" s="12"/>
      <c r="M7237" s="12"/>
    </row>
    <row r="7238" spans="10:13" x14ac:dyDescent="0.25">
      <c r="J7238" s="12"/>
      <c r="M7238" s="12"/>
    </row>
    <row r="7239" spans="10:13" x14ac:dyDescent="0.25">
      <c r="J7239" s="12"/>
      <c r="M7239" s="12"/>
    </row>
    <row r="7240" spans="10:13" x14ac:dyDescent="0.25">
      <c r="J7240" s="12"/>
      <c r="M7240" s="12"/>
    </row>
    <row r="7241" spans="10:13" x14ac:dyDescent="0.25">
      <c r="J7241" s="12"/>
      <c r="M7241" s="12"/>
    </row>
    <row r="7242" spans="10:13" x14ac:dyDescent="0.25">
      <c r="J7242" s="12"/>
      <c r="M7242" s="12"/>
    </row>
    <row r="7243" spans="10:13" x14ac:dyDescent="0.25">
      <c r="J7243" s="12"/>
      <c r="M7243" s="12"/>
    </row>
    <row r="7244" spans="10:13" x14ac:dyDescent="0.25">
      <c r="J7244" s="12"/>
      <c r="M7244" s="12"/>
    </row>
    <row r="7245" spans="10:13" x14ac:dyDescent="0.25">
      <c r="J7245" s="12"/>
      <c r="M7245" s="12"/>
    </row>
    <row r="7246" spans="10:13" x14ac:dyDescent="0.25">
      <c r="J7246" s="12"/>
      <c r="M7246" s="12"/>
    </row>
    <row r="7247" spans="10:13" x14ac:dyDescent="0.25">
      <c r="J7247" s="12"/>
      <c r="M7247" s="12"/>
    </row>
    <row r="7248" spans="10:13" x14ac:dyDescent="0.25">
      <c r="J7248" s="12"/>
      <c r="M7248" s="12"/>
    </row>
    <row r="7249" spans="10:13" x14ac:dyDescent="0.25">
      <c r="J7249" s="12"/>
      <c r="M7249" s="12"/>
    </row>
    <row r="7250" spans="10:13" x14ac:dyDescent="0.25">
      <c r="J7250" s="12"/>
      <c r="M7250" s="12"/>
    </row>
    <row r="7251" spans="10:13" x14ac:dyDescent="0.25">
      <c r="J7251" s="12"/>
      <c r="M7251" s="12"/>
    </row>
    <row r="7252" spans="10:13" x14ac:dyDescent="0.25">
      <c r="J7252" s="12"/>
      <c r="M7252" s="12"/>
    </row>
    <row r="7253" spans="10:13" x14ac:dyDescent="0.25">
      <c r="J7253" s="12"/>
      <c r="M7253" s="12"/>
    </row>
    <row r="7254" spans="10:13" x14ac:dyDescent="0.25">
      <c r="J7254" s="12"/>
      <c r="M7254" s="12"/>
    </row>
    <row r="7255" spans="10:13" x14ac:dyDescent="0.25">
      <c r="J7255" s="12"/>
      <c r="M7255" s="12"/>
    </row>
    <row r="7256" spans="10:13" x14ac:dyDescent="0.25">
      <c r="J7256" s="12"/>
      <c r="M7256" s="12"/>
    </row>
    <row r="7257" spans="10:13" x14ac:dyDescent="0.25">
      <c r="J7257" s="12"/>
      <c r="M7257" s="12"/>
    </row>
    <row r="7258" spans="10:13" x14ac:dyDescent="0.25">
      <c r="J7258" s="12"/>
      <c r="M7258" s="12"/>
    </row>
    <row r="7259" spans="10:13" x14ac:dyDescent="0.25">
      <c r="J7259" s="12"/>
      <c r="M7259" s="12"/>
    </row>
    <row r="7260" spans="10:13" x14ac:dyDescent="0.25">
      <c r="J7260" s="12"/>
      <c r="M7260" s="12"/>
    </row>
    <row r="7261" spans="10:13" x14ac:dyDescent="0.25">
      <c r="J7261" s="12"/>
      <c r="M7261" s="12"/>
    </row>
    <row r="7262" spans="10:13" x14ac:dyDescent="0.25">
      <c r="J7262" s="12"/>
      <c r="M7262" s="12"/>
    </row>
    <row r="7263" spans="10:13" x14ac:dyDescent="0.25">
      <c r="J7263" s="12"/>
      <c r="M7263" s="12"/>
    </row>
    <row r="7264" spans="10:13" x14ac:dyDescent="0.25">
      <c r="J7264" s="12"/>
      <c r="M7264" s="12"/>
    </row>
    <row r="7265" spans="10:13" x14ac:dyDescent="0.25">
      <c r="J7265" s="12"/>
      <c r="M7265" s="12"/>
    </row>
    <row r="7266" spans="10:13" x14ac:dyDescent="0.25">
      <c r="J7266" s="12"/>
      <c r="M7266" s="12"/>
    </row>
    <row r="7267" spans="10:13" x14ac:dyDescent="0.25">
      <c r="J7267" s="12"/>
    </row>
    <row r="7268" spans="10:13" x14ac:dyDescent="0.25">
      <c r="J7268" s="12"/>
      <c r="M7268" s="12"/>
    </row>
    <row r="7269" spans="10:13" x14ac:dyDescent="0.25">
      <c r="J7269" s="12"/>
      <c r="M7269" s="12"/>
    </row>
    <row r="7270" spans="10:13" x14ac:dyDescent="0.25">
      <c r="J7270" s="12"/>
      <c r="M7270" s="12"/>
    </row>
    <row r="7271" spans="10:13" x14ac:dyDescent="0.25">
      <c r="J7271" s="12"/>
      <c r="M7271" s="12"/>
    </row>
    <row r="7272" spans="10:13" x14ac:dyDescent="0.25">
      <c r="J7272" s="12"/>
      <c r="M7272" s="12"/>
    </row>
    <row r="7273" spans="10:13" x14ac:dyDescent="0.25">
      <c r="J7273" s="12"/>
      <c r="M7273" s="12"/>
    </row>
    <row r="7274" spans="10:13" x14ac:dyDescent="0.25">
      <c r="J7274" s="12"/>
      <c r="M7274" s="12"/>
    </row>
    <row r="7275" spans="10:13" x14ac:dyDescent="0.25">
      <c r="J7275" s="12"/>
      <c r="M7275" s="12"/>
    </row>
    <row r="7276" spans="10:13" x14ac:dyDescent="0.25">
      <c r="J7276" s="12"/>
      <c r="M7276" s="12"/>
    </row>
    <row r="7277" spans="10:13" x14ac:dyDescent="0.25">
      <c r="J7277" s="12"/>
      <c r="M7277" s="12"/>
    </row>
    <row r="7278" spans="10:13" x14ac:dyDescent="0.25">
      <c r="J7278" s="12"/>
      <c r="M7278" s="12"/>
    </row>
    <row r="7279" spans="10:13" x14ac:dyDescent="0.25">
      <c r="J7279" s="12"/>
      <c r="M7279" s="12"/>
    </row>
    <row r="7280" spans="10:13" x14ac:dyDescent="0.25">
      <c r="J7280" s="12"/>
      <c r="M7280" s="12"/>
    </row>
    <row r="7281" spans="10:13" x14ac:dyDescent="0.25">
      <c r="J7281" s="12"/>
      <c r="M7281" s="12"/>
    </row>
    <row r="7282" spans="10:13" x14ac:dyDescent="0.25">
      <c r="J7282" s="12"/>
      <c r="M7282" s="12"/>
    </row>
    <row r="7283" spans="10:13" x14ac:dyDescent="0.25">
      <c r="J7283" s="12"/>
      <c r="M7283" s="12"/>
    </row>
    <row r="7284" spans="10:13" x14ac:dyDescent="0.25">
      <c r="J7284" s="12"/>
      <c r="M7284" s="12"/>
    </row>
    <row r="7285" spans="10:13" x14ac:dyDescent="0.25">
      <c r="J7285" s="12"/>
      <c r="M7285" s="12"/>
    </row>
    <row r="7286" spans="10:13" x14ac:dyDescent="0.25">
      <c r="J7286" s="12"/>
      <c r="M7286" s="12"/>
    </row>
    <row r="7287" spans="10:13" x14ac:dyDescent="0.25">
      <c r="J7287" s="12"/>
      <c r="M7287" s="12"/>
    </row>
    <row r="7288" spans="10:13" x14ac:dyDescent="0.25">
      <c r="J7288" s="12"/>
      <c r="M7288" s="12"/>
    </row>
    <row r="7289" spans="10:13" x14ac:dyDescent="0.25">
      <c r="J7289" s="12"/>
      <c r="M7289" s="12"/>
    </row>
    <row r="7290" spans="10:13" x14ac:dyDescent="0.25">
      <c r="J7290" s="12"/>
      <c r="M7290" s="12"/>
    </row>
    <row r="7291" spans="10:13" x14ac:dyDescent="0.25">
      <c r="J7291" s="12"/>
      <c r="M7291" s="12"/>
    </row>
    <row r="7292" spans="10:13" x14ac:dyDescent="0.25">
      <c r="J7292" s="12"/>
      <c r="M7292" s="12"/>
    </row>
    <row r="7293" spans="10:13" x14ac:dyDescent="0.25">
      <c r="J7293" s="12"/>
      <c r="M7293" s="12"/>
    </row>
    <row r="7294" spans="10:13" x14ac:dyDescent="0.25">
      <c r="J7294" s="12"/>
      <c r="M7294" s="12"/>
    </row>
    <row r="7295" spans="10:13" x14ac:dyDescent="0.25">
      <c r="J7295" s="12"/>
      <c r="M7295" s="12"/>
    </row>
    <row r="7296" spans="10:13" x14ac:dyDescent="0.25">
      <c r="J7296" s="12"/>
      <c r="M7296" s="12"/>
    </row>
    <row r="7297" spans="10:13" x14ac:dyDescent="0.25">
      <c r="J7297" s="12"/>
      <c r="M7297" s="12"/>
    </row>
    <row r="7298" spans="10:13" x14ac:dyDescent="0.25">
      <c r="J7298" s="12"/>
      <c r="M7298" s="12"/>
    </row>
    <row r="7299" spans="10:13" x14ac:dyDescent="0.25">
      <c r="J7299" s="12"/>
      <c r="M7299" s="12"/>
    </row>
    <row r="7300" spans="10:13" x14ac:dyDescent="0.25">
      <c r="J7300" s="12"/>
      <c r="M7300" s="12"/>
    </row>
    <row r="7301" spans="10:13" x14ac:dyDescent="0.25">
      <c r="J7301" s="12"/>
      <c r="M7301" s="12"/>
    </row>
    <row r="7302" spans="10:13" x14ac:dyDescent="0.25">
      <c r="J7302" s="12"/>
      <c r="M7302" s="12"/>
    </row>
    <row r="7303" spans="10:13" x14ac:dyDescent="0.25">
      <c r="J7303" s="12"/>
      <c r="M7303" s="12"/>
    </row>
    <row r="7304" spans="10:13" x14ac:dyDescent="0.25">
      <c r="J7304" s="12"/>
      <c r="M7304" s="12"/>
    </row>
    <row r="7305" spans="10:13" x14ac:dyDescent="0.25">
      <c r="J7305" s="12"/>
      <c r="M7305" s="12"/>
    </row>
    <row r="7306" spans="10:13" x14ac:dyDescent="0.25">
      <c r="J7306" s="12"/>
      <c r="M7306" s="12"/>
    </row>
    <row r="7307" spans="10:13" x14ac:dyDescent="0.25">
      <c r="J7307" s="12"/>
      <c r="M7307" s="12"/>
    </row>
    <row r="7308" spans="10:13" x14ac:dyDescent="0.25">
      <c r="J7308" s="12"/>
      <c r="M7308" s="12"/>
    </row>
    <row r="7309" spans="10:13" x14ac:dyDescent="0.25">
      <c r="J7309" s="12"/>
      <c r="M7309" s="12"/>
    </row>
    <row r="7310" spans="10:13" x14ac:dyDescent="0.25">
      <c r="J7310" s="12"/>
      <c r="M7310" s="12"/>
    </row>
    <row r="7311" spans="10:13" x14ac:dyDescent="0.25">
      <c r="J7311" s="12"/>
      <c r="M7311" s="12"/>
    </row>
    <row r="7312" spans="10:13" x14ac:dyDescent="0.25">
      <c r="J7312" s="12"/>
      <c r="M7312" s="12"/>
    </row>
    <row r="7313" spans="10:13" x14ac:dyDescent="0.25">
      <c r="J7313" s="12"/>
      <c r="M7313" s="12"/>
    </row>
    <row r="7314" spans="10:13" x14ac:dyDescent="0.25">
      <c r="J7314" s="12"/>
      <c r="M7314" s="12"/>
    </row>
    <row r="7315" spans="10:13" x14ac:dyDescent="0.25">
      <c r="J7315" s="12"/>
      <c r="M7315" s="12"/>
    </row>
    <row r="7316" spans="10:13" x14ac:dyDescent="0.25">
      <c r="J7316" s="12"/>
      <c r="M7316" s="12"/>
    </row>
    <row r="7317" spans="10:13" x14ac:dyDescent="0.25">
      <c r="J7317" s="12"/>
      <c r="M7317" s="12"/>
    </row>
    <row r="7318" spans="10:13" x14ac:dyDescent="0.25">
      <c r="J7318" s="12"/>
      <c r="M7318" s="12"/>
    </row>
    <row r="7319" spans="10:13" x14ac:dyDescent="0.25">
      <c r="J7319" s="12"/>
      <c r="M7319" s="12"/>
    </row>
    <row r="7320" spans="10:13" x14ac:dyDescent="0.25">
      <c r="J7320" s="12"/>
      <c r="M7320" s="12"/>
    </row>
    <row r="7321" spans="10:13" x14ac:dyDescent="0.25">
      <c r="J7321" s="12"/>
      <c r="M7321" s="12"/>
    </row>
    <row r="7322" spans="10:13" x14ac:dyDescent="0.25">
      <c r="J7322" s="12"/>
      <c r="M7322" s="12"/>
    </row>
    <row r="7323" spans="10:13" x14ac:dyDescent="0.25">
      <c r="J7323" s="12"/>
      <c r="M7323" s="12"/>
    </row>
    <row r="7324" spans="10:13" x14ac:dyDescent="0.25">
      <c r="J7324" s="12"/>
      <c r="M7324" s="12"/>
    </row>
    <row r="7325" spans="10:13" x14ac:dyDescent="0.25">
      <c r="J7325" s="12"/>
      <c r="M7325" s="12"/>
    </row>
    <row r="7326" spans="10:13" x14ac:dyDescent="0.25">
      <c r="J7326" s="12"/>
      <c r="M7326" s="12"/>
    </row>
    <row r="7327" spans="10:13" x14ac:dyDescent="0.25">
      <c r="J7327" s="12"/>
      <c r="M7327" s="12"/>
    </row>
    <row r="7328" spans="10:13" x14ac:dyDescent="0.25">
      <c r="J7328" s="12"/>
      <c r="M7328" s="12"/>
    </row>
    <row r="7329" spans="10:13" x14ac:dyDescent="0.25">
      <c r="J7329" s="12"/>
      <c r="M7329" s="12"/>
    </row>
    <row r="7330" spans="10:13" x14ac:dyDescent="0.25">
      <c r="J7330" s="12"/>
      <c r="M7330" s="12"/>
    </row>
    <row r="7331" spans="10:13" x14ac:dyDescent="0.25">
      <c r="J7331" s="12"/>
      <c r="M7331" s="12"/>
    </row>
    <row r="7332" spans="10:13" x14ac:dyDescent="0.25">
      <c r="J7332" s="12"/>
      <c r="M7332" s="12"/>
    </row>
    <row r="7333" spans="10:13" x14ac:dyDescent="0.25">
      <c r="J7333" s="12"/>
      <c r="M7333" s="12"/>
    </row>
    <row r="7334" spans="10:13" x14ac:dyDescent="0.25">
      <c r="J7334" s="12"/>
      <c r="M7334" s="12"/>
    </row>
    <row r="7335" spans="10:13" x14ac:dyDescent="0.25">
      <c r="J7335" s="12"/>
      <c r="M7335" s="12"/>
    </row>
    <row r="7336" spans="10:13" x14ac:dyDescent="0.25">
      <c r="J7336" s="12"/>
      <c r="M7336" s="12"/>
    </row>
    <row r="7337" spans="10:13" x14ac:dyDescent="0.25">
      <c r="J7337" s="12"/>
      <c r="M7337" s="12"/>
    </row>
    <row r="7338" spans="10:13" x14ac:dyDescent="0.25">
      <c r="J7338" s="12"/>
      <c r="M7338" s="12"/>
    </row>
    <row r="7339" spans="10:13" x14ac:dyDescent="0.25">
      <c r="J7339" s="12"/>
      <c r="M7339" s="12"/>
    </row>
    <row r="7340" spans="10:13" x14ac:dyDescent="0.25">
      <c r="J7340" s="12"/>
      <c r="M7340" s="12"/>
    </row>
    <row r="7341" spans="10:13" x14ac:dyDescent="0.25">
      <c r="J7341" s="12"/>
      <c r="M7341" s="12"/>
    </row>
    <row r="7342" spans="10:13" x14ac:dyDescent="0.25">
      <c r="J7342" s="12"/>
      <c r="M7342" s="12"/>
    </row>
    <row r="7343" spans="10:13" x14ac:dyDescent="0.25">
      <c r="J7343" s="12"/>
      <c r="M7343" s="12"/>
    </row>
    <row r="7344" spans="10:13" x14ac:dyDescent="0.25">
      <c r="J7344" s="12"/>
      <c r="M7344" s="12"/>
    </row>
    <row r="7345" spans="10:13" x14ac:dyDescent="0.25">
      <c r="J7345" s="12"/>
      <c r="M7345" s="12"/>
    </row>
    <row r="7346" spans="10:13" x14ac:dyDescent="0.25">
      <c r="J7346" s="12"/>
      <c r="M7346" s="12"/>
    </row>
    <row r="7347" spans="10:13" x14ac:dyDescent="0.25">
      <c r="J7347" s="12"/>
      <c r="M7347" s="12"/>
    </row>
    <row r="7348" spans="10:13" x14ac:dyDescent="0.25">
      <c r="J7348" s="12"/>
      <c r="M7348" s="12"/>
    </row>
    <row r="7349" spans="10:13" x14ac:dyDescent="0.25">
      <c r="J7349" s="12"/>
      <c r="M7349" s="12"/>
    </row>
    <row r="7350" spans="10:13" x14ac:dyDescent="0.25">
      <c r="J7350" s="12"/>
      <c r="M7350" s="12"/>
    </row>
    <row r="7351" spans="10:13" x14ac:dyDescent="0.25">
      <c r="J7351" s="12"/>
      <c r="M7351" s="12"/>
    </row>
    <row r="7352" spans="10:13" x14ac:dyDescent="0.25">
      <c r="J7352" s="12"/>
      <c r="M7352" s="12"/>
    </row>
    <row r="7353" spans="10:13" x14ac:dyDescent="0.25">
      <c r="J7353" s="12"/>
      <c r="M7353" s="12"/>
    </row>
    <row r="7354" spans="10:13" x14ac:dyDescent="0.25">
      <c r="J7354" s="12"/>
      <c r="M7354" s="12"/>
    </row>
    <row r="7355" spans="10:13" x14ac:dyDescent="0.25">
      <c r="J7355" s="12"/>
      <c r="M7355" s="12"/>
    </row>
    <row r="7356" spans="10:13" x14ac:dyDescent="0.25">
      <c r="J7356" s="12"/>
      <c r="M7356" s="12"/>
    </row>
    <row r="7357" spans="10:13" x14ac:dyDescent="0.25">
      <c r="J7357" s="12"/>
      <c r="M7357" s="12"/>
    </row>
    <row r="7358" spans="10:13" x14ac:dyDescent="0.25">
      <c r="J7358" s="12"/>
      <c r="M7358" s="12"/>
    </row>
    <row r="7359" spans="10:13" x14ac:dyDescent="0.25">
      <c r="J7359" s="12"/>
      <c r="M7359" s="12"/>
    </row>
    <row r="7360" spans="10:13" x14ac:dyDescent="0.25">
      <c r="J7360" s="12"/>
      <c r="M7360" s="12"/>
    </row>
    <row r="7361" spans="10:13" x14ac:dyDescent="0.25">
      <c r="J7361" s="12"/>
      <c r="M7361" s="12"/>
    </row>
    <row r="7362" spans="10:13" x14ac:dyDescent="0.25">
      <c r="J7362" s="12"/>
      <c r="M7362" s="12"/>
    </row>
    <row r="7363" spans="10:13" x14ac:dyDescent="0.25">
      <c r="J7363" s="12"/>
      <c r="M7363" s="12"/>
    </row>
    <row r="7364" spans="10:13" x14ac:dyDescent="0.25">
      <c r="J7364" s="12"/>
      <c r="M7364" s="12"/>
    </row>
    <row r="7365" spans="10:13" x14ac:dyDescent="0.25">
      <c r="J7365" s="12"/>
      <c r="M7365" s="12"/>
    </row>
    <row r="7366" spans="10:13" x14ac:dyDescent="0.25">
      <c r="J7366" s="12"/>
      <c r="M7366" s="12"/>
    </row>
    <row r="7367" spans="10:13" x14ac:dyDescent="0.25">
      <c r="J7367" s="12"/>
      <c r="M7367" s="12"/>
    </row>
    <row r="7368" spans="10:13" x14ac:dyDescent="0.25">
      <c r="J7368" s="12"/>
      <c r="M7368" s="12"/>
    </row>
    <row r="7369" spans="10:13" x14ac:dyDescent="0.25">
      <c r="J7369" s="12"/>
      <c r="M7369" s="12"/>
    </row>
    <row r="7370" spans="10:13" x14ac:dyDescent="0.25">
      <c r="J7370" s="12"/>
      <c r="M7370" s="12"/>
    </row>
    <row r="7371" spans="10:13" x14ac:dyDescent="0.25">
      <c r="J7371" s="12"/>
      <c r="M7371" s="12"/>
    </row>
    <row r="7372" spans="10:13" x14ac:dyDescent="0.25">
      <c r="J7372" s="12"/>
      <c r="M7372" s="12"/>
    </row>
    <row r="7373" spans="10:13" x14ac:dyDescent="0.25">
      <c r="J7373" s="12"/>
      <c r="M7373" s="12"/>
    </row>
    <row r="7374" spans="10:13" x14ac:dyDescent="0.25">
      <c r="J7374" s="12"/>
      <c r="M7374" s="12"/>
    </row>
    <row r="7375" spans="10:13" x14ac:dyDescent="0.25">
      <c r="J7375" s="12"/>
      <c r="M7375" s="12"/>
    </row>
    <row r="7376" spans="10:13" x14ac:dyDescent="0.25">
      <c r="J7376" s="12"/>
      <c r="M7376" s="12"/>
    </row>
    <row r="7377" spans="10:13" x14ac:dyDescent="0.25">
      <c r="J7377" s="12"/>
      <c r="M7377" s="12"/>
    </row>
    <row r="7378" spans="10:13" x14ac:dyDescent="0.25">
      <c r="J7378" s="12"/>
      <c r="M7378" s="12"/>
    </row>
    <row r="7379" spans="10:13" x14ac:dyDescent="0.25">
      <c r="J7379" s="12"/>
      <c r="M7379" s="12"/>
    </row>
    <row r="7380" spans="10:13" x14ac:dyDescent="0.25">
      <c r="J7380" s="12"/>
      <c r="M7380" s="12"/>
    </row>
    <row r="7381" spans="10:13" x14ac:dyDescent="0.25">
      <c r="J7381" s="12"/>
      <c r="M7381" s="12"/>
    </row>
    <row r="7382" spans="10:13" x14ac:dyDescent="0.25">
      <c r="J7382" s="12"/>
      <c r="M7382" s="12"/>
    </row>
    <row r="7383" spans="10:13" x14ac:dyDescent="0.25">
      <c r="J7383" s="12"/>
      <c r="M7383" s="12"/>
    </row>
    <row r="7384" spans="10:13" x14ac:dyDescent="0.25">
      <c r="J7384" s="12"/>
      <c r="M7384" s="12"/>
    </row>
    <row r="7385" spans="10:13" x14ac:dyDescent="0.25">
      <c r="J7385" s="12"/>
      <c r="M7385" s="12"/>
    </row>
    <row r="7386" spans="10:13" x14ac:dyDescent="0.25">
      <c r="J7386" s="12"/>
      <c r="M7386" s="12"/>
    </row>
    <row r="7387" spans="10:13" x14ac:dyDescent="0.25">
      <c r="J7387" s="12"/>
      <c r="M7387" s="12"/>
    </row>
    <row r="7388" spans="10:13" x14ac:dyDescent="0.25">
      <c r="J7388" s="12"/>
      <c r="M7388" s="12"/>
    </row>
    <row r="7389" spans="10:13" x14ac:dyDescent="0.25">
      <c r="J7389" s="12"/>
      <c r="M7389" s="12"/>
    </row>
    <row r="7390" spans="10:13" x14ac:dyDescent="0.25">
      <c r="J7390" s="12"/>
      <c r="M7390" s="12"/>
    </row>
    <row r="7391" spans="10:13" x14ac:dyDescent="0.25">
      <c r="J7391" s="12"/>
      <c r="M7391" s="12"/>
    </row>
    <row r="7392" spans="10:13" x14ac:dyDescent="0.25">
      <c r="J7392" s="12"/>
      <c r="M7392" s="12"/>
    </row>
    <row r="7393" spans="10:13" x14ac:dyDescent="0.25">
      <c r="J7393" s="12"/>
      <c r="M7393" s="12"/>
    </row>
    <row r="7394" spans="10:13" x14ac:dyDescent="0.25">
      <c r="J7394" s="12"/>
      <c r="M7394" s="12"/>
    </row>
    <row r="7395" spans="10:13" x14ac:dyDescent="0.25">
      <c r="J7395" s="12"/>
      <c r="M7395" s="12"/>
    </row>
    <row r="7396" spans="10:13" x14ac:dyDescent="0.25">
      <c r="J7396" s="12"/>
      <c r="M7396" s="12"/>
    </row>
    <row r="7397" spans="10:13" x14ac:dyDescent="0.25">
      <c r="J7397" s="12"/>
      <c r="M7397" s="12"/>
    </row>
    <row r="7398" spans="10:13" x14ac:dyDescent="0.25">
      <c r="J7398" s="12"/>
      <c r="M7398" s="12"/>
    </row>
    <row r="7399" spans="10:13" x14ac:dyDescent="0.25">
      <c r="J7399" s="12"/>
      <c r="M7399" s="12"/>
    </row>
    <row r="7400" spans="10:13" x14ac:dyDescent="0.25">
      <c r="J7400" s="12"/>
      <c r="M7400" s="12"/>
    </row>
    <row r="7401" spans="10:13" x14ac:dyDescent="0.25">
      <c r="J7401" s="12"/>
      <c r="M7401" s="12"/>
    </row>
    <row r="7402" spans="10:13" x14ac:dyDescent="0.25">
      <c r="J7402" s="12"/>
      <c r="M7402" s="12"/>
    </row>
    <row r="7403" spans="10:13" x14ac:dyDescent="0.25">
      <c r="J7403" s="12"/>
      <c r="M7403" s="12"/>
    </row>
    <row r="7404" spans="10:13" x14ac:dyDescent="0.25">
      <c r="J7404" s="12"/>
      <c r="M7404" s="12"/>
    </row>
    <row r="7405" spans="10:13" x14ac:dyDescent="0.25">
      <c r="J7405" s="12"/>
      <c r="M7405" s="12"/>
    </row>
    <row r="7406" spans="10:13" x14ac:dyDescent="0.25">
      <c r="J7406" s="12"/>
      <c r="M7406" s="12"/>
    </row>
    <row r="7407" spans="10:13" x14ac:dyDescent="0.25">
      <c r="J7407" s="12"/>
      <c r="M7407" s="12"/>
    </row>
    <row r="7408" spans="10:13" x14ac:dyDescent="0.25">
      <c r="J7408" s="12"/>
      <c r="M7408" s="12"/>
    </row>
    <row r="7409" spans="10:13" x14ac:dyDescent="0.25">
      <c r="J7409" s="12"/>
      <c r="M7409" s="12"/>
    </row>
    <row r="7410" spans="10:13" x14ac:dyDescent="0.25">
      <c r="J7410" s="12"/>
      <c r="M7410" s="12"/>
    </row>
    <row r="7411" spans="10:13" x14ac:dyDescent="0.25">
      <c r="J7411" s="12"/>
      <c r="M7411" s="12"/>
    </row>
    <row r="7412" spans="10:13" x14ac:dyDescent="0.25">
      <c r="J7412" s="12"/>
      <c r="M7412" s="12"/>
    </row>
    <row r="7413" spans="10:13" x14ac:dyDescent="0.25">
      <c r="J7413" s="12"/>
      <c r="M7413" s="12"/>
    </row>
    <row r="7414" spans="10:13" x14ac:dyDescent="0.25">
      <c r="J7414" s="12"/>
      <c r="M7414" s="12"/>
    </row>
    <row r="7415" spans="10:13" x14ac:dyDescent="0.25">
      <c r="J7415" s="12"/>
      <c r="M7415" s="12"/>
    </row>
    <row r="7416" spans="10:13" x14ac:dyDescent="0.25">
      <c r="J7416" s="12"/>
      <c r="M7416" s="12"/>
    </row>
    <row r="7417" spans="10:13" x14ac:dyDescent="0.25">
      <c r="J7417" s="12"/>
      <c r="M7417" s="12"/>
    </row>
    <row r="7418" spans="10:13" x14ac:dyDescent="0.25">
      <c r="J7418" s="12"/>
      <c r="M7418" s="12"/>
    </row>
    <row r="7419" spans="10:13" x14ac:dyDescent="0.25">
      <c r="J7419" s="12"/>
      <c r="M7419" s="12"/>
    </row>
    <row r="7420" spans="10:13" x14ac:dyDescent="0.25">
      <c r="J7420" s="12"/>
      <c r="M7420" s="12"/>
    </row>
    <row r="7421" spans="10:13" x14ac:dyDescent="0.25">
      <c r="J7421" s="12"/>
      <c r="M7421" s="12"/>
    </row>
    <row r="7422" spans="10:13" x14ac:dyDescent="0.25">
      <c r="J7422" s="12"/>
      <c r="M7422" s="12"/>
    </row>
    <row r="7423" spans="10:13" x14ac:dyDescent="0.25">
      <c r="J7423" s="12"/>
      <c r="M7423" s="12"/>
    </row>
    <row r="7424" spans="10:13" x14ac:dyDescent="0.25">
      <c r="J7424" s="12"/>
      <c r="M7424" s="12"/>
    </row>
    <row r="7425" spans="10:13" x14ac:dyDescent="0.25">
      <c r="J7425" s="12"/>
      <c r="M7425" s="12"/>
    </row>
    <row r="7426" spans="10:13" x14ac:dyDescent="0.25">
      <c r="J7426" s="12"/>
      <c r="M7426" s="12"/>
    </row>
    <row r="7427" spans="10:13" x14ac:dyDescent="0.25">
      <c r="J7427" s="12"/>
      <c r="M7427" s="12"/>
    </row>
    <row r="7428" spans="10:13" x14ac:dyDescent="0.25">
      <c r="J7428" s="12"/>
      <c r="M7428" s="12"/>
    </row>
    <row r="7429" spans="10:13" x14ac:dyDescent="0.25">
      <c r="J7429" s="12"/>
      <c r="M7429" s="12"/>
    </row>
    <row r="7430" spans="10:13" x14ac:dyDescent="0.25">
      <c r="J7430" s="12"/>
      <c r="M7430" s="12"/>
    </row>
    <row r="7431" spans="10:13" x14ac:dyDescent="0.25">
      <c r="J7431" s="12"/>
      <c r="M7431" s="12"/>
    </row>
    <row r="7432" spans="10:13" x14ac:dyDescent="0.25">
      <c r="J7432" s="12"/>
      <c r="M7432" s="12"/>
    </row>
    <row r="7433" spans="10:13" x14ac:dyDescent="0.25">
      <c r="J7433" s="12"/>
      <c r="M7433" s="12"/>
    </row>
    <row r="7434" spans="10:13" x14ac:dyDescent="0.25">
      <c r="J7434" s="12"/>
      <c r="M7434" s="12"/>
    </row>
    <row r="7435" spans="10:13" x14ac:dyDescent="0.25">
      <c r="J7435" s="12"/>
      <c r="M7435" s="12"/>
    </row>
    <row r="7436" spans="10:13" x14ac:dyDescent="0.25">
      <c r="J7436" s="12"/>
      <c r="M7436" s="12"/>
    </row>
    <row r="7437" spans="10:13" x14ac:dyDescent="0.25">
      <c r="J7437" s="12"/>
      <c r="M7437" s="12"/>
    </row>
    <row r="7438" spans="10:13" x14ac:dyDescent="0.25">
      <c r="J7438" s="12"/>
      <c r="M7438" s="12"/>
    </row>
    <row r="7439" spans="10:13" x14ac:dyDescent="0.25">
      <c r="J7439" s="12"/>
      <c r="M7439" s="12"/>
    </row>
    <row r="7440" spans="10:13" x14ac:dyDescent="0.25">
      <c r="J7440" s="12"/>
      <c r="M7440" s="12"/>
    </row>
    <row r="7441" spans="10:13" x14ac:dyDescent="0.25">
      <c r="J7441" s="12"/>
      <c r="M7441" s="12"/>
    </row>
    <row r="7442" spans="10:13" x14ac:dyDescent="0.25">
      <c r="J7442" s="12"/>
      <c r="M7442" s="12"/>
    </row>
    <row r="7443" spans="10:13" x14ac:dyDescent="0.25">
      <c r="J7443" s="12"/>
      <c r="M7443" s="12"/>
    </row>
    <row r="7444" spans="10:13" x14ac:dyDescent="0.25">
      <c r="J7444" s="12"/>
      <c r="M7444" s="12"/>
    </row>
    <row r="7445" spans="10:13" x14ac:dyDescent="0.25">
      <c r="J7445" s="12"/>
      <c r="M7445" s="12"/>
    </row>
    <row r="7446" spans="10:13" x14ac:dyDescent="0.25">
      <c r="J7446" s="12"/>
      <c r="M7446" s="12"/>
    </row>
    <row r="7447" spans="10:13" x14ac:dyDescent="0.25">
      <c r="J7447" s="12"/>
      <c r="M7447" s="12"/>
    </row>
    <row r="7448" spans="10:13" x14ac:dyDescent="0.25">
      <c r="J7448" s="12"/>
      <c r="M7448" s="12"/>
    </row>
    <row r="7449" spans="10:13" x14ac:dyDescent="0.25">
      <c r="J7449" s="12"/>
      <c r="M7449" s="12"/>
    </row>
    <row r="7450" spans="10:13" x14ac:dyDescent="0.25">
      <c r="J7450" s="12"/>
      <c r="M7450" s="12"/>
    </row>
    <row r="7451" spans="10:13" x14ac:dyDescent="0.25">
      <c r="J7451" s="12"/>
      <c r="M7451" s="12"/>
    </row>
    <row r="7452" spans="10:13" x14ac:dyDescent="0.25">
      <c r="J7452" s="12"/>
      <c r="M7452" s="12"/>
    </row>
    <row r="7453" spans="10:13" x14ac:dyDescent="0.25">
      <c r="J7453" s="12"/>
      <c r="M7453" s="12"/>
    </row>
    <row r="7454" spans="10:13" x14ac:dyDescent="0.25">
      <c r="J7454" s="12"/>
      <c r="M7454" s="12"/>
    </row>
    <row r="7455" spans="10:13" x14ac:dyDescent="0.25">
      <c r="J7455" s="12"/>
      <c r="M7455" s="12"/>
    </row>
    <row r="7456" spans="10:13" x14ac:dyDescent="0.25">
      <c r="J7456" s="12"/>
      <c r="M7456" s="12"/>
    </row>
    <row r="7457" spans="10:13" x14ac:dyDescent="0.25">
      <c r="J7457" s="12"/>
      <c r="M7457" s="12"/>
    </row>
    <row r="7458" spans="10:13" x14ac:dyDescent="0.25">
      <c r="J7458" s="12"/>
      <c r="M7458" s="12"/>
    </row>
    <row r="7459" spans="10:13" x14ac:dyDescent="0.25">
      <c r="J7459" s="12"/>
      <c r="M7459" s="12"/>
    </row>
    <row r="7460" spans="10:13" x14ac:dyDescent="0.25">
      <c r="J7460" s="12"/>
      <c r="M7460" s="12"/>
    </row>
    <row r="7461" spans="10:13" x14ac:dyDescent="0.25">
      <c r="J7461" s="12"/>
      <c r="M7461" s="12"/>
    </row>
    <row r="7462" spans="10:13" x14ac:dyDescent="0.25">
      <c r="J7462" s="12"/>
      <c r="M7462" s="12"/>
    </row>
    <row r="7463" spans="10:13" x14ac:dyDescent="0.25">
      <c r="J7463" s="12"/>
      <c r="M7463" s="12"/>
    </row>
    <row r="7464" spans="10:13" x14ac:dyDescent="0.25">
      <c r="J7464" s="12"/>
      <c r="M7464" s="12"/>
    </row>
    <row r="7465" spans="10:13" x14ac:dyDescent="0.25">
      <c r="J7465" s="12"/>
      <c r="M7465" s="12"/>
    </row>
    <row r="7466" spans="10:13" x14ac:dyDescent="0.25">
      <c r="J7466" s="12"/>
      <c r="M7466" s="12"/>
    </row>
    <row r="7467" spans="10:13" x14ac:dyDescent="0.25">
      <c r="J7467" s="12"/>
      <c r="M7467" s="12"/>
    </row>
    <row r="7468" spans="10:13" x14ac:dyDescent="0.25">
      <c r="J7468" s="12"/>
      <c r="M7468" s="12"/>
    </row>
    <row r="7469" spans="10:13" x14ac:dyDescent="0.25">
      <c r="J7469" s="12"/>
      <c r="M7469" s="12"/>
    </row>
    <row r="7470" spans="10:13" x14ac:dyDescent="0.25">
      <c r="J7470" s="12"/>
      <c r="M7470" s="12"/>
    </row>
    <row r="7471" spans="10:13" x14ac:dyDescent="0.25">
      <c r="J7471" s="12"/>
      <c r="M7471" s="12"/>
    </row>
    <row r="7472" spans="10:13" x14ac:dyDescent="0.25">
      <c r="J7472" s="12"/>
      <c r="M7472" s="12"/>
    </row>
    <row r="7473" spans="10:13" x14ac:dyDescent="0.25">
      <c r="J7473" s="12"/>
      <c r="M7473" s="12"/>
    </row>
    <row r="7474" spans="10:13" x14ac:dyDescent="0.25">
      <c r="J7474" s="12"/>
      <c r="M7474" s="12"/>
    </row>
    <row r="7475" spans="10:13" x14ac:dyDescent="0.25">
      <c r="J7475" s="12"/>
      <c r="M7475" s="12"/>
    </row>
    <row r="7476" spans="10:13" x14ac:dyDescent="0.25">
      <c r="J7476" s="12"/>
      <c r="M7476" s="12"/>
    </row>
    <row r="7477" spans="10:13" x14ac:dyDescent="0.25">
      <c r="J7477" s="12"/>
      <c r="M7477" s="12"/>
    </row>
    <row r="7478" spans="10:13" x14ac:dyDescent="0.25">
      <c r="J7478" s="12"/>
      <c r="M7478" s="12"/>
    </row>
    <row r="7479" spans="10:13" x14ac:dyDescent="0.25">
      <c r="J7479" s="12"/>
      <c r="M7479" s="12"/>
    </row>
    <row r="7480" spans="10:13" x14ac:dyDescent="0.25">
      <c r="J7480" s="12"/>
      <c r="M7480" s="12"/>
    </row>
    <row r="7481" spans="10:13" x14ac:dyDescent="0.25">
      <c r="J7481" s="12"/>
      <c r="M7481" s="12"/>
    </row>
    <row r="7482" spans="10:13" x14ac:dyDescent="0.25">
      <c r="J7482" s="12"/>
      <c r="M7482" s="12"/>
    </row>
    <row r="7483" spans="10:13" x14ac:dyDescent="0.25">
      <c r="J7483" s="12"/>
      <c r="M7483" s="12"/>
    </row>
    <row r="7484" spans="10:13" x14ac:dyDescent="0.25">
      <c r="J7484" s="12"/>
      <c r="M7484" s="12"/>
    </row>
    <row r="7485" spans="10:13" x14ac:dyDescent="0.25">
      <c r="J7485" s="12"/>
      <c r="M7485" s="12"/>
    </row>
    <row r="7486" spans="10:13" x14ac:dyDescent="0.25">
      <c r="J7486" s="12"/>
      <c r="M7486" s="12"/>
    </row>
    <row r="7487" spans="10:13" x14ac:dyDescent="0.25">
      <c r="J7487" s="12"/>
      <c r="M7487" s="12"/>
    </row>
    <row r="7488" spans="10:13" x14ac:dyDescent="0.25">
      <c r="J7488" s="12"/>
      <c r="M7488" s="12"/>
    </row>
    <row r="7489" spans="10:13" x14ac:dyDescent="0.25">
      <c r="J7489" s="12"/>
      <c r="M7489" s="12"/>
    </row>
    <row r="7490" spans="10:13" x14ac:dyDescent="0.25">
      <c r="J7490" s="12"/>
      <c r="M7490" s="12"/>
    </row>
    <row r="7491" spans="10:13" x14ac:dyDescent="0.25">
      <c r="J7491" s="12"/>
      <c r="M7491" s="12"/>
    </row>
    <row r="7492" spans="10:13" x14ac:dyDescent="0.25">
      <c r="J7492" s="12"/>
      <c r="M7492" s="12"/>
    </row>
    <row r="7493" spans="10:13" x14ac:dyDescent="0.25">
      <c r="J7493" s="12"/>
      <c r="M7493" s="12"/>
    </row>
    <row r="7494" spans="10:13" x14ac:dyDescent="0.25">
      <c r="J7494" s="12"/>
      <c r="M7494" s="12"/>
    </row>
    <row r="7495" spans="10:13" x14ac:dyDescent="0.25">
      <c r="J7495" s="12"/>
      <c r="M7495" s="12"/>
    </row>
    <row r="7496" spans="10:13" x14ac:dyDescent="0.25">
      <c r="J7496" s="12"/>
      <c r="M7496" s="12"/>
    </row>
    <row r="7497" spans="10:13" x14ac:dyDescent="0.25">
      <c r="J7497" s="12"/>
      <c r="M7497" s="12"/>
    </row>
    <row r="7498" spans="10:13" x14ac:dyDescent="0.25">
      <c r="J7498" s="12"/>
      <c r="M7498" s="12"/>
    </row>
    <row r="7499" spans="10:13" x14ac:dyDescent="0.25">
      <c r="J7499" s="12"/>
      <c r="M7499" s="12"/>
    </row>
    <row r="7500" spans="10:13" x14ac:dyDescent="0.25">
      <c r="J7500" s="12"/>
      <c r="M7500" s="12"/>
    </row>
    <row r="7501" spans="10:13" x14ac:dyDescent="0.25">
      <c r="J7501" s="12"/>
      <c r="M7501" s="12"/>
    </row>
    <row r="7502" spans="10:13" x14ac:dyDescent="0.25">
      <c r="J7502" s="12"/>
      <c r="M7502" s="12"/>
    </row>
    <row r="7503" spans="10:13" x14ac:dyDescent="0.25">
      <c r="J7503" s="12"/>
      <c r="M7503" s="12"/>
    </row>
    <row r="7504" spans="10:13" x14ac:dyDescent="0.25">
      <c r="J7504" s="12"/>
      <c r="M7504" s="12"/>
    </row>
    <row r="7505" spans="10:13" x14ac:dyDescent="0.25">
      <c r="J7505" s="12"/>
      <c r="M7505" s="12"/>
    </row>
    <row r="7506" spans="10:13" x14ac:dyDescent="0.25">
      <c r="J7506" s="12"/>
      <c r="M7506" s="12"/>
    </row>
    <row r="7507" spans="10:13" x14ac:dyDescent="0.25">
      <c r="J7507" s="12"/>
      <c r="M7507" s="12"/>
    </row>
    <row r="7508" spans="10:13" x14ac:dyDescent="0.25">
      <c r="J7508" s="12"/>
      <c r="M7508" s="12"/>
    </row>
    <row r="7509" spans="10:13" x14ac:dyDescent="0.25">
      <c r="J7509" s="12"/>
      <c r="M7509" s="12"/>
    </row>
    <row r="7510" spans="10:13" x14ac:dyDescent="0.25">
      <c r="J7510" s="12"/>
      <c r="M7510" s="12"/>
    </row>
    <row r="7511" spans="10:13" x14ac:dyDescent="0.25">
      <c r="J7511" s="12"/>
      <c r="M7511" s="12"/>
    </row>
    <row r="7512" spans="10:13" x14ac:dyDescent="0.25">
      <c r="J7512" s="12"/>
      <c r="M7512" s="12"/>
    </row>
    <row r="7513" spans="10:13" x14ac:dyDescent="0.25">
      <c r="J7513" s="12"/>
      <c r="M7513" s="12"/>
    </row>
    <row r="7514" spans="10:13" x14ac:dyDescent="0.25">
      <c r="J7514" s="12"/>
      <c r="M7514" s="12"/>
    </row>
    <row r="7515" spans="10:13" x14ac:dyDescent="0.25">
      <c r="J7515" s="12"/>
      <c r="M7515" s="12"/>
    </row>
    <row r="7516" spans="10:13" x14ac:dyDescent="0.25">
      <c r="J7516" s="12"/>
      <c r="M7516" s="12"/>
    </row>
    <row r="7517" spans="10:13" x14ac:dyDescent="0.25">
      <c r="J7517" s="12"/>
      <c r="M7517" s="12"/>
    </row>
    <row r="7518" spans="10:13" x14ac:dyDescent="0.25">
      <c r="J7518" s="12"/>
      <c r="M7518" s="12"/>
    </row>
    <row r="7519" spans="10:13" x14ac:dyDescent="0.25">
      <c r="J7519" s="12"/>
      <c r="M7519" s="12"/>
    </row>
    <row r="7520" spans="10:13" x14ac:dyDescent="0.25">
      <c r="J7520" s="12"/>
      <c r="M7520" s="12"/>
    </row>
    <row r="7521" spans="10:13" x14ac:dyDescent="0.25">
      <c r="J7521" s="12"/>
      <c r="M7521" s="12"/>
    </row>
    <row r="7522" spans="10:13" x14ac:dyDescent="0.25">
      <c r="J7522" s="12"/>
      <c r="M7522" s="12"/>
    </row>
    <row r="7523" spans="10:13" x14ac:dyDescent="0.25">
      <c r="J7523" s="12"/>
      <c r="M7523" s="12"/>
    </row>
    <row r="7524" spans="10:13" x14ac:dyDescent="0.25">
      <c r="J7524" s="12"/>
      <c r="M7524" s="12"/>
    </row>
    <row r="7525" spans="10:13" x14ac:dyDescent="0.25">
      <c r="J7525" s="12"/>
      <c r="M7525" s="12"/>
    </row>
    <row r="7526" spans="10:13" x14ac:dyDescent="0.25">
      <c r="J7526" s="12"/>
      <c r="M7526" s="12"/>
    </row>
    <row r="7527" spans="10:13" x14ac:dyDescent="0.25">
      <c r="J7527" s="12"/>
      <c r="M7527" s="12"/>
    </row>
    <row r="7528" spans="10:13" x14ac:dyDescent="0.25">
      <c r="J7528" s="12"/>
      <c r="M7528" s="12"/>
    </row>
    <row r="7529" spans="10:13" x14ac:dyDescent="0.25">
      <c r="J7529" s="12"/>
      <c r="M7529" s="12"/>
    </row>
    <row r="7530" spans="10:13" x14ac:dyDescent="0.25">
      <c r="J7530" s="12"/>
      <c r="M7530" s="12"/>
    </row>
    <row r="7531" spans="10:13" x14ac:dyDescent="0.25">
      <c r="J7531" s="12"/>
      <c r="M7531" s="12"/>
    </row>
    <row r="7532" spans="10:13" x14ac:dyDescent="0.25">
      <c r="J7532" s="12"/>
      <c r="M7532" s="12"/>
    </row>
    <row r="7533" spans="10:13" x14ac:dyDescent="0.25">
      <c r="J7533" s="12"/>
      <c r="M7533" s="12"/>
    </row>
    <row r="7534" spans="10:13" x14ac:dyDescent="0.25">
      <c r="J7534" s="12"/>
      <c r="M7534" s="12"/>
    </row>
    <row r="7535" spans="10:13" x14ac:dyDescent="0.25">
      <c r="J7535" s="12"/>
      <c r="M7535" s="12"/>
    </row>
    <row r="7536" spans="10:13" x14ac:dyDescent="0.25">
      <c r="J7536" s="12"/>
      <c r="M7536" s="12"/>
    </row>
    <row r="7537" spans="10:13" x14ac:dyDescent="0.25">
      <c r="J7537" s="12"/>
      <c r="M7537" s="12"/>
    </row>
    <row r="7538" spans="10:13" x14ac:dyDescent="0.25">
      <c r="J7538" s="12"/>
      <c r="M7538" s="12"/>
    </row>
    <row r="7539" spans="10:13" x14ac:dyDescent="0.25">
      <c r="J7539" s="12"/>
      <c r="M7539" s="12"/>
    </row>
    <row r="7540" spans="10:13" x14ac:dyDescent="0.25">
      <c r="J7540" s="12"/>
      <c r="M7540" s="12"/>
    </row>
    <row r="7541" spans="10:13" x14ac:dyDescent="0.25">
      <c r="J7541" s="12"/>
      <c r="M7541" s="12"/>
    </row>
    <row r="7542" spans="10:13" x14ac:dyDescent="0.25">
      <c r="J7542" s="12"/>
      <c r="M7542" s="12"/>
    </row>
    <row r="7543" spans="10:13" x14ac:dyDescent="0.25">
      <c r="J7543" s="12"/>
      <c r="M7543" s="12"/>
    </row>
    <row r="7544" spans="10:13" x14ac:dyDescent="0.25">
      <c r="J7544" s="12"/>
      <c r="M7544" s="12"/>
    </row>
    <row r="7545" spans="10:13" x14ac:dyDescent="0.25">
      <c r="J7545" s="12"/>
      <c r="M7545" s="12"/>
    </row>
    <row r="7546" spans="10:13" x14ac:dyDescent="0.25">
      <c r="J7546" s="12"/>
      <c r="M7546" s="12"/>
    </row>
    <row r="7547" spans="10:13" x14ac:dyDescent="0.25">
      <c r="J7547" s="12"/>
      <c r="M7547" s="12"/>
    </row>
    <row r="7548" spans="10:13" x14ac:dyDescent="0.25">
      <c r="J7548" s="12"/>
      <c r="M7548" s="12"/>
    </row>
    <row r="7549" spans="10:13" x14ac:dyDescent="0.25">
      <c r="J7549" s="12"/>
      <c r="M7549" s="12"/>
    </row>
    <row r="7550" spans="10:13" x14ac:dyDescent="0.25">
      <c r="J7550" s="12"/>
      <c r="M7550" s="12"/>
    </row>
    <row r="7551" spans="10:13" x14ac:dyDescent="0.25">
      <c r="J7551" s="12"/>
      <c r="M7551" s="12"/>
    </row>
    <row r="7552" spans="10:13" x14ac:dyDescent="0.25">
      <c r="J7552" s="12"/>
      <c r="M7552" s="12"/>
    </row>
    <row r="7553" spans="10:13" x14ac:dyDescent="0.25">
      <c r="J7553" s="12"/>
      <c r="M7553" s="12"/>
    </row>
    <row r="7554" spans="10:13" x14ac:dyDescent="0.25">
      <c r="J7554" s="12"/>
      <c r="M7554" s="12"/>
    </row>
    <row r="7555" spans="10:13" x14ac:dyDescent="0.25">
      <c r="J7555" s="12"/>
      <c r="M7555" s="12"/>
    </row>
    <row r="7556" spans="10:13" x14ac:dyDescent="0.25">
      <c r="J7556" s="12"/>
      <c r="M7556" s="12"/>
    </row>
    <row r="7557" spans="10:13" x14ac:dyDescent="0.25">
      <c r="J7557" s="12"/>
      <c r="M7557" s="12"/>
    </row>
    <row r="7558" spans="10:13" x14ac:dyDescent="0.25">
      <c r="J7558" s="12"/>
      <c r="M7558" s="12"/>
    </row>
    <row r="7559" spans="10:13" x14ac:dyDescent="0.25">
      <c r="J7559" s="12"/>
      <c r="M7559" s="12"/>
    </row>
    <row r="7560" spans="10:13" x14ac:dyDescent="0.25">
      <c r="J7560" s="12"/>
      <c r="M7560" s="12"/>
    </row>
    <row r="7561" spans="10:13" x14ac:dyDescent="0.25">
      <c r="J7561" s="12"/>
      <c r="M7561" s="12"/>
    </row>
    <row r="7562" spans="10:13" x14ac:dyDescent="0.25">
      <c r="J7562" s="12"/>
      <c r="M7562" s="12"/>
    </row>
    <row r="7563" spans="10:13" x14ac:dyDescent="0.25">
      <c r="J7563" s="12"/>
      <c r="M7563" s="12"/>
    </row>
    <row r="7564" spans="10:13" x14ac:dyDescent="0.25">
      <c r="J7564" s="12"/>
      <c r="M7564" s="12"/>
    </row>
    <row r="7565" spans="10:13" x14ac:dyDescent="0.25">
      <c r="J7565" s="12"/>
      <c r="M7565" s="12"/>
    </row>
    <row r="7566" spans="10:13" x14ac:dyDescent="0.25">
      <c r="J7566" s="12"/>
      <c r="M7566" s="12"/>
    </row>
    <row r="7567" spans="10:13" x14ac:dyDescent="0.25">
      <c r="J7567" s="12"/>
      <c r="M7567" s="12"/>
    </row>
    <row r="7568" spans="10:13" x14ac:dyDescent="0.25">
      <c r="J7568" s="12"/>
      <c r="M7568" s="12"/>
    </row>
    <row r="7569" spans="10:13" x14ac:dyDescent="0.25">
      <c r="J7569" s="12"/>
      <c r="M7569" s="12"/>
    </row>
    <row r="7570" spans="10:13" x14ac:dyDescent="0.25">
      <c r="J7570" s="12"/>
      <c r="M7570" s="12"/>
    </row>
    <row r="7571" spans="10:13" x14ac:dyDescent="0.25">
      <c r="J7571" s="12"/>
      <c r="M7571" s="12"/>
    </row>
    <row r="7572" spans="10:13" x14ac:dyDescent="0.25">
      <c r="J7572" s="12"/>
      <c r="M7572" s="12"/>
    </row>
    <row r="7573" spans="10:13" x14ac:dyDescent="0.25">
      <c r="J7573" s="12"/>
      <c r="M7573" s="12"/>
    </row>
    <row r="7574" spans="10:13" x14ac:dyDescent="0.25">
      <c r="J7574" s="12"/>
      <c r="M7574" s="12"/>
    </row>
    <row r="7575" spans="10:13" x14ac:dyDescent="0.25">
      <c r="J7575" s="12"/>
      <c r="M7575" s="12"/>
    </row>
    <row r="7576" spans="10:13" x14ac:dyDescent="0.25">
      <c r="J7576" s="12"/>
      <c r="M7576" s="12"/>
    </row>
    <row r="7577" spans="10:13" x14ac:dyDescent="0.25">
      <c r="J7577" s="12"/>
      <c r="M7577" s="12"/>
    </row>
    <row r="7578" spans="10:13" x14ac:dyDescent="0.25">
      <c r="J7578" s="12"/>
      <c r="M7578" s="12"/>
    </row>
    <row r="7579" spans="10:13" x14ac:dyDescent="0.25">
      <c r="J7579" s="12"/>
      <c r="M7579" s="12"/>
    </row>
    <row r="7580" spans="10:13" x14ac:dyDescent="0.25">
      <c r="J7580" s="12"/>
      <c r="M7580" s="12"/>
    </row>
    <row r="7581" spans="10:13" x14ac:dyDescent="0.25">
      <c r="J7581" s="12"/>
      <c r="M7581" s="12"/>
    </row>
    <row r="7582" spans="10:13" x14ac:dyDescent="0.25">
      <c r="J7582" s="12"/>
      <c r="M7582" s="12"/>
    </row>
    <row r="7583" spans="10:13" x14ac:dyDescent="0.25">
      <c r="J7583" s="12"/>
      <c r="M7583" s="12"/>
    </row>
    <row r="7584" spans="10:13" x14ac:dyDescent="0.25">
      <c r="J7584" s="12"/>
      <c r="M7584" s="12"/>
    </row>
    <row r="7585" spans="10:13" x14ac:dyDescent="0.25">
      <c r="J7585" s="12"/>
      <c r="M7585" s="12"/>
    </row>
    <row r="7586" spans="10:13" x14ac:dyDescent="0.25">
      <c r="J7586" s="12"/>
      <c r="M7586" s="12"/>
    </row>
    <row r="7587" spans="10:13" x14ac:dyDescent="0.25">
      <c r="J7587" s="12"/>
      <c r="M7587" s="12"/>
    </row>
    <row r="7588" spans="10:13" x14ac:dyDescent="0.25">
      <c r="J7588" s="12"/>
      <c r="M7588" s="12"/>
    </row>
    <row r="7589" spans="10:13" x14ac:dyDescent="0.25">
      <c r="J7589" s="12"/>
      <c r="M7589" s="12"/>
    </row>
    <row r="7590" spans="10:13" x14ac:dyDescent="0.25">
      <c r="J7590" s="12"/>
      <c r="M7590" s="12"/>
    </row>
    <row r="7591" spans="10:13" x14ac:dyDescent="0.25">
      <c r="J7591" s="12"/>
      <c r="M7591" s="12"/>
    </row>
    <row r="7592" spans="10:13" x14ac:dyDescent="0.25">
      <c r="J7592" s="12"/>
      <c r="M7592" s="12"/>
    </row>
    <row r="7593" spans="10:13" x14ac:dyDescent="0.25">
      <c r="J7593" s="12"/>
      <c r="M7593" s="12"/>
    </row>
    <row r="7594" spans="10:13" x14ac:dyDescent="0.25">
      <c r="J7594" s="12"/>
      <c r="M7594" s="12"/>
    </row>
    <row r="7595" spans="10:13" x14ac:dyDescent="0.25">
      <c r="J7595" s="12"/>
      <c r="M7595" s="12"/>
    </row>
    <row r="7596" spans="10:13" x14ac:dyDescent="0.25">
      <c r="J7596" s="12"/>
      <c r="M7596" s="12"/>
    </row>
    <row r="7597" spans="10:13" x14ac:dyDescent="0.25">
      <c r="J7597" s="12"/>
      <c r="M7597" s="12"/>
    </row>
    <row r="7598" spans="10:13" x14ac:dyDescent="0.25">
      <c r="J7598" s="12"/>
      <c r="M7598" s="12"/>
    </row>
    <row r="7599" spans="10:13" x14ac:dyDescent="0.25">
      <c r="J7599" s="12"/>
      <c r="M7599" s="12"/>
    </row>
    <row r="7600" spans="10:13" x14ac:dyDescent="0.25">
      <c r="J7600" s="12"/>
      <c r="M7600" s="12"/>
    </row>
    <row r="7601" spans="10:13" x14ac:dyDescent="0.25">
      <c r="J7601" s="12"/>
      <c r="M7601" s="12"/>
    </row>
    <row r="7602" spans="10:13" x14ac:dyDescent="0.25">
      <c r="J7602" s="12"/>
      <c r="M7602" s="12"/>
    </row>
    <row r="7603" spans="10:13" x14ac:dyDescent="0.25">
      <c r="J7603" s="12"/>
      <c r="M7603" s="12"/>
    </row>
    <row r="7604" spans="10:13" x14ac:dyDescent="0.25">
      <c r="J7604" s="12"/>
      <c r="M7604" s="12"/>
    </row>
    <row r="7605" spans="10:13" x14ac:dyDescent="0.25">
      <c r="J7605" s="12"/>
      <c r="M7605" s="12"/>
    </row>
    <row r="7606" spans="10:13" x14ac:dyDescent="0.25">
      <c r="J7606" s="12"/>
      <c r="M7606" s="12"/>
    </row>
    <row r="7607" spans="10:13" x14ac:dyDescent="0.25">
      <c r="J7607" s="12"/>
      <c r="M7607" s="12"/>
    </row>
    <row r="7608" spans="10:13" x14ac:dyDescent="0.25">
      <c r="J7608" s="12"/>
      <c r="M7608" s="12"/>
    </row>
    <row r="7609" spans="10:13" x14ac:dyDescent="0.25">
      <c r="J7609" s="12"/>
      <c r="M7609" s="12"/>
    </row>
    <row r="7610" spans="10:13" x14ac:dyDescent="0.25">
      <c r="J7610" s="12"/>
      <c r="M7610" s="12"/>
    </row>
    <row r="7611" spans="10:13" x14ac:dyDescent="0.25">
      <c r="J7611" s="12"/>
      <c r="M7611" s="12"/>
    </row>
    <row r="7612" spans="10:13" x14ac:dyDescent="0.25">
      <c r="J7612" s="12"/>
      <c r="M7612" s="12"/>
    </row>
    <row r="7613" spans="10:13" x14ac:dyDescent="0.25">
      <c r="J7613" s="12"/>
      <c r="M7613" s="12"/>
    </row>
    <row r="7614" spans="10:13" x14ac:dyDescent="0.25">
      <c r="J7614" s="12"/>
      <c r="M7614" s="12"/>
    </row>
    <row r="7615" spans="10:13" x14ac:dyDescent="0.25">
      <c r="J7615" s="12"/>
      <c r="M7615" s="12"/>
    </row>
    <row r="7616" spans="10:13" x14ac:dyDescent="0.25">
      <c r="J7616" s="12"/>
      <c r="M7616" s="12"/>
    </row>
    <row r="7617" spans="10:13" x14ac:dyDescent="0.25">
      <c r="J7617" s="12"/>
      <c r="M7617" s="12"/>
    </row>
    <row r="7618" spans="10:13" x14ac:dyDescent="0.25">
      <c r="J7618" s="12"/>
      <c r="M7618" s="12"/>
    </row>
    <row r="7619" spans="10:13" x14ac:dyDescent="0.25">
      <c r="J7619" s="12"/>
      <c r="M7619" s="12"/>
    </row>
    <row r="7620" spans="10:13" x14ac:dyDescent="0.25">
      <c r="J7620" s="12"/>
      <c r="M7620" s="12"/>
    </row>
    <row r="7621" spans="10:13" x14ac:dyDescent="0.25">
      <c r="J7621" s="12"/>
      <c r="M7621" s="12"/>
    </row>
    <row r="7622" spans="10:13" x14ac:dyDescent="0.25">
      <c r="J7622" s="12"/>
      <c r="M7622" s="12"/>
    </row>
    <row r="7623" spans="10:13" x14ac:dyDescent="0.25">
      <c r="J7623" s="12"/>
      <c r="M7623" s="12"/>
    </row>
    <row r="7624" spans="10:13" x14ac:dyDescent="0.25">
      <c r="J7624" s="12"/>
      <c r="M7624" s="12"/>
    </row>
    <row r="7625" spans="10:13" x14ac:dyDescent="0.25">
      <c r="J7625" s="12"/>
      <c r="M7625" s="12"/>
    </row>
    <row r="7626" spans="10:13" x14ac:dyDescent="0.25">
      <c r="J7626" s="12"/>
      <c r="M7626" s="12"/>
    </row>
    <row r="7627" spans="10:13" x14ac:dyDescent="0.25">
      <c r="J7627" s="12"/>
      <c r="M7627" s="12"/>
    </row>
    <row r="7628" spans="10:13" x14ac:dyDescent="0.25">
      <c r="J7628" s="12"/>
      <c r="M7628" s="12"/>
    </row>
    <row r="7629" spans="10:13" x14ac:dyDescent="0.25">
      <c r="J7629" s="12"/>
      <c r="M7629" s="12"/>
    </row>
    <row r="7630" spans="10:13" x14ac:dyDescent="0.25">
      <c r="J7630" s="12"/>
      <c r="M7630" s="12"/>
    </row>
    <row r="7631" spans="10:13" x14ac:dyDescent="0.25">
      <c r="J7631" s="12"/>
      <c r="M7631" s="12"/>
    </row>
    <row r="7632" spans="10:13" x14ac:dyDescent="0.25">
      <c r="J7632" s="12"/>
      <c r="M7632" s="12"/>
    </row>
    <row r="7633" spans="10:13" x14ac:dyDescent="0.25">
      <c r="J7633" s="12"/>
      <c r="M7633" s="12"/>
    </row>
    <row r="7634" spans="10:13" x14ac:dyDescent="0.25">
      <c r="J7634" s="12"/>
      <c r="M7634" s="12"/>
    </row>
    <row r="7635" spans="10:13" x14ac:dyDescent="0.25">
      <c r="J7635" s="12"/>
      <c r="M7635" s="12"/>
    </row>
    <row r="7636" spans="10:13" x14ac:dyDescent="0.25">
      <c r="J7636" s="12"/>
      <c r="M7636" s="12"/>
    </row>
    <row r="7637" spans="10:13" x14ac:dyDescent="0.25">
      <c r="J7637" s="12"/>
      <c r="M7637" s="12"/>
    </row>
    <row r="7638" spans="10:13" x14ac:dyDescent="0.25">
      <c r="J7638" s="12"/>
      <c r="M7638" s="12"/>
    </row>
    <row r="7639" spans="10:13" x14ac:dyDescent="0.25">
      <c r="J7639" s="12"/>
      <c r="M7639" s="12"/>
    </row>
    <row r="7640" spans="10:13" x14ac:dyDescent="0.25">
      <c r="J7640" s="12"/>
      <c r="M7640" s="12"/>
    </row>
    <row r="7641" spans="10:13" x14ac:dyDescent="0.25">
      <c r="J7641" s="12"/>
      <c r="M7641" s="12"/>
    </row>
    <row r="7642" spans="10:13" x14ac:dyDescent="0.25">
      <c r="J7642" s="12"/>
      <c r="M7642" s="12"/>
    </row>
    <row r="7643" spans="10:13" x14ac:dyDescent="0.25">
      <c r="J7643" s="12"/>
      <c r="M7643" s="12"/>
    </row>
    <row r="7644" spans="10:13" x14ac:dyDescent="0.25">
      <c r="J7644" s="12"/>
      <c r="M7644" s="12"/>
    </row>
    <row r="7645" spans="10:13" x14ac:dyDescent="0.25">
      <c r="J7645" s="12"/>
      <c r="M7645" s="12"/>
    </row>
    <row r="7646" spans="10:13" x14ac:dyDescent="0.25">
      <c r="J7646" s="12"/>
      <c r="M7646" s="12"/>
    </row>
    <row r="7647" spans="10:13" x14ac:dyDescent="0.25">
      <c r="J7647" s="12"/>
      <c r="M7647" s="12"/>
    </row>
    <row r="7648" spans="10:13" x14ac:dyDescent="0.25">
      <c r="J7648" s="12"/>
      <c r="M7648" s="12"/>
    </row>
    <row r="7649" spans="10:13" x14ac:dyDescent="0.25">
      <c r="J7649" s="12"/>
      <c r="M7649" s="12"/>
    </row>
    <row r="7650" spans="10:13" x14ac:dyDescent="0.25">
      <c r="J7650" s="12"/>
      <c r="M7650" s="12"/>
    </row>
    <row r="7651" spans="10:13" x14ac:dyDescent="0.25">
      <c r="J7651" s="12"/>
      <c r="M7651" s="12"/>
    </row>
    <row r="7652" spans="10:13" x14ac:dyDescent="0.25">
      <c r="J7652" s="12"/>
      <c r="M7652" s="12"/>
    </row>
    <row r="7653" spans="10:13" x14ac:dyDescent="0.25">
      <c r="J7653" s="12"/>
      <c r="M7653" s="12"/>
    </row>
    <row r="7654" spans="10:13" x14ac:dyDescent="0.25">
      <c r="J7654" s="12"/>
      <c r="M7654" s="12"/>
    </row>
    <row r="7655" spans="10:13" x14ac:dyDescent="0.25">
      <c r="J7655" s="12"/>
      <c r="M7655" s="12"/>
    </row>
    <row r="7656" spans="10:13" x14ac:dyDescent="0.25">
      <c r="J7656" s="12"/>
      <c r="M7656" s="12"/>
    </row>
    <row r="7657" spans="10:13" x14ac:dyDescent="0.25">
      <c r="J7657" s="12"/>
      <c r="M7657" s="12"/>
    </row>
    <row r="7658" spans="10:13" x14ac:dyDescent="0.25">
      <c r="J7658" s="12"/>
      <c r="M7658" s="12"/>
    </row>
    <row r="7659" spans="10:13" x14ac:dyDescent="0.25">
      <c r="J7659" s="12"/>
      <c r="M7659" s="12"/>
    </row>
    <row r="7660" spans="10:13" x14ac:dyDescent="0.25">
      <c r="J7660" s="12"/>
      <c r="M7660" s="12"/>
    </row>
    <row r="7661" spans="10:13" x14ac:dyDescent="0.25">
      <c r="J7661" s="12"/>
      <c r="M7661" s="12"/>
    </row>
    <row r="7662" spans="10:13" x14ac:dyDescent="0.25">
      <c r="J7662" s="12"/>
      <c r="M7662" s="12"/>
    </row>
    <row r="7663" spans="10:13" x14ac:dyDescent="0.25">
      <c r="J7663" s="12"/>
      <c r="M7663" s="12"/>
    </row>
    <row r="7664" spans="10:13" x14ac:dyDescent="0.25">
      <c r="J7664" s="12"/>
      <c r="M7664" s="12"/>
    </row>
    <row r="7665" spans="10:13" x14ac:dyDescent="0.25">
      <c r="J7665" s="12"/>
      <c r="M7665" s="12"/>
    </row>
    <row r="7666" spans="10:13" x14ac:dyDescent="0.25">
      <c r="J7666" s="12"/>
      <c r="M7666" s="12"/>
    </row>
    <row r="7667" spans="10:13" x14ac:dyDescent="0.25">
      <c r="J7667" s="12"/>
      <c r="M7667" s="12"/>
    </row>
    <row r="7668" spans="10:13" x14ac:dyDescent="0.25">
      <c r="J7668" s="12"/>
      <c r="M7668" s="12"/>
    </row>
    <row r="7669" spans="10:13" x14ac:dyDescent="0.25">
      <c r="J7669" s="12"/>
      <c r="M7669" s="12"/>
    </row>
    <row r="7670" spans="10:13" x14ac:dyDescent="0.25">
      <c r="J7670" s="12"/>
      <c r="M7670" s="12"/>
    </row>
    <row r="7671" spans="10:13" x14ac:dyDescent="0.25">
      <c r="J7671" s="12"/>
      <c r="M7671" s="12"/>
    </row>
    <row r="7672" spans="10:13" x14ac:dyDescent="0.25">
      <c r="J7672" s="12"/>
      <c r="M7672" s="12"/>
    </row>
    <row r="7673" spans="10:13" x14ac:dyDescent="0.25">
      <c r="J7673" s="12"/>
      <c r="M7673" s="12"/>
    </row>
    <row r="7674" spans="10:13" x14ac:dyDescent="0.25">
      <c r="J7674" s="12"/>
      <c r="M7674" s="12"/>
    </row>
    <row r="7675" spans="10:13" x14ac:dyDescent="0.25">
      <c r="J7675" s="12"/>
      <c r="M7675" s="12"/>
    </row>
    <row r="7676" spans="10:13" x14ac:dyDescent="0.25">
      <c r="J7676" s="12"/>
      <c r="M7676" s="12"/>
    </row>
    <row r="7677" spans="10:13" x14ac:dyDescent="0.25">
      <c r="J7677" s="12"/>
      <c r="M7677" s="12"/>
    </row>
    <row r="7678" spans="10:13" x14ac:dyDescent="0.25">
      <c r="J7678" s="12"/>
      <c r="M7678" s="12"/>
    </row>
    <row r="7679" spans="10:13" x14ac:dyDescent="0.25">
      <c r="J7679" s="12"/>
      <c r="M7679" s="12"/>
    </row>
    <row r="7680" spans="10:13" x14ac:dyDescent="0.25">
      <c r="J7680" s="12"/>
      <c r="M7680" s="12"/>
    </row>
    <row r="7681" spans="10:13" x14ac:dyDescent="0.25">
      <c r="J7681" s="12"/>
      <c r="M7681" s="12"/>
    </row>
    <row r="7682" spans="10:13" x14ac:dyDescent="0.25">
      <c r="J7682" s="12"/>
      <c r="M7682" s="12"/>
    </row>
    <row r="7683" spans="10:13" x14ac:dyDescent="0.25">
      <c r="J7683" s="12"/>
      <c r="M7683" s="12"/>
    </row>
    <row r="7684" spans="10:13" x14ac:dyDescent="0.25">
      <c r="J7684" s="12"/>
      <c r="M7684" s="12"/>
    </row>
    <row r="7685" spans="10:13" x14ac:dyDescent="0.25">
      <c r="J7685" s="12"/>
      <c r="M7685" s="12"/>
    </row>
    <row r="7686" spans="10:13" x14ac:dyDescent="0.25">
      <c r="J7686" s="12"/>
      <c r="M7686" s="12"/>
    </row>
    <row r="7687" spans="10:13" x14ac:dyDescent="0.25">
      <c r="J7687" s="12"/>
      <c r="M7687" s="12"/>
    </row>
    <row r="7688" spans="10:13" x14ac:dyDescent="0.25">
      <c r="J7688" s="12"/>
      <c r="M7688" s="12"/>
    </row>
    <row r="7689" spans="10:13" x14ac:dyDescent="0.25">
      <c r="J7689" s="12"/>
      <c r="M7689" s="12"/>
    </row>
    <row r="7690" spans="10:13" x14ac:dyDescent="0.25">
      <c r="J7690" s="12"/>
      <c r="M7690" s="12"/>
    </row>
    <row r="7691" spans="10:13" x14ac:dyDescent="0.25">
      <c r="J7691" s="12"/>
      <c r="M7691" s="12"/>
    </row>
    <row r="7692" spans="10:13" x14ac:dyDescent="0.25">
      <c r="J7692" s="12"/>
      <c r="M7692" s="12"/>
    </row>
    <row r="7693" spans="10:13" x14ac:dyDescent="0.25">
      <c r="J7693" s="12"/>
      <c r="M7693" s="12"/>
    </row>
    <row r="7694" spans="10:13" x14ac:dyDescent="0.25">
      <c r="J7694" s="12"/>
      <c r="M7694" s="12"/>
    </row>
    <row r="7695" spans="10:13" x14ac:dyDescent="0.25">
      <c r="J7695" s="12"/>
      <c r="M7695" s="12"/>
    </row>
    <row r="7696" spans="10:13" x14ac:dyDescent="0.25">
      <c r="J7696" s="12"/>
      <c r="M7696" s="12"/>
    </row>
    <row r="7697" spans="10:13" x14ac:dyDescent="0.25">
      <c r="J7697" s="12"/>
      <c r="M7697" s="12"/>
    </row>
    <row r="7698" spans="10:13" x14ac:dyDescent="0.25">
      <c r="J7698" s="12"/>
      <c r="M7698" s="12"/>
    </row>
    <row r="7699" spans="10:13" x14ac:dyDescent="0.25">
      <c r="J7699" s="12"/>
      <c r="M7699" s="12"/>
    </row>
    <row r="7700" spans="10:13" x14ac:dyDescent="0.25">
      <c r="J7700" s="12"/>
      <c r="M7700" s="12"/>
    </row>
    <row r="7701" spans="10:13" x14ac:dyDescent="0.25">
      <c r="J7701" s="12"/>
      <c r="M7701" s="12"/>
    </row>
    <row r="7702" spans="10:13" x14ac:dyDescent="0.25">
      <c r="J7702" s="12"/>
      <c r="M7702" s="12"/>
    </row>
    <row r="7703" spans="10:13" x14ac:dyDescent="0.25">
      <c r="J7703" s="12"/>
      <c r="M7703" s="12"/>
    </row>
    <row r="7704" spans="10:13" x14ac:dyDescent="0.25">
      <c r="J7704" s="12"/>
      <c r="M7704" s="12"/>
    </row>
    <row r="7705" spans="10:13" x14ac:dyDescent="0.25">
      <c r="J7705" s="12"/>
      <c r="M7705" s="12"/>
    </row>
    <row r="7706" spans="10:13" x14ac:dyDescent="0.25">
      <c r="J7706" s="12"/>
      <c r="M7706" s="12"/>
    </row>
    <row r="7707" spans="10:13" x14ac:dyDescent="0.25">
      <c r="J7707" s="12"/>
      <c r="M7707" s="12"/>
    </row>
    <row r="7708" spans="10:13" x14ac:dyDescent="0.25">
      <c r="J7708" s="12"/>
      <c r="M7708" s="12"/>
    </row>
    <row r="7709" spans="10:13" x14ac:dyDescent="0.25">
      <c r="J7709" s="12"/>
      <c r="M7709" s="12"/>
    </row>
    <row r="7710" spans="10:13" x14ac:dyDescent="0.25">
      <c r="J7710" s="12"/>
      <c r="M7710" s="12"/>
    </row>
    <row r="7711" spans="10:13" x14ac:dyDescent="0.25">
      <c r="J7711" s="12"/>
      <c r="M7711" s="12"/>
    </row>
    <row r="7712" spans="10:13" x14ac:dyDescent="0.25">
      <c r="J7712" s="12"/>
      <c r="M7712" s="12"/>
    </row>
    <row r="7713" spans="10:13" x14ac:dyDescent="0.25">
      <c r="J7713" s="12"/>
      <c r="M7713" s="12"/>
    </row>
    <row r="7714" spans="10:13" x14ac:dyDescent="0.25">
      <c r="J7714" s="12"/>
      <c r="M7714" s="12"/>
    </row>
    <row r="7715" spans="10:13" x14ac:dyDescent="0.25">
      <c r="J7715" s="12"/>
      <c r="M7715" s="12"/>
    </row>
    <row r="7716" spans="10:13" x14ac:dyDescent="0.25">
      <c r="J7716" s="12"/>
      <c r="M7716" s="12"/>
    </row>
    <row r="7717" spans="10:13" x14ac:dyDescent="0.25">
      <c r="J7717" s="12"/>
      <c r="M7717" s="12"/>
    </row>
    <row r="7718" spans="10:13" x14ac:dyDescent="0.25">
      <c r="J7718" s="12"/>
      <c r="M7718" s="12"/>
    </row>
    <row r="7719" spans="10:13" x14ac:dyDescent="0.25">
      <c r="J7719" s="12"/>
      <c r="M7719" s="12"/>
    </row>
    <row r="7720" spans="10:13" x14ac:dyDescent="0.25">
      <c r="J7720" s="12"/>
      <c r="M7720" s="12"/>
    </row>
    <row r="7721" spans="10:13" x14ac:dyDescent="0.25">
      <c r="J7721" s="12"/>
      <c r="M7721" s="12"/>
    </row>
    <row r="7722" spans="10:13" x14ac:dyDescent="0.25">
      <c r="J7722" s="12"/>
      <c r="M7722" s="12"/>
    </row>
    <row r="7723" spans="10:13" x14ac:dyDescent="0.25">
      <c r="J7723" s="12"/>
      <c r="M7723" s="12"/>
    </row>
    <row r="7724" spans="10:13" x14ac:dyDescent="0.25">
      <c r="J7724" s="12"/>
      <c r="M7724" s="12"/>
    </row>
    <row r="7725" spans="10:13" x14ac:dyDescent="0.25">
      <c r="J7725" s="12"/>
      <c r="M7725" s="12"/>
    </row>
    <row r="7726" spans="10:13" x14ac:dyDescent="0.25">
      <c r="J7726" s="12"/>
      <c r="M7726" s="12"/>
    </row>
    <row r="7727" spans="10:13" x14ac:dyDescent="0.25">
      <c r="J7727" s="12"/>
      <c r="M7727" s="12"/>
    </row>
    <row r="7728" spans="10:13" x14ac:dyDescent="0.25">
      <c r="J7728" s="12"/>
      <c r="M7728" s="12"/>
    </row>
    <row r="7729" spans="10:13" x14ac:dyDescent="0.25">
      <c r="J7729" s="12"/>
      <c r="M7729" s="12"/>
    </row>
    <row r="7730" spans="10:13" x14ac:dyDescent="0.25">
      <c r="J7730" s="12"/>
      <c r="M7730" s="12"/>
    </row>
    <row r="7731" spans="10:13" x14ac:dyDescent="0.25">
      <c r="J7731" s="12"/>
      <c r="M7731" s="12"/>
    </row>
    <row r="7732" spans="10:13" x14ac:dyDescent="0.25">
      <c r="J7732" s="12"/>
      <c r="M7732" s="12"/>
    </row>
    <row r="7733" spans="10:13" x14ac:dyDescent="0.25">
      <c r="J7733" s="12"/>
      <c r="M7733" s="12"/>
    </row>
    <row r="7734" spans="10:13" x14ac:dyDescent="0.25">
      <c r="J7734" s="12"/>
    </row>
    <row r="7735" spans="10:13" x14ac:dyDescent="0.25">
      <c r="J7735" s="12"/>
      <c r="M7735" s="12"/>
    </row>
    <row r="7736" spans="10:13" x14ac:dyDescent="0.25">
      <c r="J7736" s="12"/>
      <c r="M7736" s="12"/>
    </row>
    <row r="7737" spans="10:13" x14ac:dyDescent="0.25">
      <c r="J7737" s="12"/>
      <c r="M7737" s="12"/>
    </row>
    <row r="7738" spans="10:13" x14ac:dyDescent="0.25">
      <c r="J7738" s="12"/>
      <c r="M7738" s="12"/>
    </row>
    <row r="7739" spans="10:13" x14ac:dyDescent="0.25">
      <c r="J7739" s="12"/>
      <c r="M7739" s="12"/>
    </row>
    <row r="7740" spans="10:13" x14ac:dyDescent="0.25">
      <c r="J7740" s="12"/>
      <c r="M7740" s="12"/>
    </row>
    <row r="7741" spans="10:13" x14ac:dyDescent="0.25">
      <c r="J7741" s="12"/>
      <c r="M7741" s="12"/>
    </row>
    <row r="7742" spans="10:13" x14ac:dyDescent="0.25">
      <c r="J7742" s="12"/>
      <c r="M7742" s="12"/>
    </row>
    <row r="7743" spans="10:13" x14ac:dyDescent="0.25">
      <c r="J7743" s="12"/>
      <c r="M7743" s="12"/>
    </row>
    <row r="7744" spans="10:13" x14ac:dyDescent="0.25">
      <c r="J7744" s="12"/>
      <c r="M7744" s="12"/>
    </row>
    <row r="7745" spans="10:13" x14ac:dyDescent="0.25">
      <c r="J7745" s="12"/>
      <c r="M7745" s="12"/>
    </row>
    <row r="7746" spans="10:13" x14ac:dyDescent="0.25">
      <c r="J7746" s="12"/>
      <c r="M7746" s="12"/>
    </row>
    <row r="7747" spans="10:13" x14ac:dyDescent="0.25">
      <c r="J7747" s="12"/>
      <c r="M7747" s="12"/>
    </row>
    <row r="7748" spans="10:13" x14ac:dyDescent="0.25">
      <c r="J7748" s="12"/>
      <c r="M7748" s="12"/>
    </row>
    <row r="7749" spans="10:13" x14ac:dyDescent="0.25">
      <c r="J7749" s="12"/>
      <c r="M7749" s="12"/>
    </row>
    <row r="7750" spans="10:13" x14ac:dyDescent="0.25">
      <c r="J7750" s="12"/>
      <c r="M7750" s="12"/>
    </row>
    <row r="7751" spans="10:13" x14ac:dyDescent="0.25">
      <c r="J7751" s="12"/>
      <c r="M7751" s="12"/>
    </row>
    <row r="7752" spans="10:13" x14ac:dyDescent="0.25">
      <c r="J7752" s="12"/>
      <c r="M7752" s="12"/>
    </row>
    <row r="7753" spans="10:13" x14ac:dyDescent="0.25">
      <c r="J7753" s="12"/>
      <c r="M7753" s="12"/>
    </row>
    <row r="7754" spans="10:13" x14ac:dyDescent="0.25">
      <c r="J7754" s="12"/>
      <c r="M7754" s="12"/>
    </row>
    <row r="7755" spans="10:13" x14ac:dyDescent="0.25">
      <c r="J7755" s="12"/>
      <c r="M7755" s="12"/>
    </row>
    <row r="7756" spans="10:13" x14ac:dyDescent="0.25">
      <c r="J7756" s="12"/>
      <c r="M7756" s="12"/>
    </row>
    <row r="7757" spans="10:13" x14ac:dyDescent="0.25">
      <c r="J7757" s="12"/>
      <c r="M7757" s="12"/>
    </row>
    <row r="7758" spans="10:13" x14ac:dyDescent="0.25">
      <c r="J7758" s="12"/>
      <c r="M7758" s="12"/>
    </row>
    <row r="7759" spans="10:13" x14ac:dyDescent="0.25">
      <c r="J7759" s="12"/>
      <c r="M7759" s="12"/>
    </row>
    <row r="7760" spans="10:13" x14ac:dyDescent="0.25">
      <c r="J7760" s="12"/>
      <c r="M7760" s="12"/>
    </row>
    <row r="7761" spans="10:13" x14ac:dyDescent="0.25">
      <c r="J7761" s="12"/>
      <c r="M7761" s="12"/>
    </row>
    <row r="7762" spans="10:13" x14ac:dyDescent="0.25">
      <c r="J7762" s="12"/>
      <c r="M7762" s="12"/>
    </row>
    <row r="7763" spans="10:13" x14ac:dyDescent="0.25">
      <c r="J7763" s="12"/>
      <c r="M7763" s="12"/>
    </row>
    <row r="7764" spans="10:13" x14ac:dyDescent="0.25">
      <c r="J7764" s="12"/>
      <c r="M7764" s="12"/>
    </row>
    <row r="7765" spans="10:13" x14ac:dyDescent="0.25">
      <c r="J7765" s="12"/>
      <c r="M7765" s="12"/>
    </row>
    <row r="7766" spans="10:13" x14ac:dyDescent="0.25">
      <c r="J7766" s="12"/>
      <c r="M7766" s="12"/>
    </row>
    <row r="7767" spans="10:13" x14ac:dyDescent="0.25">
      <c r="J7767" s="12"/>
      <c r="M7767" s="12"/>
    </row>
    <row r="7768" spans="10:13" x14ac:dyDescent="0.25">
      <c r="J7768" s="12"/>
      <c r="M7768" s="12"/>
    </row>
    <row r="7769" spans="10:13" x14ac:dyDescent="0.25">
      <c r="J7769" s="12"/>
      <c r="M7769" s="12"/>
    </row>
    <row r="7770" spans="10:13" x14ac:dyDescent="0.25">
      <c r="J7770" s="12"/>
      <c r="M7770" s="12"/>
    </row>
    <row r="7771" spans="10:13" x14ac:dyDescent="0.25">
      <c r="J7771" s="12"/>
      <c r="M7771" s="12"/>
    </row>
    <row r="7772" spans="10:13" x14ac:dyDescent="0.25">
      <c r="J7772" s="12"/>
      <c r="M7772" s="12"/>
    </row>
    <row r="7773" spans="10:13" x14ac:dyDescent="0.25">
      <c r="J7773" s="12"/>
      <c r="M7773" s="12"/>
    </row>
    <row r="7774" spans="10:13" x14ac:dyDescent="0.25">
      <c r="J7774" s="12"/>
      <c r="M7774" s="12"/>
    </row>
    <row r="7775" spans="10:13" x14ac:dyDescent="0.25">
      <c r="J7775" s="12"/>
      <c r="M7775" s="12"/>
    </row>
    <row r="7776" spans="10:13" x14ac:dyDescent="0.25">
      <c r="J7776" s="12"/>
      <c r="M7776" s="12"/>
    </row>
    <row r="7777" spans="10:13" x14ac:dyDescent="0.25">
      <c r="J7777" s="12"/>
      <c r="M7777" s="12"/>
    </row>
    <row r="7778" spans="10:13" x14ac:dyDescent="0.25">
      <c r="J7778" s="12"/>
      <c r="M7778" s="12"/>
    </row>
    <row r="7779" spans="10:13" x14ac:dyDescent="0.25">
      <c r="J7779" s="12"/>
      <c r="M7779" s="12"/>
    </row>
    <row r="7780" spans="10:13" x14ac:dyDescent="0.25">
      <c r="J7780" s="12"/>
      <c r="M7780" s="12"/>
    </row>
    <row r="7781" spans="10:13" x14ac:dyDescent="0.25">
      <c r="J7781" s="12"/>
      <c r="M7781" s="12"/>
    </row>
    <row r="7782" spans="10:13" x14ac:dyDescent="0.25">
      <c r="J7782" s="12"/>
      <c r="M7782" s="12"/>
    </row>
    <row r="7783" spans="10:13" x14ac:dyDescent="0.25">
      <c r="J7783" s="12"/>
      <c r="M7783" s="12"/>
    </row>
    <row r="7784" spans="10:13" x14ac:dyDescent="0.25">
      <c r="J7784" s="12"/>
      <c r="M7784" s="12"/>
    </row>
    <row r="7785" spans="10:13" x14ac:dyDescent="0.25">
      <c r="J7785" s="12"/>
      <c r="M7785" s="12"/>
    </row>
    <row r="7786" spans="10:13" x14ac:dyDescent="0.25">
      <c r="J7786" s="12"/>
      <c r="M7786" s="12"/>
    </row>
    <row r="7787" spans="10:13" x14ac:dyDescent="0.25">
      <c r="J7787" s="12"/>
      <c r="M7787" s="12"/>
    </row>
    <row r="7788" spans="10:13" x14ac:dyDescent="0.25">
      <c r="J7788" s="12"/>
      <c r="M7788" s="12"/>
    </row>
    <row r="7789" spans="10:13" x14ac:dyDescent="0.25">
      <c r="J7789" s="12"/>
      <c r="M7789" s="12"/>
    </row>
    <row r="7790" spans="10:13" x14ac:dyDescent="0.25">
      <c r="J7790" s="12"/>
      <c r="M7790" s="12"/>
    </row>
    <row r="7791" spans="10:13" x14ac:dyDescent="0.25">
      <c r="J7791" s="12"/>
      <c r="M7791" s="12"/>
    </row>
    <row r="7792" spans="10:13" x14ac:dyDescent="0.25">
      <c r="J7792" s="12"/>
      <c r="M7792" s="12"/>
    </row>
    <row r="7793" spans="10:13" x14ac:dyDescent="0.25">
      <c r="J7793" s="12"/>
      <c r="M7793" s="12"/>
    </row>
    <row r="7794" spans="10:13" x14ac:dyDescent="0.25">
      <c r="J7794" s="12"/>
      <c r="M7794" s="12"/>
    </row>
    <row r="7795" spans="10:13" x14ac:dyDescent="0.25">
      <c r="J7795" s="12"/>
      <c r="M7795" s="12"/>
    </row>
    <row r="7796" spans="10:13" x14ac:dyDescent="0.25">
      <c r="J7796" s="12"/>
      <c r="M7796" s="12"/>
    </row>
    <row r="7797" spans="10:13" x14ac:dyDescent="0.25">
      <c r="J7797" s="12"/>
      <c r="M7797" s="12"/>
    </row>
    <row r="7798" spans="10:13" x14ac:dyDescent="0.25">
      <c r="J7798" s="12"/>
      <c r="M7798" s="12"/>
    </row>
    <row r="7799" spans="10:13" x14ac:dyDescent="0.25">
      <c r="J7799" s="12"/>
      <c r="M7799" s="12"/>
    </row>
    <row r="7800" spans="10:13" x14ac:dyDescent="0.25">
      <c r="J7800" s="12"/>
      <c r="M7800" s="12"/>
    </row>
    <row r="7801" spans="10:13" x14ac:dyDescent="0.25">
      <c r="J7801" s="12"/>
      <c r="M7801" s="12"/>
    </row>
    <row r="7802" spans="10:13" x14ac:dyDescent="0.25">
      <c r="J7802" s="12"/>
      <c r="M7802" s="12"/>
    </row>
    <row r="7803" spans="10:13" x14ac:dyDescent="0.25">
      <c r="J7803" s="12"/>
      <c r="M7803" s="12"/>
    </row>
    <row r="7804" spans="10:13" x14ac:dyDescent="0.25">
      <c r="J7804" s="12"/>
      <c r="M7804" s="12"/>
    </row>
    <row r="7805" spans="10:13" x14ac:dyDescent="0.25">
      <c r="J7805" s="12"/>
      <c r="M7805" s="12"/>
    </row>
    <row r="7806" spans="10:13" x14ac:dyDescent="0.25">
      <c r="J7806" s="12"/>
      <c r="M7806" s="12"/>
    </row>
    <row r="7807" spans="10:13" x14ac:dyDescent="0.25">
      <c r="J7807" s="12"/>
      <c r="M7807" s="12"/>
    </row>
    <row r="7808" spans="10:13" x14ac:dyDescent="0.25">
      <c r="J7808" s="12"/>
      <c r="M7808" s="12"/>
    </row>
    <row r="7809" spans="10:13" x14ac:dyDescent="0.25">
      <c r="J7809" s="12"/>
      <c r="M7809" s="12"/>
    </row>
    <row r="7810" spans="10:13" x14ac:dyDescent="0.25">
      <c r="J7810" s="12"/>
      <c r="M7810" s="12"/>
    </row>
    <row r="7811" spans="10:13" x14ac:dyDescent="0.25">
      <c r="J7811" s="12"/>
      <c r="M7811" s="12"/>
    </row>
    <row r="7812" spans="10:13" x14ac:dyDescent="0.25">
      <c r="J7812" s="12"/>
      <c r="M7812" s="12"/>
    </row>
    <row r="7813" spans="10:13" x14ac:dyDescent="0.25">
      <c r="J7813" s="12"/>
      <c r="M7813" s="12"/>
    </row>
    <row r="7814" spans="10:13" x14ac:dyDescent="0.25">
      <c r="J7814" s="12"/>
      <c r="M7814" s="12"/>
    </row>
    <row r="7815" spans="10:13" x14ac:dyDescent="0.25">
      <c r="J7815" s="12"/>
      <c r="M7815" s="12"/>
    </row>
    <row r="7816" spans="10:13" x14ac:dyDescent="0.25">
      <c r="J7816" s="12"/>
      <c r="M7816" s="12"/>
    </row>
    <row r="7817" spans="10:13" x14ac:dyDescent="0.25">
      <c r="J7817" s="12"/>
      <c r="M7817" s="12"/>
    </row>
    <row r="7818" spans="10:13" x14ac:dyDescent="0.25">
      <c r="J7818" s="12"/>
      <c r="M7818" s="12"/>
    </row>
    <row r="7819" spans="10:13" x14ac:dyDescent="0.25">
      <c r="J7819" s="12"/>
      <c r="M7819" s="12"/>
    </row>
    <row r="7820" spans="10:13" x14ac:dyDescent="0.25">
      <c r="J7820" s="12"/>
      <c r="M7820" s="12"/>
    </row>
    <row r="7821" spans="10:13" x14ac:dyDescent="0.25">
      <c r="J7821" s="12"/>
      <c r="M7821" s="12"/>
    </row>
    <row r="7822" spans="10:13" x14ac:dyDescent="0.25">
      <c r="J7822" s="12"/>
      <c r="M7822" s="12"/>
    </row>
    <row r="7823" spans="10:13" x14ac:dyDescent="0.25">
      <c r="J7823" s="12"/>
      <c r="M7823" s="12"/>
    </row>
    <row r="7824" spans="10:13" x14ac:dyDescent="0.25">
      <c r="J7824" s="12"/>
      <c r="M7824" s="12"/>
    </row>
    <row r="7825" spans="10:13" x14ac:dyDescent="0.25">
      <c r="J7825" s="12"/>
      <c r="M7825" s="12"/>
    </row>
    <row r="7826" spans="10:13" x14ac:dyDescent="0.25">
      <c r="J7826" s="12"/>
      <c r="M7826" s="12"/>
    </row>
    <row r="7827" spans="10:13" x14ac:dyDescent="0.25">
      <c r="J7827" s="12"/>
      <c r="M7827" s="12"/>
    </row>
    <row r="7828" spans="10:13" x14ac:dyDescent="0.25">
      <c r="J7828" s="12"/>
    </row>
    <row r="7829" spans="10:13" x14ac:dyDescent="0.25">
      <c r="J7829" s="12"/>
      <c r="M7829" s="12"/>
    </row>
    <row r="7830" spans="10:13" x14ac:dyDescent="0.25">
      <c r="J7830" s="12"/>
      <c r="M7830" s="12"/>
    </row>
    <row r="7831" spans="10:13" x14ac:dyDescent="0.25">
      <c r="J7831" s="12"/>
      <c r="M7831" s="12"/>
    </row>
    <row r="7832" spans="10:13" x14ac:dyDescent="0.25">
      <c r="J7832" s="12"/>
      <c r="M7832" s="12"/>
    </row>
    <row r="7833" spans="10:13" x14ac:dyDescent="0.25">
      <c r="J7833" s="12"/>
      <c r="M7833" s="12"/>
    </row>
    <row r="7834" spans="10:13" x14ac:dyDescent="0.25">
      <c r="J7834" s="12"/>
      <c r="M7834" s="12"/>
    </row>
    <row r="7835" spans="10:13" x14ac:dyDescent="0.25">
      <c r="J7835" s="12"/>
      <c r="M7835" s="12"/>
    </row>
    <row r="7836" spans="10:13" x14ac:dyDescent="0.25">
      <c r="J7836" s="12"/>
      <c r="M7836" s="12"/>
    </row>
    <row r="7837" spans="10:13" x14ac:dyDescent="0.25">
      <c r="J7837" s="12"/>
      <c r="M7837" s="12"/>
    </row>
    <row r="7838" spans="10:13" x14ac:dyDescent="0.25">
      <c r="J7838" s="12"/>
      <c r="M7838" s="12"/>
    </row>
    <row r="7839" spans="10:13" x14ac:dyDescent="0.25">
      <c r="J7839" s="12"/>
      <c r="M7839" s="12"/>
    </row>
    <row r="7840" spans="10:13" x14ac:dyDescent="0.25">
      <c r="J7840" s="12"/>
      <c r="M7840" s="12"/>
    </row>
    <row r="7841" spans="10:13" x14ac:dyDescent="0.25">
      <c r="J7841" s="12"/>
      <c r="M7841" s="12"/>
    </row>
    <row r="7842" spans="10:13" x14ac:dyDescent="0.25">
      <c r="J7842" s="12"/>
      <c r="M7842" s="12"/>
    </row>
    <row r="7843" spans="10:13" x14ac:dyDescent="0.25">
      <c r="J7843" s="12"/>
      <c r="M7843" s="12"/>
    </row>
    <row r="7844" spans="10:13" x14ac:dyDescent="0.25">
      <c r="J7844" s="12"/>
      <c r="M7844" s="12"/>
    </row>
    <row r="7845" spans="10:13" x14ac:dyDescent="0.25">
      <c r="J7845" s="12"/>
      <c r="M7845" s="12"/>
    </row>
    <row r="7846" spans="10:13" x14ac:dyDescent="0.25">
      <c r="J7846" s="12"/>
      <c r="M7846" s="12"/>
    </row>
    <row r="7847" spans="10:13" x14ac:dyDescent="0.25">
      <c r="J7847" s="12"/>
      <c r="M7847" s="12"/>
    </row>
    <row r="7848" spans="10:13" x14ac:dyDescent="0.25">
      <c r="J7848" s="12"/>
      <c r="M7848" s="12"/>
    </row>
    <row r="7849" spans="10:13" x14ac:dyDescent="0.25">
      <c r="J7849" s="12"/>
      <c r="M7849" s="12"/>
    </row>
    <row r="7850" spans="10:13" x14ac:dyDescent="0.25">
      <c r="J7850" s="12"/>
      <c r="M7850" s="12"/>
    </row>
    <row r="7851" spans="10:13" x14ac:dyDescent="0.25">
      <c r="J7851" s="12"/>
      <c r="M7851" s="12"/>
    </row>
    <row r="7852" spans="10:13" x14ac:dyDescent="0.25">
      <c r="J7852" s="12"/>
      <c r="M7852" s="12"/>
    </row>
    <row r="7853" spans="10:13" x14ac:dyDescent="0.25">
      <c r="J7853" s="12"/>
      <c r="M7853" s="12"/>
    </row>
    <row r="7854" spans="10:13" x14ac:dyDescent="0.25">
      <c r="J7854" s="12"/>
      <c r="M7854" s="12"/>
    </row>
    <row r="7855" spans="10:13" x14ac:dyDescent="0.25">
      <c r="J7855" s="12"/>
      <c r="M7855" s="12"/>
    </row>
    <row r="7856" spans="10:13" x14ac:dyDescent="0.25">
      <c r="J7856" s="12"/>
      <c r="M7856" s="12"/>
    </row>
    <row r="7857" spans="10:13" x14ac:dyDescent="0.25">
      <c r="J7857" s="12"/>
      <c r="M7857" s="12"/>
    </row>
    <row r="7858" spans="10:13" x14ac:dyDescent="0.25">
      <c r="J7858" s="12"/>
      <c r="M7858" s="12"/>
    </row>
    <row r="7859" spans="10:13" x14ac:dyDescent="0.25">
      <c r="J7859" s="12"/>
      <c r="M7859" s="12"/>
    </row>
    <row r="7860" spans="10:13" x14ac:dyDescent="0.25">
      <c r="J7860" s="12"/>
      <c r="M7860" s="12"/>
    </row>
    <row r="7861" spans="10:13" x14ac:dyDescent="0.25">
      <c r="J7861" s="12"/>
      <c r="M7861" s="12"/>
    </row>
    <row r="7862" spans="10:13" x14ac:dyDescent="0.25">
      <c r="J7862" s="12"/>
      <c r="M7862" s="12"/>
    </row>
    <row r="7863" spans="10:13" x14ac:dyDescent="0.25">
      <c r="J7863" s="12"/>
      <c r="M7863" s="12"/>
    </row>
    <row r="7864" spans="10:13" x14ac:dyDescent="0.25">
      <c r="J7864" s="12"/>
      <c r="M7864" s="12"/>
    </row>
    <row r="7865" spans="10:13" x14ac:dyDescent="0.25">
      <c r="J7865" s="12"/>
      <c r="M7865" s="12"/>
    </row>
    <row r="7866" spans="10:13" x14ac:dyDescent="0.25">
      <c r="J7866" s="12"/>
      <c r="M7866" s="12"/>
    </row>
    <row r="7867" spans="10:13" x14ac:dyDescent="0.25">
      <c r="J7867" s="12"/>
      <c r="M7867" s="12"/>
    </row>
    <row r="7868" spans="10:13" x14ac:dyDescent="0.25">
      <c r="J7868" s="12"/>
      <c r="M7868" s="12"/>
    </row>
    <row r="7869" spans="10:13" x14ac:dyDescent="0.25">
      <c r="J7869" s="12"/>
      <c r="M7869" s="12"/>
    </row>
    <row r="7870" spans="10:13" x14ac:dyDescent="0.25">
      <c r="J7870" s="12"/>
      <c r="M7870" s="12"/>
    </row>
    <row r="7871" spans="10:13" x14ac:dyDescent="0.25">
      <c r="J7871" s="12"/>
      <c r="M7871" s="12"/>
    </row>
    <row r="7872" spans="10:13" x14ac:dyDescent="0.25">
      <c r="J7872" s="12"/>
      <c r="M7872" s="12"/>
    </row>
    <row r="7873" spans="10:13" x14ac:dyDescent="0.25">
      <c r="J7873" s="12"/>
      <c r="M7873" s="12"/>
    </row>
    <row r="7874" spans="10:13" x14ac:dyDescent="0.25">
      <c r="J7874" s="12"/>
      <c r="M7874" s="12"/>
    </row>
    <row r="7875" spans="10:13" x14ac:dyDescent="0.25">
      <c r="J7875" s="12"/>
      <c r="M7875" s="12"/>
    </row>
    <row r="7876" spans="10:13" x14ac:dyDescent="0.25">
      <c r="J7876" s="12"/>
      <c r="M7876" s="12"/>
    </row>
    <row r="7877" spans="10:13" x14ac:dyDescent="0.25">
      <c r="J7877" s="12"/>
      <c r="M7877" s="12"/>
    </row>
    <row r="7878" spans="10:13" x14ac:dyDescent="0.25">
      <c r="J7878" s="12"/>
      <c r="M7878" s="12"/>
    </row>
    <row r="7879" spans="10:13" x14ac:dyDescent="0.25">
      <c r="J7879" s="12"/>
      <c r="M7879" s="12"/>
    </row>
    <row r="7880" spans="10:13" x14ac:dyDescent="0.25">
      <c r="J7880" s="12"/>
      <c r="M7880" s="12"/>
    </row>
    <row r="7881" spans="10:13" x14ac:dyDescent="0.25">
      <c r="J7881" s="12"/>
      <c r="M7881" s="12"/>
    </row>
    <row r="7882" spans="10:13" x14ac:dyDescent="0.25">
      <c r="J7882" s="12"/>
      <c r="M7882" s="12"/>
    </row>
    <row r="7883" spans="10:13" x14ac:dyDescent="0.25">
      <c r="J7883" s="12"/>
      <c r="M7883" s="12"/>
    </row>
    <row r="7884" spans="10:13" x14ac:dyDescent="0.25">
      <c r="J7884" s="12"/>
      <c r="M7884" s="12"/>
    </row>
    <row r="7885" spans="10:13" x14ac:dyDescent="0.25">
      <c r="J7885" s="12"/>
      <c r="M7885" s="12"/>
    </row>
    <row r="7886" spans="10:13" x14ac:dyDescent="0.25">
      <c r="J7886" s="12"/>
      <c r="M7886" s="12"/>
    </row>
    <row r="7887" spans="10:13" x14ac:dyDescent="0.25">
      <c r="J7887" s="12"/>
      <c r="M7887" s="12"/>
    </row>
    <row r="7888" spans="10:13" x14ac:dyDescent="0.25">
      <c r="J7888" s="12"/>
      <c r="M7888" s="12"/>
    </row>
    <row r="7889" spans="10:13" x14ac:dyDescent="0.25">
      <c r="J7889" s="12"/>
      <c r="M7889" s="12"/>
    </row>
    <row r="7890" spans="10:13" x14ac:dyDescent="0.25">
      <c r="J7890" s="12"/>
      <c r="M7890" s="12"/>
    </row>
    <row r="7891" spans="10:13" x14ac:dyDescent="0.25">
      <c r="J7891" s="12"/>
      <c r="M7891" s="12"/>
    </row>
    <row r="7892" spans="10:13" x14ac:dyDescent="0.25">
      <c r="J7892" s="12"/>
      <c r="M7892" s="12"/>
    </row>
    <row r="7893" spans="10:13" x14ac:dyDescent="0.25">
      <c r="J7893" s="12"/>
      <c r="M7893" s="12"/>
    </row>
    <row r="7894" spans="10:13" x14ac:dyDescent="0.25">
      <c r="J7894" s="12"/>
      <c r="M7894" s="12"/>
    </row>
    <row r="7895" spans="10:13" x14ac:dyDescent="0.25">
      <c r="J7895" s="12"/>
      <c r="M7895" s="12"/>
    </row>
    <row r="7896" spans="10:13" x14ac:dyDescent="0.25">
      <c r="J7896" s="12"/>
      <c r="M7896" s="12"/>
    </row>
    <row r="7897" spans="10:13" x14ac:dyDescent="0.25">
      <c r="J7897" s="12"/>
      <c r="M7897" s="12"/>
    </row>
    <row r="7898" spans="10:13" x14ac:dyDescent="0.25">
      <c r="J7898" s="12"/>
      <c r="M7898" s="12"/>
    </row>
    <row r="7899" spans="10:13" x14ac:dyDescent="0.25">
      <c r="J7899" s="12"/>
      <c r="M7899" s="12"/>
    </row>
    <row r="7900" spans="10:13" x14ac:dyDescent="0.25">
      <c r="J7900" s="12"/>
      <c r="M7900" s="12"/>
    </row>
    <row r="7901" spans="10:13" x14ac:dyDescent="0.25">
      <c r="J7901" s="12"/>
      <c r="M7901" s="12"/>
    </row>
    <row r="7902" spans="10:13" x14ac:dyDescent="0.25">
      <c r="J7902" s="12"/>
      <c r="M7902" s="12"/>
    </row>
    <row r="7903" spans="10:13" x14ac:dyDescent="0.25">
      <c r="J7903" s="12"/>
      <c r="M7903" s="12"/>
    </row>
    <row r="7904" spans="10:13" x14ac:dyDescent="0.25">
      <c r="J7904" s="12"/>
      <c r="M7904" s="12"/>
    </row>
    <row r="7905" spans="10:13" x14ac:dyDescent="0.25">
      <c r="J7905" s="12"/>
      <c r="M7905" s="12"/>
    </row>
    <row r="7906" spans="10:13" x14ac:dyDescent="0.25">
      <c r="J7906" s="12"/>
      <c r="M7906" s="12"/>
    </row>
    <row r="7907" spans="10:13" x14ac:dyDescent="0.25">
      <c r="J7907" s="12"/>
      <c r="M7907" s="12"/>
    </row>
    <row r="7908" spans="10:13" x14ac:dyDescent="0.25">
      <c r="J7908" s="12"/>
      <c r="M7908" s="12"/>
    </row>
    <row r="7909" spans="10:13" x14ac:dyDescent="0.25">
      <c r="J7909" s="12"/>
      <c r="M7909" s="12"/>
    </row>
    <row r="7910" spans="10:13" x14ac:dyDescent="0.25">
      <c r="J7910" s="12"/>
      <c r="M7910" s="12"/>
    </row>
    <row r="7911" spans="10:13" x14ac:dyDescent="0.25">
      <c r="J7911" s="12"/>
      <c r="M7911" s="12"/>
    </row>
    <row r="7912" spans="10:13" x14ac:dyDescent="0.25">
      <c r="J7912" s="12"/>
      <c r="M7912" s="12"/>
    </row>
    <row r="7913" spans="10:13" x14ac:dyDescent="0.25">
      <c r="J7913" s="12"/>
      <c r="M7913" s="12"/>
    </row>
    <row r="7914" spans="10:13" x14ac:dyDescent="0.25">
      <c r="J7914" s="12"/>
      <c r="M7914" s="12"/>
    </row>
    <row r="7915" spans="10:13" x14ac:dyDescent="0.25">
      <c r="J7915" s="12"/>
      <c r="M7915" s="12"/>
    </row>
    <row r="7916" spans="10:13" x14ac:dyDescent="0.25">
      <c r="J7916" s="12"/>
      <c r="M7916" s="12"/>
    </row>
    <row r="7917" spans="10:13" x14ac:dyDescent="0.25">
      <c r="J7917" s="12"/>
      <c r="M7917" s="12"/>
    </row>
    <row r="7918" spans="10:13" x14ac:dyDescent="0.25">
      <c r="J7918" s="12"/>
      <c r="M7918" s="12"/>
    </row>
    <row r="7919" spans="10:13" x14ac:dyDescent="0.25">
      <c r="J7919" s="12"/>
      <c r="M7919" s="12"/>
    </row>
    <row r="7920" spans="10:13" x14ac:dyDescent="0.25">
      <c r="J7920" s="12"/>
      <c r="M7920" s="12"/>
    </row>
    <row r="7921" spans="10:13" x14ac:dyDescent="0.25">
      <c r="J7921" s="12"/>
      <c r="M7921" s="12"/>
    </row>
    <row r="7922" spans="10:13" x14ac:dyDescent="0.25">
      <c r="J7922" s="12"/>
      <c r="M7922" s="12"/>
    </row>
    <row r="7923" spans="10:13" x14ac:dyDescent="0.25">
      <c r="J7923" s="12"/>
      <c r="M7923" s="12"/>
    </row>
    <row r="7924" spans="10:13" x14ac:dyDescent="0.25">
      <c r="J7924" s="12"/>
      <c r="M7924" s="12"/>
    </row>
    <row r="7925" spans="10:13" x14ac:dyDescent="0.25">
      <c r="J7925" s="12"/>
      <c r="M7925" s="12"/>
    </row>
    <row r="7926" spans="10:13" x14ac:dyDescent="0.25">
      <c r="J7926" s="12"/>
      <c r="M7926" s="12"/>
    </row>
    <row r="7927" spans="10:13" x14ac:dyDescent="0.25">
      <c r="J7927" s="12"/>
      <c r="M7927" s="12"/>
    </row>
    <row r="7928" spans="10:13" x14ac:dyDescent="0.25">
      <c r="J7928" s="12"/>
      <c r="M7928" s="12"/>
    </row>
    <row r="7929" spans="10:13" x14ac:dyDescent="0.25">
      <c r="J7929" s="12"/>
      <c r="M7929" s="12"/>
    </row>
    <row r="7930" spans="10:13" x14ac:dyDescent="0.25">
      <c r="J7930" s="12"/>
      <c r="M7930" s="12"/>
    </row>
    <row r="7931" spans="10:13" x14ac:dyDescent="0.25">
      <c r="J7931" s="12"/>
      <c r="M7931" s="12"/>
    </row>
    <row r="7932" spans="10:13" x14ac:dyDescent="0.25">
      <c r="J7932" s="12"/>
      <c r="M7932" s="12"/>
    </row>
    <row r="7933" spans="10:13" x14ac:dyDescent="0.25">
      <c r="J7933" s="12"/>
      <c r="M7933" s="12"/>
    </row>
    <row r="7934" spans="10:13" x14ac:dyDescent="0.25">
      <c r="J7934" s="12"/>
      <c r="M7934" s="12"/>
    </row>
    <row r="7935" spans="10:13" x14ac:dyDescent="0.25">
      <c r="J7935" s="12"/>
      <c r="M7935" s="12"/>
    </row>
    <row r="7936" spans="10:13" x14ac:dyDescent="0.25">
      <c r="J7936" s="12"/>
      <c r="M7936" s="12"/>
    </row>
    <row r="7937" spans="10:13" x14ac:dyDescent="0.25">
      <c r="J7937" s="12"/>
      <c r="M7937" s="12"/>
    </row>
    <row r="7938" spans="10:13" x14ac:dyDescent="0.25">
      <c r="J7938" s="12"/>
      <c r="M7938" s="12"/>
    </row>
    <row r="7939" spans="10:13" x14ac:dyDescent="0.25">
      <c r="J7939" s="12"/>
      <c r="M7939" s="12"/>
    </row>
    <row r="7940" spans="10:13" x14ac:dyDescent="0.25">
      <c r="J7940" s="12"/>
      <c r="M7940" s="12"/>
    </row>
    <row r="7941" spans="10:13" x14ac:dyDescent="0.25">
      <c r="J7941" s="12"/>
      <c r="M7941" s="12"/>
    </row>
    <row r="7942" spans="10:13" x14ac:dyDescent="0.25">
      <c r="J7942" s="12"/>
      <c r="M7942" s="12"/>
    </row>
    <row r="7943" spans="10:13" x14ac:dyDescent="0.25">
      <c r="J7943" s="12"/>
      <c r="M7943" s="12"/>
    </row>
    <row r="7944" spans="10:13" x14ac:dyDescent="0.25">
      <c r="J7944" s="12"/>
      <c r="M7944" s="12"/>
    </row>
    <row r="7945" spans="10:13" x14ac:dyDescent="0.25">
      <c r="J7945" s="12"/>
      <c r="M7945" s="12"/>
    </row>
    <row r="7946" spans="10:13" x14ac:dyDescent="0.25">
      <c r="J7946" s="12"/>
      <c r="M7946" s="12"/>
    </row>
    <row r="7947" spans="10:13" x14ac:dyDescent="0.25">
      <c r="J7947" s="12"/>
      <c r="M7947" s="12"/>
    </row>
    <row r="7948" spans="10:13" x14ac:dyDescent="0.25">
      <c r="J7948" s="12"/>
      <c r="M7948" s="12"/>
    </row>
    <row r="7949" spans="10:13" x14ac:dyDescent="0.25">
      <c r="J7949" s="12"/>
      <c r="M7949" s="12"/>
    </row>
    <row r="7950" spans="10:13" x14ac:dyDescent="0.25">
      <c r="J7950" s="12"/>
      <c r="M7950" s="12"/>
    </row>
    <row r="7951" spans="10:13" x14ac:dyDescent="0.25">
      <c r="J7951" s="12"/>
      <c r="M7951" s="12"/>
    </row>
    <row r="7952" spans="10:13" x14ac:dyDescent="0.25">
      <c r="J7952" s="12"/>
      <c r="M7952" s="12"/>
    </row>
    <row r="7953" spans="10:13" x14ac:dyDescent="0.25">
      <c r="J7953" s="12"/>
      <c r="M7953" s="12"/>
    </row>
    <row r="7954" spans="10:13" x14ac:dyDescent="0.25">
      <c r="J7954" s="12"/>
      <c r="M7954" s="12"/>
    </row>
    <row r="7955" spans="10:13" x14ac:dyDescent="0.25">
      <c r="J7955" s="12"/>
      <c r="M7955" s="12"/>
    </row>
    <row r="7956" spans="10:13" x14ac:dyDescent="0.25">
      <c r="J7956" s="12"/>
      <c r="M7956" s="12"/>
    </row>
    <row r="7957" spans="10:13" x14ac:dyDescent="0.25">
      <c r="J7957" s="12"/>
      <c r="M7957" s="12"/>
    </row>
    <row r="7958" spans="10:13" x14ac:dyDescent="0.25">
      <c r="J7958" s="12"/>
      <c r="M7958" s="12"/>
    </row>
    <row r="7959" spans="10:13" x14ac:dyDescent="0.25">
      <c r="J7959" s="12"/>
      <c r="M7959" s="12"/>
    </row>
    <row r="7960" spans="10:13" x14ac:dyDescent="0.25">
      <c r="J7960" s="12"/>
      <c r="M7960" s="12"/>
    </row>
    <row r="7961" spans="10:13" x14ac:dyDescent="0.25">
      <c r="J7961" s="12"/>
      <c r="M7961" s="12"/>
    </row>
    <row r="7962" spans="10:13" x14ac:dyDescent="0.25">
      <c r="J7962" s="12"/>
      <c r="M7962" s="12"/>
    </row>
    <row r="7963" spans="10:13" x14ac:dyDescent="0.25">
      <c r="J7963" s="12"/>
      <c r="M7963" s="12"/>
    </row>
    <row r="7964" spans="10:13" x14ac:dyDescent="0.25">
      <c r="J7964" s="12"/>
      <c r="M7964" s="12"/>
    </row>
    <row r="7965" spans="10:13" x14ac:dyDescent="0.25">
      <c r="J7965" s="12"/>
      <c r="M7965" s="12"/>
    </row>
    <row r="7966" spans="10:13" x14ac:dyDescent="0.25">
      <c r="J7966" s="12"/>
      <c r="M7966" s="12"/>
    </row>
    <row r="7967" spans="10:13" x14ac:dyDescent="0.25">
      <c r="J7967" s="12"/>
      <c r="M7967" s="12"/>
    </row>
    <row r="7968" spans="10:13" x14ac:dyDescent="0.25">
      <c r="J7968" s="12"/>
      <c r="M7968" s="12"/>
    </row>
    <row r="7969" spans="10:13" x14ac:dyDescent="0.25">
      <c r="J7969" s="12"/>
      <c r="M7969" s="12"/>
    </row>
    <row r="7970" spans="10:13" x14ac:dyDescent="0.25">
      <c r="J7970" s="12"/>
      <c r="M7970" s="12"/>
    </row>
    <row r="7971" spans="10:13" x14ac:dyDescent="0.25">
      <c r="J7971" s="12"/>
      <c r="M7971" s="12"/>
    </row>
    <row r="7972" spans="10:13" x14ac:dyDescent="0.25">
      <c r="J7972" s="12"/>
      <c r="M7972" s="12"/>
    </row>
    <row r="7973" spans="10:13" x14ac:dyDescent="0.25">
      <c r="J7973" s="12"/>
      <c r="M7973" s="12"/>
    </row>
    <row r="7974" spans="10:13" x14ac:dyDescent="0.25">
      <c r="J7974" s="12"/>
      <c r="M7974" s="12"/>
    </row>
    <row r="7975" spans="10:13" x14ac:dyDescent="0.25">
      <c r="J7975" s="12"/>
      <c r="M7975" s="12"/>
    </row>
    <row r="7976" spans="10:13" x14ac:dyDescent="0.25">
      <c r="J7976" s="12"/>
      <c r="M7976" s="12"/>
    </row>
    <row r="7977" spans="10:13" x14ac:dyDescent="0.25">
      <c r="J7977" s="12"/>
      <c r="M7977" s="12"/>
    </row>
    <row r="7978" spans="10:13" x14ac:dyDescent="0.25">
      <c r="J7978" s="12"/>
      <c r="M7978" s="12"/>
    </row>
    <row r="7979" spans="10:13" x14ac:dyDescent="0.25">
      <c r="J7979" s="12"/>
      <c r="M7979" s="12"/>
    </row>
    <row r="7980" spans="10:13" x14ac:dyDescent="0.25">
      <c r="J7980" s="12"/>
      <c r="M7980" s="12"/>
    </row>
    <row r="7981" spans="10:13" x14ac:dyDescent="0.25">
      <c r="J7981" s="12"/>
      <c r="M7981" s="12"/>
    </row>
    <row r="7982" spans="10:13" x14ac:dyDescent="0.25">
      <c r="J7982" s="12"/>
      <c r="M7982" s="12"/>
    </row>
    <row r="7983" spans="10:13" x14ac:dyDescent="0.25">
      <c r="J7983" s="12"/>
      <c r="M7983" s="12"/>
    </row>
    <row r="7984" spans="10:13" x14ac:dyDescent="0.25">
      <c r="J7984" s="12"/>
      <c r="M7984" s="12"/>
    </row>
    <row r="7985" spans="10:13" x14ac:dyDescent="0.25">
      <c r="J7985" s="12"/>
      <c r="M7985" s="12"/>
    </row>
    <row r="7986" spans="10:13" x14ac:dyDescent="0.25">
      <c r="J7986" s="12"/>
      <c r="M7986" s="12"/>
    </row>
    <row r="7987" spans="10:13" x14ac:dyDescent="0.25">
      <c r="J7987" s="12"/>
      <c r="M7987" s="12"/>
    </row>
    <row r="7988" spans="10:13" x14ac:dyDescent="0.25">
      <c r="J7988" s="12"/>
      <c r="M7988" s="12"/>
    </row>
    <row r="7989" spans="10:13" x14ac:dyDescent="0.25">
      <c r="J7989" s="12"/>
      <c r="M7989" s="12"/>
    </row>
    <row r="7990" spans="10:13" x14ac:dyDescent="0.25">
      <c r="J7990" s="12"/>
      <c r="M7990" s="12"/>
    </row>
    <row r="7991" spans="10:13" x14ac:dyDescent="0.25">
      <c r="J7991" s="12"/>
      <c r="M7991" s="12"/>
    </row>
    <row r="7992" spans="10:13" x14ac:dyDescent="0.25">
      <c r="J7992" s="12"/>
      <c r="M7992" s="12"/>
    </row>
    <row r="7993" spans="10:13" x14ac:dyDescent="0.25">
      <c r="J7993" s="12"/>
      <c r="M7993" s="12"/>
    </row>
    <row r="7994" spans="10:13" x14ac:dyDescent="0.25">
      <c r="J7994" s="12"/>
      <c r="M7994" s="12"/>
    </row>
    <row r="7995" spans="10:13" x14ac:dyDescent="0.25">
      <c r="J7995" s="12"/>
      <c r="M7995" s="12"/>
    </row>
    <row r="7996" spans="10:13" x14ac:dyDescent="0.25">
      <c r="J7996" s="12"/>
      <c r="M7996" s="12"/>
    </row>
    <row r="7997" spans="10:13" x14ac:dyDescent="0.25">
      <c r="J7997" s="12"/>
      <c r="M7997" s="12"/>
    </row>
    <row r="7998" spans="10:13" x14ac:dyDescent="0.25">
      <c r="J7998" s="12"/>
      <c r="M7998" s="12"/>
    </row>
    <row r="7999" spans="10:13" x14ac:dyDescent="0.25">
      <c r="J7999" s="12"/>
      <c r="M7999" s="12"/>
    </row>
    <row r="8000" spans="10:13" x14ac:dyDescent="0.25">
      <c r="J8000" s="12"/>
      <c r="M8000" s="12"/>
    </row>
    <row r="8001" spans="10:13" x14ac:dyDescent="0.25">
      <c r="J8001" s="12"/>
      <c r="M8001" s="12"/>
    </row>
    <row r="8002" spans="10:13" x14ac:dyDescent="0.25">
      <c r="J8002" s="12"/>
      <c r="M8002" s="12"/>
    </row>
    <row r="8003" spans="10:13" x14ac:dyDescent="0.25">
      <c r="J8003" s="12"/>
      <c r="M8003" s="12"/>
    </row>
    <row r="8004" spans="10:13" x14ac:dyDescent="0.25">
      <c r="J8004" s="12"/>
      <c r="M8004" s="12"/>
    </row>
    <row r="8005" spans="10:13" x14ac:dyDescent="0.25">
      <c r="J8005" s="12"/>
      <c r="M8005" s="12"/>
    </row>
    <row r="8006" spans="10:13" x14ac:dyDescent="0.25">
      <c r="J8006" s="12"/>
      <c r="M8006" s="12"/>
    </row>
    <row r="8007" spans="10:13" x14ac:dyDescent="0.25">
      <c r="J8007" s="12"/>
      <c r="M8007" s="12"/>
    </row>
    <row r="8008" spans="10:13" x14ac:dyDescent="0.25">
      <c r="J8008" s="12"/>
      <c r="M8008" s="12"/>
    </row>
    <row r="8009" spans="10:13" x14ac:dyDescent="0.25">
      <c r="J8009" s="12"/>
      <c r="M8009" s="12"/>
    </row>
    <row r="8010" spans="10:13" x14ac:dyDescent="0.25">
      <c r="J8010" s="12"/>
      <c r="M8010" s="12"/>
    </row>
    <row r="8011" spans="10:13" x14ac:dyDescent="0.25">
      <c r="J8011" s="12"/>
      <c r="M8011" s="12"/>
    </row>
    <row r="8012" spans="10:13" x14ac:dyDescent="0.25">
      <c r="J8012" s="12"/>
      <c r="M8012" s="12"/>
    </row>
    <row r="8013" spans="10:13" x14ac:dyDescent="0.25">
      <c r="J8013" s="12"/>
      <c r="M8013" s="12"/>
    </row>
    <row r="8014" spans="10:13" x14ac:dyDescent="0.25">
      <c r="J8014" s="12"/>
      <c r="M8014" s="12"/>
    </row>
    <row r="8015" spans="10:13" x14ac:dyDescent="0.25">
      <c r="J8015" s="12"/>
      <c r="M8015" s="12"/>
    </row>
    <row r="8016" spans="10:13" x14ac:dyDescent="0.25">
      <c r="J8016" s="12"/>
      <c r="M8016" s="12"/>
    </row>
    <row r="8017" spans="10:13" x14ac:dyDescent="0.25">
      <c r="J8017" s="12"/>
      <c r="M8017" s="12"/>
    </row>
    <row r="8018" spans="10:13" x14ac:dyDescent="0.25">
      <c r="J8018" s="12"/>
      <c r="M8018" s="12"/>
    </row>
    <row r="8019" spans="10:13" x14ac:dyDescent="0.25">
      <c r="J8019" s="12"/>
      <c r="M8019" s="12"/>
    </row>
    <row r="8020" spans="10:13" x14ac:dyDescent="0.25">
      <c r="J8020" s="12"/>
      <c r="M8020" s="12"/>
    </row>
    <row r="8021" spans="10:13" x14ac:dyDescent="0.25">
      <c r="J8021" s="12"/>
      <c r="M8021" s="12"/>
    </row>
    <row r="8022" spans="10:13" x14ac:dyDescent="0.25">
      <c r="J8022" s="12"/>
      <c r="M8022" s="12"/>
    </row>
    <row r="8023" spans="10:13" x14ac:dyDescent="0.25">
      <c r="J8023" s="12"/>
      <c r="M8023" s="12"/>
    </row>
    <row r="8024" spans="10:13" x14ac:dyDescent="0.25">
      <c r="J8024" s="12"/>
      <c r="M8024" s="12"/>
    </row>
    <row r="8025" spans="10:13" x14ac:dyDescent="0.25">
      <c r="J8025" s="12"/>
      <c r="M8025" s="12"/>
    </row>
    <row r="8026" spans="10:13" x14ac:dyDescent="0.25">
      <c r="J8026" s="12"/>
      <c r="M8026" s="12"/>
    </row>
    <row r="8027" spans="10:13" x14ac:dyDescent="0.25">
      <c r="J8027" s="12"/>
      <c r="M8027" s="12"/>
    </row>
    <row r="8028" spans="10:13" x14ac:dyDescent="0.25">
      <c r="J8028" s="12"/>
      <c r="M8028" s="12"/>
    </row>
    <row r="8029" spans="10:13" x14ac:dyDescent="0.25">
      <c r="J8029" s="12"/>
      <c r="M8029" s="12"/>
    </row>
    <row r="8030" spans="10:13" x14ac:dyDescent="0.25">
      <c r="J8030" s="12"/>
      <c r="M8030" s="12"/>
    </row>
    <row r="8031" spans="10:13" x14ac:dyDescent="0.25">
      <c r="J8031" s="12"/>
      <c r="M8031" s="12"/>
    </row>
    <row r="8032" spans="10:13" x14ac:dyDescent="0.25">
      <c r="J8032" s="12"/>
      <c r="M8032" s="12"/>
    </row>
    <row r="8033" spans="10:13" x14ac:dyDescent="0.25">
      <c r="J8033" s="12"/>
      <c r="M8033" s="12"/>
    </row>
    <row r="8034" spans="10:13" x14ac:dyDescent="0.25">
      <c r="J8034" s="12"/>
      <c r="M8034" s="12"/>
    </row>
    <row r="8035" spans="10:13" x14ac:dyDescent="0.25">
      <c r="J8035" s="12"/>
      <c r="M8035" s="12"/>
    </row>
    <row r="8036" spans="10:13" x14ac:dyDescent="0.25">
      <c r="J8036" s="12"/>
      <c r="M8036" s="12"/>
    </row>
    <row r="8037" spans="10:13" x14ac:dyDescent="0.25">
      <c r="J8037" s="12"/>
      <c r="M8037" s="12"/>
    </row>
    <row r="8038" spans="10:13" x14ac:dyDescent="0.25">
      <c r="J8038" s="12"/>
      <c r="M8038" s="12"/>
    </row>
    <row r="8039" spans="10:13" x14ac:dyDescent="0.25">
      <c r="J8039" s="12"/>
      <c r="M8039" s="12"/>
    </row>
    <row r="8040" spans="10:13" x14ac:dyDescent="0.25">
      <c r="J8040" s="12"/>
      <c r="M8040" s="12"/>
    </row>
    <row r="8041" spans="10:13" x14ac:dyDescent="0.25">
      <c r="J8041" s="12"/>
      <c r="M8041" s="12"/>
    </row>
    <row r="8042" spans="10:13" x14ac:dyDescent="0.25">
      <c r="J8042" s="12"/>
      <c r="M8042" s="12"/>
    </row>
    <row r="8043" spans="10:13" x14ac:dyDescent="0.25">
      <c r="J8043" s="12"/>
      <c r="M8043" s="12"/>
    </row>
    <row r="8044" spans="10:13" x14ac:dyDescent="0.25">
      <c r="J8044" s="12"/>
      <c r="M8044" s="12"/>
    </row>
    <row r="8045" spans="10:13" x14ac:dyDescent="0.25">
      <c r="J8045" s="12"/>
      <c r="M8045" s="12"/>
    </row>
    <row r="8046" spans="10:13" x14ac:dyDescent="0.25">
      <c r="J8046" s="12"/>
      <c r="M8046" s="12"/>
    </row>
    <row r="8047" spans="10:13" x14ac:dyDescent="0.25">
      <c r="J8047" s="12"/>
      <c r="M8047" s="12"/>
    </row>
    <row r="8048" spans="10:13" x14ac:dyDescent="0.25">
      <c r="J8048" s="12"/>
      <c r="M8048" s="12"/>
    </row>
    <row r="8049" spans="10:13" x14ac:dyDescent="0.25">
      <c r="J8049" s="12"/>
      <c r="M8049" s="12"/>
    </row>
    <row r="8050" spans="10:13" x14ac:dyDescent="0.25">
      <c r="J8050" s="12"/>
      <c r="M8050" s="12"/>
    </row>
    <row r="8051" spans="10:13" x14ac:dyDescent="0.25">
      <c r="J8051" s="12"/>
      <c r="M8051" s="12"/>
    </row>
    <row r="8052" spans="10:13" x14ac:dyDescent="0.25">
      <c r="J8052" s="12"/>
      <c r="M8052" s="12"/>
    </row>
    <row r="8053" spans="10:13" x14ac:dyDescent="0.25">
      <c r="J8053" s="12"/>
      <c r="M8053" s="12"/>
    </row>
    <row r="8054" spans="10:13" x14ac:dyDescent="0.25">
      <c r="J8054" s="12"/>
      <c r="M8054" s="12"/>
    </row>
    <row r="8055" spans="10:13" x14ac:dyDescent="0.25">
      <c r="J8055" s="12"/>
      <c r="M8055" s="12"/>
    </row>
    <row r="8056" spans="10:13" x14ac:dyDescent="0.25">
      <c r="J8056" s="12"/>
      <c r="M8056" s="12"/>
    </row>
    <row r="8057" spans="10:13" x14ac:dyDescent="0.25">
      <c r="J8057" s="12"/>
      <c r="M8057" s="12"/>
    </row>
    <row r="8058" spans="10:13" x14ac:dyDescent="0.25">
      <c r="J8058" s="12"/>
      <c r="M8058" s="12"/>
    </row>
    <row r="8059" spans="10:13" x14ac:dyDescent="0.25">
      <c r="J8059" s="12"/>
      <c r="M8059" s="12"/>
    </row>
    <row r="8060" spans="10:13" x14ac:dyDescent="0.25">
      <c r="J8060" s="12"/>
      <c r="M8060" s="12"/>
    </row>
    <row r="8061" spans="10:13" x14ac:dyDescent="0.25">
      <c r="J8061" s="12"/>
      <c r="M8061" s="12"/>
    </row>
    <row r="8062" spans="10:13" x14ac:dyDescent="0.25">
      <c r="J8062" s="12"/>
      <c r="M8062" s="12"/>
    </row>
    <row r="8063" spans="10:13" x14ac:dyDescent="0.25">
      <c r="J8063" s="12"/>
      <c r="M8063" s="12"/>
    </row>
    <row r="8064" spans="10:13" x14ac:dyDescent="0.25">
      <c r="J8064" s="12"/>
      <c r="M8064" s="12"/>
    </row>
    <row r="8065" spans="10:13" x14ac:dyDescent="0.25">
      <c r="J8065" s="12"/>
      <c r="M8065" s="12"/>
    </row>
    <row r="8066" spans="10:13" x14ac:dyDescent="0.25">
      <c r="J8066" s="12"/>
      <c r="M8066" s="12"/>
    </row>
    <row r="8067" spans="10:13" x14ac:dyDescent="0.25">
      <c r="J8067" s="12"/>
      <c r="M8067" s="12"/>
    </row>
    <row r="8068" spans="10:13" x14ac:dyDescent="0.25">
      <c r="J8068" s="12"/>
      <c r="M8068" s="12"/>
    </row>
    <row r="8069" spans="10:13" x14ac:dyDescent="0.25">
      <c r="J8069" s="12"/>
      <c r="M8069" s="12"/>
    </row>
    <row r="8070" spans="10:13" x14ac:dyDescent="0.25">
      <c r="J8070" s="12"/>
      <c r="M8070" s="12"/>
    </row>
    <row r="8071" spans="10:13" x14ac:dyDescent="0.25">
      <c r="J8071" s="12"/>
      <c r="M8071" s="12"/>
    </row>
    <row r="8072" spans="10:13" x14ac:dyDescent="0.25">
      <c r="J8072" s="12"/>
      <c r="M8072" s="12"/>
    </row>
    <row r="8073" spans="10:13" x14ac:dyDescent="0.25">
      <c r="J8073" s="12"/>
      <c r="M8073" s="12"/>
    </row>
    <row r="8074" spans="10:13" x14ac:dyDescent="0.25">
      <c r="J8074" s="12"/>
      <c r="M8074" s="12"/>
    </row>
    <row r="8075" spans="10:13" x14ac:dyDescent="0.25">
      <c r="J8075" s="12"/>
      <c r="M8075" s="12"/>
    </row>
    <row r="8076" spans="10:13" x14ac:dyDescent="0.25">
      <c r="J8076" s="12"/>
      <c r="M8076" s="12"/>
    </row>
    <row r="8077" spans="10:13" x14ac:dyDescent="0.25">
      <c r="J8077" s="12"/>
      <c r="M8077" s="12"/>
    </row>
    <row r="8078" spans="10:13" x14ac:dyDescent="0.25">
      <c r="J8078" s="12"/>
      <c r="M8078" s="12"/>
    </row>
    <row r="8079" spans="10:13" x14ac:dyDescent="0.25">
      <c r="J8079" s="12"/>
      <c r="M8079" s="12"/>
    </row>
    <row r="8080" spans="10:13" x14ac:dyDescent="0.25">
      <c r="J8080" s="12"/>
      <c r="M8080" s="12"/>
    </row>
    <row r="8081" spans="10:13" x14ac:dyDescent="0.25">
      <c r="J8081" s="12"/>
      <c r="M8081" s="12"/>
    </row>
    <row r="8082" spans="10:13" x14ac:dyDescent="0.25">
      <c r="J8082" s="12"/>
      <c r="M8082" s="12"/>
    </row>
    <row r="8083" spans="10:13" x14ac:dyDescent="0.25">
      <c r="J8083" s="12"/>
      <c r="M8083" s="12"/>
    </row>
    <row r="8084" spans="10:13" x14ac:dyDescent="0.25">
      <c r="J8084" s="12"/>
      <c r="M8084" s="12"/>
    </row>
    <row r="8085" spans="10:13" x14ac:dyDescent="0.25">
      <c r="J8085" s="12"/>
      <c r="M8085" s="12"/>
    </row>
    <row r="8086" spans="10:13" x14ac:dyDescent="0.25">
      <c r="J8086" s="12"/>
      <c r="M8086" s="12"/>
    </row>
    <row r="8087" spans="10:13" x14ac:dyDescent="0.25">
      <c r="J8087" s="12"/>
      <c r="M8087" s="12"/>
    </row>
    <row r="8088" spans="10:13" x14ac:dyDescent="0.25">
      <c r="J8088" s="12"/>
      <c r="M8088" s="12"/>
    </row>
    <row r="8089" spans="10:13" x14ac:dyDescent="0.25">
      <c r="J8089" s="12"/>
      <c r="M8089" s="12"/>
    </row>
    <row r="8090" spans="10:13" x14ac:dyDescent="0.25">
      <c r="J8090" s="12"/>
      <c r="M8090" s="12"/>
    </row>
    <row r="8091" spans="10:13" x14ac:dyDescent="0.25">
      <c r="J8091" s="12"/>
      <c r="M8091" s="12"/>
    </row>
    <row r="8092" spans="10:13" x14ac:dyDescent="0.25">
      <c r="J8092" s="12"/>
      <c r="M8092" s="12"/>
    </row>
    <row r="8093" spans="10:13" x14ac:dyDescent="0.25">
      <c r="J8093" s="12"/>
      <c r="M8093" s="12"/>
    </row>
    <row r="8094" spans="10:13" x14ac:dyDescent="0.25">
      <c r="J8094" s="12"/>
      <c r="M8094" s="12"/>
    </row>
    <row r="8095" spans="10:13" x14ac:dyDescent="0.25">
      <c r="J8095" s="12"/>
      <c r="M8095" s="12"/>
    </row>
    <row r="8096" spans="10:13" x14ac:dyDescent="0.25">
      <c r="J8096" s="12"/>
      <c r="M8096" s="12"/>
    </row>
    <row r="8097" spans="10:13" x14ac:dyDescent="0.25">
      <c r="J8097" s="12"/>
      <c r="M8097" s="12"/>
    </row>
    <row r="8098" spans="10:13" x14ac:dyDescent="0.25">
      <c r="J8098" s="12"/>
      <c r="M8098" s="12"/>
    </row>
    <row r="8099" spans="10:13" x14ac:dyDescent="0.25">
      <c r="J8099" s="12"/>
      <c r="M8099" s="12"/>
    </row>
    <row r="8100" spans="10:13" x14ac:dyDescent="0.25">
      <c r="J8100" s="12"/>
      <c r="M8100" s="12"/>
    </row>
    <row r="8101" spans="10:13" x14ac:dyDescent="0.25">
      <c r="J8101" s="12"/>
      <c r="M8101" s="12"/>
    </row>
    <row r="8102" spans="10:13" x14ac:dyDescent="0.25">
      <c r="J8102" s="12"/>
      <c r="M8102" s="12"/>
    </row>
    <row r="8103" spans="10:13" x14ac:dyDescent="0.25">
      <c r="J8103" s="12"/>
      <c r="M8103" s="12"/>
    </row>
    <row r="8104" spans="10:13" x14ac:dyDescent="0.25">
      <c r="J8104" s="12"/>
      <c r="M8104" s="12"/>
    </row>
    <row r="8105" spans="10:13" x14ac:dyDescent="0.25">
      <c r="J8105" s="12"/>
      <c r="M8105" s="12"/>
    </row>
    <row r="8106" spans="10:13" x14ac:dyDescent="0.25">
      <c r="J8106" s="12"/>
      <c r="M8106" s="12"/>
    </row>
    <row r="8107" spans="10:13" x14ac:dyDescent="0.25">
      <c r="J8107" s="12"/>
      <c r="M8107" s="12"/>
    </row>
    <row r="8108" spans="10:13" x14ac:dyDescent="0.25">
      <c r="J8108" s="12"/>
      <c r="M8108" s="12"/>
    </row>
    <row r="8109" spans="10:13" x14ac:dyDescent="0.25">
      <c r="J8109" s="12"/>
      <c r="M8109" s="12"/>
    </row>
    <row r="8110" spans="10:13" x14ac:dyDescent="0.25">
      <c r="J8110" s="12"/>
      <c r="M8110" s="12"/>
    </row>
    <row r="8111" spans="10:13" x14ac:dyDescent="0.25">
      <c r="J8111" s="12"/>
      <c r="M8111" s="12"/>
    </row>
    <row r="8112" spans="10:13" x14ac:dyDescent="0.25">
      <c r="J8112" s="12"/>
      <c r="M8112" s="12"/>
    </row>
    <row r="8113" spans="10:13" x14ac:dyDescent="0.25">
      <c r="J8113" s="12"/>
      <c r="M8113" s="12"/>
    </row>
    <row r="8114" spans="10:13" x14ac:dyDescent="0.25">
      <c r="J8114" s="12"/>
      <c r="M8114" s="12"/>
    </row>
    <row r="8115" spans="10:13" x14ac:dyDescent="0.25">
      <c r="J8115" s="12"/>
      <c r="M8115" s="12"/>
    </row>
    <row r="8116" spans="10:13" x14ac:dyDescent="0.25">
      <c r="J8116" s="12"/>
      <c r="M8116" s="12"/>
    </row>
    <row r="8117" spans="10:13" x14ac:dyDescent="0.25">
      <c r="J8117" s="12"/>
      <c r="M8117" s="12"/>
    </row>
    <row r="8118" spans="10:13" x14ac:dyDescent="0.25">
      <c r="J8118" s="12"/>
      <c r="M8118" s="12"/>
    </row>
    <row r="8119" spans="10:13" x14ac:dyDescent="0.25">
      <c r="J8119" s="12"/>
      <c r="M8119" s="12"/>
    </row>
    <row r="8120" spans="10:13" x14ac:dyDescent="0.25">
      <c r="J8120" s="12"/>
      <c r="M8120" s="12"/>
    </row>
    <row r="8121" spans="10:13" x14ac:dyDescent="0.25">
      <c r="J8121" s="12"/>
      <c r="M8121" s="12"/>
    </row>
    <row r="8122" spans="10:13" x14ac:dyDescent="0.25">
      <c r="J8122" s="12"/>
      <c r="M8122" s="12"/>
    </row>
    <row r="8123" spans="10:13" x14ac:dyDescent="0.25">
      <c r="J8123" s="12"/>
      <c r="M8123" s="12"/>
    </row>
    <row r="8124" spans="10:13" x14ac:dyDescent="0.25">
      <c r="J8124" s="12"/>
      <c r="M8124" s="12"/>
    </row>
    <row r="8125" spans="10:13" x14ac:dyDescent="0.25">
      <c r="J8125" s="12"/>
      <c r="M8125" s="12"/>
    </row>
    <row r="8126" spans="10:13" x14ac:dyDescent="0.25">
      <c r="J8126" s="12"/>
      <c r="M8126" s="12"/>
    </row>
    <row r="8127" spans="10:13" x14ac:dyDescent="0.25">
      <c r="J8127" s="12"/>
      <c r="M8127" s="12"/>
    </row>
    <row r="8128" spans="10:13" x14ac:dyDescent="0.25">
      <c r="J8128" s="12"/>
      <c r="M8128" s="12"/>
    </row>
    <row r="8129" spans="10:13" x14ac:dyDescent="0.25">
      <c r="J8129" s="12"/>
      <c r="M8129" s="12"/>
    </row>
    <row r="8130" spans="10:13" x14ac:dyDescent="0.25">
      <c r="J8130" s="12"/>
      <c r="M8130" s="12"/>
    </row>
    <row r="8131" spans="10:13" x14ac:dyDescent="0.25">
      <c r="J8131" s="12"/>
      <c r="M8131" s="12"/>
    </row>
    <row r="8132" spans="10:13" x14ac:dyDescent="0.25">
      <c r="J8132" s="12"/>
      <c r="M8132" s="12"/>
    </row>
    <row r="8133" spans="10:13" x14ac:dyDescent="0.25">
      <c r="J8133" s="12"/>
      <c r="M8133" s="12"/>
    </row>
    <row r="8134" spans="10:13" x14ac:dyDescent="0.25">
      <c r="J8134" s="12"/>
      <c r="M8134" s="12"/>
    </row>
    <row r="8135" spans="10:13" x14ac:dyDescent="0.25">
      <c r="J8135" s="12"/>
      <c r="M8135" s="12"/>
    </row>
    <row r="8136" spans="10:13" x14ac:dyDescent="0.25">
      <c r="J8136" s="12"/>
      <c r="M8136" s="12"/>
    </row>
    <row r="8137" spans="10:13" x14ac:dyDescent="0.25">
      <c r="J8137" s="12"/>
      <c r="M8137" s="12"/>
    </row>
    <row r="8138" spans="10:13" x14ac:dyDescent="0.25">
      <c r="J8138" s="12"/>
      <c r="M8138" s="12"/>
    </row>
    <row r="8139" spans="10:13" x14ac:dyDescent="0.25">
      <c r="J8139" s="12"/>
      <c r="M8139" s="12"/>
    </row>
    <row r="8140" spans="10:13" x14ac:dyDescent="0.25">
      <c r="J8140" s="12"/>
      <c r="M8140" s="12"/>
    </row>
    <row r="8141" spans="10:13" x14ac:dyDescent="0.25">
      <c r="J8141" s="12"/>
      <c r="M8141" s="12"/>
    </row>
    <row r="8142" spans="10:13" x14ac:dyDescent="0.25">
      <c r="J8142" s="12"/>
      <c r="M8142" s="12"/>
    </row>
    <row r="8143" spans="10:13" x14ac:dyDescent="0.25">
      <c r="J8143" s="12"/>
      <c r="M8143" s="12"/>
    </row>
    <row r="8144" spans="10:13" x14ac:dyDescent="0.25">
      <c r="J8144" s="12"/>
      <c r="M8144" s="12"/>
    </row>
    <row r="8145" spans="10:13" x14ac:dyDescent="0.25">
      <c r="J8145" s="12"/>
      <c r="M8145" s="12"/>
    </row>
    <row r="8146" spans="10:13" x14ac:dyDescent="0.25">
      <c r="J8146" s="12"/>
      <c r="M8146" s="12"/>
    </row>
    <row r="8147" spans="10:13" x14ac:dyDescent="0.25">
      <c r="J8147" s="12"/>
      <c r="M8147" s="12"/>
    </row>
    <row r="8148" spans="10:13" x14ac:dyDescent="0.25">
      <c r="J8148" s="12"/>
      <c r="M8148" s="12"/>
    </row>
    <row r="8149" spans="10:13" x14ac:dyDescent="0.25">
      <c r="J8149" s="12"/>
      <c r="M8149" s="12"/>
    </row>
    <row r="8150" spans="10:13" x14ac:dyDescent="0.25">
      <c r="J8150" s="12"/>
      <c r="M8150" s="12"/>
    </row>
    <row r="8151" spans="10:13" x14ac:dyDescent="0.25">
      <c r="J8151" s="12"/>
      <c r="M8151" s="12"/>
    </row>
    <row r="8152" spans="10:13" x14ac:dyDescent="0.25">
      <c r="J8152" s="12"/>
      <c r="M8152" s="12"/>
    </row>
    <row r="8153" spans="10:13" x14ac:dyDescent="0.25">
      <c r="J8153" s="12"/>
      <c r="M8153" s="12"/>
    </row>
    <row r="8154" spans="10:13" x14ac:dyDescent="0.25">
      <c r="J8154" s="12"/>
      <c r="M8154" s="12"/>
    </row>
    <row r="8155" spans="10:13" x14ac:dyDescent="0.25">
      <c r="J8155" s="12"/>
      <c r="M8155" s="12"/>
    </row>
    <row r="8156" spans="10:13" x14ac:dyDescent="0.25">
      <c r="J8156" s="12"/>
      <c r="M8156" s="12"/>
    </row>
    <row r="8157" spans="10:13" x14ac:dyDescent="0.25">
      <c r="J8157" s="12"/>
      <c r="M8157" s="12"/>
    </row>
    <row r="8158" spans="10:13" x14ac:dyDescent="0.25">
      <c r="J8158" s="12"/>
      <c r="M8158" s="12"/>
    </row>
    <row r="8159" spans="10:13" x14ac:dyDescent="0.25">
      <c r="J8159" s="12"/>
      <c r="M8159" s="12"/>
    </row>
    <row r="8160" spans="10:13" x14ac:dyDescent="0.25">
      <c r="J8160" s="12"/>
      <c r="M8160" s="12"/>
    </row>
    <row r="8161" spans="10:13" x14ac:dyDescent="0.25">
      <c r="J8161" s="12"/>
      <c r="M8161" s="12"/>
    </row>
    <row r="8162" spans="10:13" x14ac:dyDescent="0.25">
      <c r="J8162" s="12"/>
      <c r="M8162" s="12"/>
    </row>
    <row r="8163" spans="10:13" x14ac:dyDescent="0.25">
      <c r="J8163" s="12"/>
      <c r="M8163" s="12"/>
    </row>
    <row r="8164" spans="10:13" x14ac:dyDescent="0.25">
      <c r="J8164" s="12"/>
      <c r="M8164" s="12"/>
    </row>
    <row r="8165" spans="10:13" x14ac:dyDescent="0.25">
      <c r="J8165" s="12"/>
      <c r="M8165" s="12"/>
    </row>
    <row r="8166" spans="10:13" x14ac:dyDescent="0.25">
      <c r="J8166" s="12"/>
      <c r="M8166" s="12"/>
    </row>
    <row r="8167" spans="10:13" x14ac:dyDescent="0.25">
      <c r="J8167" s="12"/>
      <c r="M8167" s="12"/>
    </row>
    <row r="8168" spans="10:13" x14ac:dyDescent="0.25">
      <c r="J8168" s="12"/>
      <c r="M8168" s="12"/>
    </row>
    <row r="8169" spans="10:13" x14ac:dyDescent="0.25">
      <c r="J8169" s="12"/>
      <c r="M8169" s="12"/>
    </row>
    <row r="8170" spans="10:13" x14ac:dyDescent="0.25">
      <c r="J8170" s="12"/>
      <c r="M8170" s="12"/>
    </row>
    <row r="8171" spans="10:13" x14ac:dyDescent="0.25">
      <c r="J8171" s="12"/>
      <c r="M8171" s="12"/>
    </row>
    <row r="8172" spans="10:13" x14ac:dyDescent="0.25">
      <c r="J8172" s="12"/>
      <c r="M8172" s="12"/>
    </row>
    <row r="8173" spans="10:13" x14ac:dyDescent="0.25">
      <c r="J8173" s="12"/>
      <c r="M8173" s="12"/>
    </row>
    <row r="8174" spans="10:13" x14ac:dyDescent="0.25">
      <c r="J8174" s="12"/>
      <c r="M8174" s="12"/>
    </row>
    <row r="8175" spans="10:13" x14ac:dyDescent="0.25">
      <c r="J8175" s="12"/>
      <c r="M8175" s="12"/>
    </row>
    <row r="8176" spans="10:13" x14ac:dyDescent="0.25">
      <c r="J8176" s="12"/>
      <c r="M8176" s="12"/>
    </row>
    <row r="8177" spans="10:13" x14ac:dyDescent="0.25">
      <c r="J8177" s="12"/>
      <c r="M8177" s="12"/>
    </row>
    <row r="8178" spans="10:13" x14ac:dyDescent="0.25">
      <c r="J8178" s="12"/>
      <c r="M8178" s="12"/>
    </row>
    <row r="8179" spans="10:13" x14ac:dyDescent="0.25">
      <c r="J8179" s="12"/>
      <c r="M8179" s="12"/>
    </row>
    <row r="8180" spans="10:13" x14ac:dyDescent="0.25">
      <c r="J8180" s="12"/>
    </row>
    <row r="8181" spans="10:13" x14ac:dyDescent="0.25">
      <c r="J8181" s="12"/>
      <c r="M8181" s="12"/>
    </row>
    <row r="8182" spans="10:13" x14ac:dyDescent="0.25">
      <c r="J8182" s="12"/>
      <c r="M8182" s="12"/>
    </row>
    <row r="8183" spans="10:13" x14ac:dyDescent="0.25">
      <c r="J8183" s="12"/>
      <c r="M8183" s="12"/>
    </row>
    <row r="8184" spans="10:13" x14ac:dyDescent="0.25">
      <c r="J8184" s="12"/>
      <c r="M8184" s="12"/>
    </row>
    <row r="8185" spans="10:13" x14ac:dyDescent="0.25">
      <c r="J8185" s="12"/>
      <c r="M8185" s="12"/>
    </row>
    <row r="8186" spans="10:13" x14ac:dyDescent="0.25">
      <c r="J8186" s="12"/>
      <c r="M8186" s="12"/>
    </row>
    <row r="8187" spans="10:13" x14ac:dyDescent="0.25">
      <c r="J8187" s="12"/>
      <c r="M8187" s="12"/>
    </row>
    <row r="8188" spans="10:13" x14ac:dyDescent="0.25">
      <c r="J8188" s="12"/>
      <c r="M8188" s="12"/>
    </row>
    <row r="8189" spans="10:13" x14ac:dyDescent="0.25">
      <c r="J8189" s="12"/>
      <c r="M8189" s="12"/>
    </row>
    <row r="8190" spans="10:13" x14ac:dyDescent="0.25">
      <c r="J8190" s="12"/>
      <c r="M8190" s="12"/>
    </row>
    <row r="8191" spans="10:13" x14ac:dyDescent="0.25">
      <c r="J8191" s="12"/>
      <c r="M8191" s="12"/>
    </row>
    <row r="8192" spans="10:13" x14ac:dyDescent="0.25">
      <c r="J8192" s="12"/>
      <c r="M8192" s="12"/>
    </row>
    <row r="8193" spans="10:13" x14ac:dyDescent="0.25">
      <c r="J8193" s="12"/>
      <c r="M8193" s="12"/>
    </row>
    <row r="8194" spans="10:13" x14ac:dyDescent="0.25">
      <c r="J8194" s="12"/>
      <c r="M8194" s="12"/>
    </row>
    <row r="8195" spans="10:13" x14ac:dyDescent="0.25">
      <c r="J8195" s="12"/>
      <c r="M8195" s="12"/>
    </row>
    <row r="8196" spans="10:13" x14ac:dyDescent="0.25">
      <c r="J8196" s="12"/>
      <c r="M8196" s="12"/>
    </row>
    <row r="8197" spans="10:13" x14ac:dyDescent="0.25">
      <c r="J8197" s="12"/>
      <c r="M8197" s="12"/>
    </row>
    <row r="8198" spans="10:13" x14ac:dyDescent="0.25">
      <c r="J8198" s="12"/>
      <c r="M8198" s="12"/>
    </row>
    <row r="8199" spans="10:13" x14ac:dyDescent="0.25">
      <c r="J8199" s="12"/>
      <c r="M8199" s="12"/>
    </row>
    <row r="8200" spans="10:13" x14ac:dyDescent="0.25">
      <c r="J8200" s="12"/>
      <c r="M8200" s="12"/>
    </row>
    <row r="8201" spans="10:13" x14ac:dyDescent="0.25">
      <c r="J8201" s="12"/>
      <c r="M8201" s="12"/>
    </row>
    <row r="8202" spans="10:13" x14ac:dyDescent="0.25">
      <c r="J8202" s="12"/>
      <c r="M8202" s="12"/>
    </row>
    <row r="8203" spans="10:13" x14ac:dyDescent="0.25">
      <c r="J8203" s="12"/>
      <c r="M8203" s="12"/>
    </row>
    <row r="8204" spans="10:13" x14ac:dyDescent="0.25">
      <c r="J8204" s="12"/>
      <c r="M8204" s="12"/>
    </row>
    <row r="8205" spans="10:13" x14ac:dyDescent="0.25">
      <c r="J8205" s="12"/>
      <c r="M8205" s="12"/>
    </row>
    <row r="8206" spans="10:13" x14ac:dyDescent="0.25">
      <c r="J8206" s="12"/>
      <c r="M8206" s="12"/>
    </row>
    <row r="8207" spans="10:13" x14ac:dyDescent="0.25">
      <c r="J8207" s="12"/>
      <c r="M8207" s="12"/>
    </row>
    <row r="8208" spans="10:13" x14ac:dyDescent="0.25">
      <c r="J8208" s="12"/>
      <c r="M8208" s="12"/>
    </row>
    <row r="8209" spans="10:13" x14ac:dyDescent="0.25">
      <c r="J8209" s="12"/>
      <c r="M8209" s="12"/>
    </row>
    <row r="8210" spans="10:13" x14ac:dyDescent="0.25">
      <c r="J8210" s="12"/>
      <c r="M8210" s="12"/>
    </row>
    <row r="8211" spans="10:13" x14ac:dyDescent="0.25">
      <c r="J8211" s="12"/>
      <c r="M8211" s="12"/>
    </row>
    <row r="8212" spans="10:13" x14ac:dyDescent="0.25">
      <c r="J8212" s="12"/>
      <c r="M8212" s="12"/>
    </row>
    <row r="8213" spans="10:13" x14ac:dyDescent="0.25">
      <c r="J8213" s="12"/>
      <c r="M8213" s="12"/>
    </row>
    <row r="8214" spans="10:13" x14ac:dyDescent="0.25">
      <c r="J8214" s="12"/>
      <c r="M8214" s="12"/>
    </row>
    <row r="8215" spans="10:13" x14ac:dyDescent="0.25">
      <c r="J8215" s="12"/>
      <c r="M8215" s="12"/>
    </row>
    <row r="8216" spans="10:13" x14ac:dyDescent="0.25">
      <c r="J8216" s="12"/>
      <c r="M8216" s="12"/>
    </row>
    <row r="8217" spans="10:13" x14ac:dyDescent="0.25">
      <c r="J8217" s="12"/>
      <c r="M8217" s="12"/>
    </row>
    <row r="8218" spans="10:13" x14ac:dyDescent="0.25">
      <c r="J8218" s="12"/>
      <c r="M8218" s="12"/>
    </row>
    <row r="8219" spans="10:13" x14ac:dyDescent="0.25">
      <c r="J8219" s="12"/>
      <c r="M8219" s="12"/>
    </row>
    <row r="8220" spans="10:13" x14ac:dyDescent="0.25">
      <c r="J8220" s="12"/>
      <c r="M8220" s="12"/>
    </row>
    <row r="8221" spans="10:13" x14ac:dyDescent="0.25">
      <c r="J8221" s="12"/>
      <c r="M8221" s="12"/>
    </row>
    <row r="8222" spans="10:13" x14ac:dyDescent="0.25">
      <c r="J8222" s="12"/>
      <c r="M8222" s="12"/>
    </row>
    <row r="8223" spans="10:13" x14ac:dyDescent="0.25">
      <c r="J8223" s="12"/>
      <c r="M8223" s="12"/>
    </row>
    <row r="8224" spans="10:13" x14ac:dyDescent="0.25">
      <c r="J8224" s="12"/>
      <c r="M8224" s="12"/>
    </row>
    <row r="8225" spans="10:13" x14ac:dyDescent="0.25">
      <c r="J8225" s="12"/>
      <c r="M8225" s="12"/>
    </row>
    <row r="8226" spans="10:13" x14ac:dyDescent="0.25">
      <c r="J8226" s="12"/>
      <c r="M8226" s="12"/>
    </row>
    <row r="8227" spans="10:13" x14ac:dyDescent="0.25">
      <c r="J8227" s="12"/>
      <c r="M8227" s="12"/>
    </row>
    <row r="8228" spans="10:13" x14ac:dyDescent="0.25">
      <c r="J8228" s="12"/>
      <c r="M8228" s="12"/>
    </row>
    <row r="8229" spans="10:13" x14ac:dyDescent="0.25">
      <c r="J8229" s="12"/>
      <c r="M8229" s="12"/>
    </row>
    <row r="8230" spans="10:13" x14ac:dyDescent="0.25">
      <c r="J8230" s="12"/>
      <c r="M8230" s="12"/>
    </row>
    <row r="8231" spans="10:13" x14ac:dyDescent="0.25">
      <c r="J8231" s="12"/>
      <c r="M8231" s="12"/>
    </row>
    <row r="8232" spans="10:13" x14ac:dyDescent="0.25">
      <c r="J8232" s="12"/>
      <c r="M8232" s="12"/>
    </row>
    <row r="8233" spans="10:13" x14ac:dyDescent="0.25">
      <c r="J8233" s="12"/>
      <c r="M8233" s="12"/>
    </row>
    <row r="8234" spans="10:13" x14ac:dyDescent="0.25">
      <c r="J8234" s="12"/>
      <c r="M8234" s="12"/>
    </row>
    <row r="8235" spans="10:13" x14ac:dyDescent="0.25">
      <c r="J8235" s="12"/>
      <c r="M8235" s="12"/>
    </row>
    <row r="8236" spans="10:13" x14ac:dyDescent="0.25">
      <c r="J8236" s="12"/>
      <c r="M8236" s="12"/>
    </row>
    <row r="8237" spans="10:13" x14ac:dyDescent="0.25">
      <c r="J8237" s="12"/>
      <c r="M8237" s="12"/>
    </row>
    <row r="8238" spans="10:13" x14ac:dyDescent="0.25">
      <c r="J8238" s="12"/>
      <c r="M8238" s="12"/>
    </row>
    <row r="8239" spans="10:13" x14ac:dyDescent="0.25">
      <c r="J8239" s="12"/>
      <c r="M8239" s="12"/>
    </row>
    <row r="8240" spans="10:13" x14ac:dyDescent="0.25">
      <c r="J8240" s="12"/>
      <c r="M8240" s="12"/>
    </row>
    <row r="8241" spans="10:13" x14ac:dyDescent="0.25">
      <c r="J8241" s="12"/>
      <c r="M8241" s="12"/>
    </row>
    <row r="8242" spans="10:13" x14ac:dyDescent="0.25">
      <c r="J8242" s="12"/>
      <c r="M8242" s="12"/>
    </row>
    <row r="8243" spans="10:13" x14ac:dyDescent="0.25">
      <c r="J8243" s="12"/>
      <c r="M8243" s="12"/>
    </row>
    <row r="8244" spans="10:13" x14ac:dyDescent="0.25">
      <c r="J8244" s="12"/>
      <c r="M8244" s="12"/>
    </row>
    <row r="8245" spans="10:13" x14ac:dyDescent="0.25">
      <c r="J8245" s="12"/>
      <c r="M8245" s="12"/>
    </row>
    <row r="8246" spans="10:13" x14ac:dyDescent="0.25">
      <c r="J8246" s="12"/>
      <c r="M8246" s="12"/>
    </row>
    <row r="8247" spans="10:13" x14ac:dyDescent="0.25">
      <c r="J8247" s="12"/>
      <c r="M8247" s="12"/>
    </row>
    <row r="8248" spans="10:13" x14ac:dyDescent="0.25">
      <c r="J8248" s="12"/>
      <c r="M8248" s="12"/>
    </row>
    <row r="8249" spans="10:13" x14ac:dyDescent="0.25">
      <c r="J8249" s="12"/>
      <c r="M8249" s="12"/>
    </row>
    <row r="8250" spans="10:13" x14ac:dyDescent="0.25">
      <c r="J8250" s="12"/>
      <c r="M8250" s="12"/>
    </row>
    <row r="8251" spans="10:13" x14ac:dyDescent="0.25">
      <c r="J8251" s="12"/>
      <c r="M8251" s="12"/>
    </row>
    <row r="8252" spans="10:13" x14ac:dyDescent="0.25">
      <c r="J8252" s="12"/>
      <c r="M8252" s="12"/>
    </row>
    <row r="8253" spans="10:13" x14ac:dyDescent="0.25">
      <c r="J8253" s="12"/>
      <c r="M8253" s="12"/>
    </row>
    <row r="8254" spans="10:13" x14ac:dyDescent="0.25">
      <c r="J8254" s="12"/>
      <c r="M8254" s="12"/>
    </row>
    <row r="8255" spans="10:13" x14ac:dyDescent="0.25">
      <c r="J8255" s="12"/>
      <c r="M8255" s="12"/>
    </row>
    <row r="8256" spans="10:13" x14ac:dyDescent="0.25">
      <c r="J8256" s="12"/>
      <c r="M8256" s="12"/>
    </row>
    <row r="8257" spans="10:13" x14ac:dyDescent="0.25">
      <c r="J8257" s="12"/>
      <c r="M8257" s="12"/>
    </row>
    <row r="8258" spans="10:13" x14ac:dyDescent="0.25">
      <c r="J8258" s="12"/>
      <c r="M8258" s="12"/>
    </row>
    <row r="8259" spans="10:13" x14ac:dyDescent="0.25">
      <c r="J8259" s="12"/>
      <c r="M8259" s="12"/>
    </row>
    <row r="8260" spans="10:13" x14ac:dyDescent="0.25">
      <c r="J8260" s="12"/>
      <c r="M8260" s="12"/>
    </row>
    <row r="8261" spans="10:13" x14ac:dyDescent="0.25">
      <c r="J8261" s="12"/>
      <c r="M8261" s="12"/>
    </row>
    <row r="8262" spans="10:13" x14ac:dyDescent="0.25">
      <c r="J8262" s="12"/>
      <c r="M8262" s="12"/>
    </row>
    <row r="8263" spans="10:13" x14ac:dyDescent="0.25">
      <c r="J8263" s="12"/>
      <c r="M8263" s="12"/>
    </row>
    <row r="8264" spans="10:13" x14ac:dyDescent="0.25">
      <c r="J8264" s="12"/>
      <c r="M8264" s="12"/>
    </row>
    <row r="8265" spans="10:13" x14ac:dyDescent="0.25">
      <c r="J8265" s="12"/>
      <c r="M8265" s="12"/>
    </row>
    <row r="8266" spans="10:13" x14ac:dyDescent="0.25">
      <c r="J8266" s="12"/>
      <c r="M8266" s="12"/>
    </row>
    <row r="8267" spans="10:13" x14ac:dyDescent="0.25">
      <c r="J8267" s="12"/>
      <c r="M8267" s="12"/>
    </row>
    <row r="8268" spans="10:13" x14ac:dyDescent="0.25">
      <c r="J8268" s="12"/>
      <c r="M8268" s="12"/>
    </row>
    <row r="8269" spans="10:13" x14ac:dyDescent="0.25">
      <c r="J8269" s="12"/>
      <c r="M8269" s="12"/>
    </row>
    <row r="8270" spans="10:13" x14ac:dyDescent="0.25">
      <c r="J8270" s="12"/>
      <c r="M8270" s="12"/>
    </row>
    <row r="8271" spans="10:13" x14ac:dyDescent="0.25">
      <c r="J8271" s="12"/>
      <c r="M8271" s="12"/>
    </row>
    <row r="8272" spans="10:13" x14ac:dyDescent="0.25">
      <c r="J8272" s="12"/>
      <c r="M8272" s="12"/>
    </row>
    <row r="8273" spans="10:13" x14ac:dyDescent="0.25">
      <c r="J8273" s="12"/>
      <c r="M8273" s="12"/>
    </row>
    <row r="8274" spans="10:13" x14ac:dyDescent="0.25">
      <c r="J8274" s="12"/>
      <c r="M8274" s="12"/>
    </row>
    <row r="8275" spans="10:13" x14ac:dyDescent="0.25">
      <c r="J8275" s="12"/>
      <c r="M8275" s="12"/>
    </row>
    <row r="8276" spans="10:13" x14ac:dyDescent="0.25">
      <c r="J8276" s="12"/>
      <c r="M8276" s="12"/>
    </row>
    <row r="8277" spans="10:13" x14ac:dyDescent="0.25">
      <c r="J8277" s="12"/>
      <c r="M8277" s="12"/>
    </row>
    <row r="8278" spans="10:13" x14ac:dyDescent="0.25">
      <c r="J8278" s="12"/>
      <c r="M8278" s="12"/>
    </row>
    <row r="8279" spans="10:13" x14ac:dyDescent="0.25">
      <c r="J8279" s="12"/>
      <c r="M8279" s="12"/>
    </row>
    <row r="8280" spans="10:13" x14ac:dyDescent="0.25">
      <c r="J8280" s="12"/>
      <c r="M8280" s="12"/>
    </row>
    <row r="8281" spans="10:13" x14ac:dyDescent="0.25">
      <c r="J8281" s="12"/>
      <c r="M8281" s="12"/>
    </row>
    <row r="8282" spans="10:13" x14ac:dyDescent="0.25">
      <c r="J8282" s="12"/>
      <c r="M8282" s="12"/>
    </row>
    <row r="8283" spans="10:13" x14ac:dyDescent="0.25">
      <c r="J8283" s="12"/>
      <c r="M8283" s="12"/>
    </row>
    <row r="8284" spans="10:13" x14ac:dyDescent="0.25">
      <c r="J8284" s="12"/>
      <c r="M8284" s="12"/>
    </row>
    <row r="8285" spans="10:13" x14ac:dyDescent="0.25">
      <c r="J8285" s="12"/>
      <c r="M8285" s="12"/>
    </row>
    <row r="8286" spans="10:13" x14ac:dyDescent="0.25">
      <c r="J8286" s="12"/>
      <c r="M8286" s="12"/>
    </row>
    <row r="8287" spans="10:13" x14ac:dyDescent="0.25">
      <c r="J8287" s="12"/>
      <c r="M8287" s="12"/>
    </row>
    <row r="8288" spans="10:13" x14ac:dyDescent="0.25">
      <c r="J8288" s="12"/>
      <c r="M8288" s="12"/>
    </row>
    <row r="8289" spans="10:13" x14ac:dyDescent="0.25">
      <c r="J8289" s="12"/>
      <c r="M8289" s="12"/>
    </row>
    <row r="8290" spans="10:13" x14ac:dyDescent="0.25">
      <c r="J8290" s="12"/>
      <c r="M8290" s="12"/>
    </row>
    <row r="8291" spans="10:13" x14ac:dyDescent="0.25">
      <c r="J8291" s="12"/>
      <c r="M8291" s="12"/>
    </row>
    <row r="8292" spans="10:13" x14ac:dyDescent="0.25">
      <c r="J8292" s="12"/>
      <c r="M8292" s="12"/>
    </row>
    <row r="8293" spans="10:13" x14ac:dyDescent="0.25">
      <c r="J8293" s="12"/>
      <c r="M8293" s="12"/>
    </row>
    <row r="8294" spans="10:13" x14ac:dyDescent="0.25">
      <c r="J8294" s="12"/>
      <c r="M8294" s="12"/>
    </row>
    <row r="8295" spans="10:13" x14ac:dyDescent="0.25">
      <c r="J8295" s="12"/>
      <c r="M8295" s="12"/>
    </row>
    <row r="8296" spans="10:13" x14ac:dyDescent="0.25">
      <c r="J8296" s="12"/>
      <c r="M8296" s="12"/>
    </row>
    <row r="8297" spans="10:13" x14ac:dyDescent="0.25">
      <c r="J8297" s="12"/>
      <c r="M8297" s="12"/>
    </row>
    <row r="8298" spans="10:13" x14ac:dyDescent="0.25">
      <c r="J8298" s="12"/>
      <c r="M8298" s="12"/>
    </row>
    <row r="8299" spans="10:13" x14ac:dyDescent="0.25">
      <c r="J8299" s="12"/>
      <c r="M8299" s="12"/>
    </row>
    <row r="8300" spans="10:13" x14ac:dyDescent="0.25">
      <c r="J8300" s="12"/>
      <c r="M8300" s="12"/>
    </row>
    <row r="8301" spans="10:13" x14ac:dyDescent="0.25">
      <c r="J8301" s="12"/>
      <c r="M8301" s="12"/>
    </row>
    <row r="8302" spans="10:13" x14ac:dyDescent="0.25">
      <c r="J8302" s="12"/>
      <c r="M8302" s="12"/>
    </row>
    <row r="8303" spans="10:13" x14ac:dyDescent="0.25">
      <c r="J8303" s="12"/>
      <c r="M8303" s="12"/>
    </row>
    <row r="8304" spans="10:13" x14ac:dyDescent="0.25">
      <c r="J8304" s="12"/>
      <c r="M8304" s="12"/>
    </row>
    <row r="8305" spans="10:13" x14ac:dyDescent="0.25">
      <c r="J8305" s="12"/>
      <c r="M8305" s="12"/>
    </row>
    <row r="8306" spans="10:13" x14ac:dyDescent="0.25">
      <c r="J8306" s="12"/>
      <c r="M8306" s="12"/>
    </row>
    <row r="8307" spans="10:13" x14ac:dyDescent="0.25">
      <c r="J8307" s="12"/>
      <c r="M8307" s="12"/>
    </row>
    <row r="8308" spans="10:13" x14ac:dyDescent="0.25">
      <c r="J8308" s="12"/>
      <c r="M8308" s="12"/>
    </row>
    <row r="8309" spans="10:13" x14ac:dyDescent="0.25">
      <c r="J8309" s="12"/>
      <c r="M8309" s="12"/>
    </row>
    <row r="8310" spans="10:13" x14ac:dyDescent="0.25">
      <c r="J8310" s="12"/>
      <c r="M8310" s="12"/>
    </row>
    <row r="8311" spans="10:13" x14ac:dyDescent="0.25">
      <c r="J8311" s="12"/>
      <c r="M8311" s="12"/>
    </row>
    <row r="8312" spans="10:13" x14ac:dyDescent="0.25">
      <c r="J8312" s="12"/>
      <c r="M8312" s="12"/>
    </row>
    <row r="8313" spans="10:13" x14ac:dyDescent="0.25">
      <c r="J8313" s="12"/>
      <c r="M8313" s="12"/>
    </row>
    <row r="8314" spans="10:13" x14ac:dyDescent="0.25">
      <c r="J8314" s="12"/>
      <c r="M8314" s="12"/>
    </row>
    <row r="8315" spans="10:13" x14ac:dyDescent="0.25">
      <c r="J8315" s="12"/>
      <c r="M8315" s="12"/>
    </row>
    <row r="8316" spans="10:13" x14ac:dyDescent="0.25">
      <c r="J8316" s="12"/>
      <c r="M8316" s="12"/>
    </row>
  </sheetData>
  <pageMargins left="0.7" right="0.7" top="0.75" bottom="0.75" header="0.3" footer="0.3"/>
  <pageSetup paperSize="9" orientation="portrait" horizontalDpi="90" verticalDpi="90" r:id="rId1"/>
  <headerFooter>
    <oddFooter>&amp;C&amp;1#&amp;"Arial"&amp;10&amp;K000000OFFICIAL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848D-BFFE-45E1-A7F5-97D88893E40B}">
  <dimension ref="A1:D1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23</v>
      </c>
      <c r="C1" t="s">
        <v>24</v>
      </c>
      <c r="D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DEB8-5AF2-4753-BF14-790A100A2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41FFE080D47408D0B55A4972B89CD" ma:contentTypeVersion="2" ma:contentTypeDescription="Create a new document." ma:contentTypeScope="" ma:versionID="c1cf80630dad5e8df95e8a6076f64446">
  <xsd:schema xmlns:xsd="http://www.w3.org/2001/XMLSchema" xmlns:xs="http://www.w3.org/2001/XMLSchema" xmlns:p="http://schemas.microsoft.com/office/2006/metadata/properties" xmlns:ns2="57190cfa-a1af-4ba7-8fcf-5272d097d0ea" targetNamespace="http://schemas.microsoft.com/office/2006/metadata/properties" ma:root="true" ma:fieldsID="5dc47fb22649ef8634f05678ddb2f2eb" ns2:_="">
    <xsd:import namespace="57190cfa-a1af-4ba7-8fcf-5272d097d0e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90cfa-a1af-4ba7-8fcf-5272d097d0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7190cfa-a1af-4ba7-8fcf-5272d097d0ea">REPM4EHZ5MDH-874224388-3444</_dlc_DocId>
    <_dlc_DocIdUrl xmlns="57190cfa-a1af-4ba7-8fcf-5272d097d0ea">
      <Url>https://ensemble.ent.cgi.com/sites/1566/_layouts/15/DocIdRedir.aspx?ID=REPM4EHZ5MDH-874224388-3444</Url>
      <Description>REPM4EHZ5MDH-874224388-3444</Description>
    </_dlc_DocIdUrl>
  </documentManagement>
</p:properties>
</file>

<file path=customXml/itemProps1.xml><?xml version="1.0" encoding="utf-8"?>
<ds:datastoreItem xmlns:ds="http://schemas.openxmlformats.org/officeDocument/2006/customXml" ds:itemID="{296509A3-4BB7-4C8A-BAE3-941B35B07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3155D9-DCAC-4585-B6A8-7A054CCFA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90cfa-a1af-4ba7-8fcf-5272d097d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C08847-4D82-42D0-8CB1-3F1F97F9D7D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DBADA08-1E91-474C-96E5-5A46AF6392A2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7190cfa-a1af-4ba7-8fcf-5272d097d0ea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6b576d98-199a-457a-8ef8-5a3a51e671b5}" enabled="1" method="Privileged" siteId="{b9fec68c-c92d-461e-9a97-3d03a0f18b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Scratchpad</vt:lpstr>
      <vt:lpstr>SQLReport</vt:lpstr>
      <vt:lpstr>NewCMDB</vt:lpstr>
      <vt:lpstr>LastLogonDate</vt:lpstr>
      <vt:lpstr>PivTble</vt:lpstr>
    </vt:vector>
  </TitlesOfParts>
  <Company>CGI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Hannam, Daniel</dc:creator>
  <cp:lastModifiedBy>Weale, Aneurin</cp:lastModifiedBy>
  <dcterms:created xsi:type="dcterms:W3CDTF">2018-05-24T14:00:38Z</dcterms:created>
  <dcterms:modified xsi:type="dcterms:W3CDTF">2022-12-16T17:15:52Z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8c0ed4e8-81ba-42d4-bb9b-cf2e0e7db597</vt:lpwstr>
  </property>
  <property fmtid="{D5CDD505-2E9C-101B-9397-08002B2CF9AE}" pid="3" name="ContentTypeId">
    <vt:lpwstr>0x01010067A41FFE080D47408D0B55A4972B89CD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  <property fmtid="{D5CDD505-2E9C-101B-9397-08002B2CF9AE}" pid="7" name="Classification">
    <vt:lpwstr>Internal</vt:lpwstr>
  </property>
  <property fmtid="{D5CDD505-2E9C-101B-9397-08002B2CF9AE}" pid="8" name="MSIP_Label_6b576d98-199a-457a-8ef8-5a3a51e671b5_Enabled">
    <vt:lpwstr>true</vt:lpwstr>
  </property>
  <property fmtid="{D5CDD505-2E9C-101B-9397-08002B2CF9AE}" pid="9" name="MSIP_Label_6b576d98-199a-457a-8ef8-5a3a51e671b5_SetDate">
    <vt:lpwstr>2021-03-08T11:09:21Z</vt:lpwstr>
  </property>
  <property fmtid="{D5CDD505-2E9C-101B-9397-08002B2CF9AE}" pid="10" name="MSIP_Label_6b576d98-199a-457a-8ef8-5a3a51e671b5_Method">
    <vt:lpwstr>Privileged</vt:lpwstr>
  </property>
  <property fmtid="{D5CDD505-2E9C-101B-9397-08002B2CF9AE}" pid="11" name="MSIP_Label_6b576d98-199a-457a-8ef8-5a3a51e671b5_Name">
    <vt:lpwstr>Official</vt:lpwstr>
  </property>
  <property fmtid="{D5CDD505-2E9C-101B-9397-08002B2CF9AE}" pid="12" name="MSIP_Label_6b576d98-199a-457a-8ef8-5a3a51e671b5_SiteId">
    <vt:lpwstr>b9fec68c-c92d-461e-9a97-3d03a0f18b82</vt:lpwstr>
  </property>
  <property fmtid="{D5CDD505-2E9C-101B-9397-08002B2CF9AE}" pid="13" name="MSIP_Label_6b576d98-199a-457a-8ef8-5a3a51e671b5_ActionId">
    <vt:lpwstr>60dd4339-a50d-4bd9-bd13-d8241b915a33</vt:lpwstr>
  </property>
  <property fmtid="{D5CDD505-2E9C-101B-9397-08002B2CF9AE}" pid="14" name="MSIP_Label_6b576d98-199a-457a-8ef8-5a3a51e671b5_ContentBits">
    <vt:lpwstr>2</vt:lpwstr>
  </property>
</Properties>
</file>