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36" windowWidth="20772" windowHeight="8472"/>
  </bookViews>
  <sheets>
    <sheet name="Storage_dispatch_summary_TEST_2" sheetId="1" r:id="rId1"/>
  </sheets>
  <calcPr calcId="0"/>
</workbook>
</file>

<file path=xl/calcChain.xml><?xml version="1.0" encoding="utf-8"?>
<calcChain xmlns="http://schemas.openxmlformats.org/spreadsheetml/2006/main">
  <c r="D53" i="1" l="1"/>
  <c r="D36" i="1" s="1"/>
  <c r="C36" i="1"/>
</calcChain>
</file>

<file path=xl/sharedStrings.xml><?xml version="1.0" encoding="utf-8"?>
<sst xmlns="http://schemas.openxmlformats.org/spreadsheetml/2006/main" count="66" uniqueCount="60">
  <si>
    <t>Run on a MSNT machine on 02/14/17 09:29:14.</t>
  </si>
  <si>
    <t>Optimal solution found within time limit:</t>
  </si>
  <si>
    <t>Yes</t>
  </si>
  <si>
    <t>Renewable Capacity (MW)</t>
  </si>
  <si>
    <t>Renewable Penetration for Input (%)</t>
  </si>
  <si>
    <t>interval length (hours)</t>
  </si>
  <si>
    <t>operating period length (hours)</t>
  </si>
  <si>
    <t>additional look-ahead (hours)</t>
  </si>
  <si>
    <t>output capacity (MW)</t>
  </si>
  <si>
    <t>input capacity (MW)</t>
  </si>
  <si>
    <t>storage capacity (hours)</t>
  </si>
  <si>
    <t>input efficiency (%)</t>
  </si>
  <si>
    <t>output efficiency (%)</t>
  </si>
  <si>
    <t>input heat rate (MMBtu/MWh)</t>
  </si>
  <si>
    <t>output heat rate (MMBtu/MWh)</t>
  </si>
  <si>
    <t>variable O&amp;M cost</t>
  </si>
  <si>
    <t>regulation cost</t>
  </si>
  <si>
    <t>hydrogen use</t>
  </si>
  <si>
    <t>input</t>
  </si>
  <si>
    <t>LSL limit fraction</t>
  </si>
  <si>
    <t>reg up limit fraction</t>
  </si>
  <si>
    <t>reg down limit fraction</t>
  </si>
  <si>
    <t>spining reserve limit fraction</t>
  </si>
  <si>
    <t>startup cost ($/MW-start)</t>
  </si>
  <si>
    <t>minimum run intervals</t>
  </si>
  <si>
    <t>output</t>
  </si>
  <si>
    <t>actual operating profit ($)</t>
  </si>
  <si>
    <t>total electricity input (MWh)</t>
  </si>
  <si>
    <t>total electricity output (MWh)</t>
  </si>
  <si>
    <t>output to input ratio</t>
  </si>
  <si>
    <t>input capacity factor</t>
  </si>
  <si>
    <t>output capacity factor</t>
  </si>
  <si>
    <t>average regup (MW)</t>
  </si>
  <si>
    <t>average regdn (MW)</t>
  </si>
  <si>
    <t>average spinres (MW)</t>
  </si>
  <si>
    <t>average nonspinres (MW)</t>
  </si>
  <si>
    <t>number of input power system starts</t>
  </si>
  <si>
    <t>number of output power system starts</t>
  </si>
  <si>
    <t>arbitrage revenue ($)</t>
  </si>
  <si>
    <t>regup revenue ($)</t>
  </si>
  <si>
    <t>regdn revenue ($)</t>
  </si>
  <si>
    <t>spinres revenue ($)</t>
  </si>
  <si>
    <t>nonspinres revenue ($)</t>
  </si>
  <si>
    <t>hydrogen revenue ($)</t>
  </si>
  <si>
    <t>startup costs ($)</t>
  </si>
  <si>
    <t>Fixed demand charge ($)</t>
  </si>
  <si>
    <t>Timed demand charge 1 ($)</t>
  </si>
  <si>
    <t>Timed demand charge 2 ($)</t>
  </si>
  <si>
    <t>Timed demand charge 3 ($)</t>
  </si>
  <si>
    <t>Timed demand charge 4 ($)</t>
  </si>
  <si>
    <t>Timed demand charge 5 ($)</t>
  </si>
  <si>
    <t>Timed demand charge 6 ($)</t>
  </si>
  <si>
    <t>Meter cost ($)</t>
  </si>
  <si>
    <t>Renewable Penetration net meter (%)</t>
  </si>
  <si>
    <t>Input annualized capital cost ($)</t>
  </si>
  <si>
    <t>Output annualized capital cost ($)</t>
  </si>
  <si>
    <t>Input FOM cost ($)</t>
  </si>
  <si>
    <t>Output FOM cost ($)</t>
  </si>
  <si>
    <t>Input VOM cost ($)</t>
  </si>
  <si>
    <t>Output VOM 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</si>
</sst>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35" workbookViewId="0">
      <selection activeCell="C51" sqref="C51"/>
    </sheetView>
  </sheetViews>
  <sheetFormatPr defaultRowHeight="14.4" x14ac:dyDescent="0.3"/>
  <cols>
    <col min="1" max="1" width="40.21875" bestFit="1" customWidth="1"/>
    <col min="2" max="2" width="12.6640625" bestFit="1" customWidth="1"/>
    <col min="3" max="3" width="9.21875" bestFit="1" customWidth="1"/>
    <col min="4" max="4" width="12.441406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0.25</v>
      </c>
    </row>
    <row r="7" spans="1:2" x14ac:dyDescent="0.3">
      <c r="A7" t="s">
        <v>6</v>
      </c>
      <c r="B7">
        <v>35040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1000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0.61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1</v>
      </c>
    </row>
    <row r="20" spans="1:2" x14ac:dyDescent="0.3">
      <c r="A20" t="s">
        <v>18</v>
      </c>
    </row>
    <row r="21" spans="1:2" x14ac:dyDescent="0.3">
      <c r="A21" t="s">
        <v>19</v>
      </c>
      <c r="B21">
        <v>0.1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8" spans="1:2" x14ac:dyDescent="0.3">
      <c r="A28" t="s">
        <v>25</v>
      </c>
    </row>
    <row r="29" spans="1:2" x14ac:dyDescent="0.3">
      <c r="A29" t="s">
        <v>19</v>
      </c>
      <c r="B29">
        <v>1</v>
      </c>
    </row>
    <row r="30" spans="1:2" x14ac:dyDescent="0.3">
      <c r="A30" t="s">
        <v>20</v>
      </c>
      <c r="B30">
        <v>1</v>
      </c>
    </row>
    <row r="31" spans="1:2" x14ac:dyDescent="0.3">
      <c r="A31" t="s">
        <v>21</v>
      </c>
      <c r="B31">
        <v>1</v>
      </c>
    </row>
    <row r="32" spans="1:2" x14ac:dyDescent="0.3">
      <c r="A32" t="s">
        <v>22</v>
      </c>
      <c r="B32">
        <v>1</v>
      </c>
    </row>
    <row r="33" spans="1:4" x14ac:dyDescent="0.3">
      <c r="A33" t="s">
        <v>23</v>
      </c>
      <c r="B33">
        <v>0</v>
      </c>
    </row>
    <row r="34" spans="1:4" x14ac:dyDescent="0.3">
      <c r="A34" t="s">
        <v>24</v>
      </c>
      <c r="B34">
        <v>0</v>
      </c>
    </row>
    <row r="36" spans="1:4" x14ac:dyDescent="0.3">
      <c r="A36" t="s">
        <v>26</v>
      </c>
      <c r="B36" s="1">
        <v>-872073700</v>
      </c>
      <c r="C36" s="1">
        <f>SUM(B48,B55:B62,B53)</f>
        <v>-742944183.13000011</v>
      </c>
      <c r="D36" s="1">
        <f>SUM(B48,B55:B62,D53)</f>
        <v>-742944183.13000011</v>
      </c>
    </row>
    <row r="37" spans="1:4" x14ac:dyDescent="0.3">
      <c r="A37" t="s">
        <v>27</v>
      </c>
      <c r="B37">
        <v>7884006.3099999996</v>
      </c>
    </row>
    <row r="38" spans="1:4" x14ac:dyDescent="0.3">
      <c r="A38" t="s">
        <v>28</v>
      </c>
      <c r="B38">
        <v>0</v>
      </c>
    </row>
    <row r="39" spans="1:4" x14ac:dyDescent="0.3">
      <c r="A39" t="s">
        <v>29</v>
      </c>
      <c r="B39">
        <v>0</v>
      </c>
    </row>
    <row r="40" spans="1:4" x14ac:dyDescent="0.3">
      <c r="A40" t="s">
        <v>30</v>
      </c>
      <c r="B40">
        <v>0.9</v>
      </c>
    </row>
    <row r="41" spans="1:4" x14ac:dyDescent="0.3">
      <c r="A41" t="s">
        <v>31</v>
      </c>
      <c r="B41">
        <v>0</v>
      </c>
    </row>
    <row r="42" spans="1:4" x14ac:dyDescent="0.3">
      <c r="A42" t="s">
        <v>32</v>
      </c>
      <c r="B42">
        <v>0</v>
      </c>
    </row>
    <row r="43" spans="1:4" x14ac:dyDescent="0.3">
      <c r="A43" t="s">
        <v>33</v>
      </c>
      <c r="B43">
        <v>0</v>
      </c>
    </row>
    <row r="44" spans="1:4" x14ac:dyDescent="0.3">
      <c r="A44" t="s">
        <v>34</v>
      </c>
      <c r="B44">
        <v>0</v>
      </c>
    </row>
    <row r="45" spans="1:4" x14ac:dyDescent="0.3">
      <c r="A45" t="s">
        <v>35</v>
      </c>
      <c r="B45">
        <v>0</v>
      </c>
    </row>
    <row r="46" spans="1:4" x14ac:dyDescent="0.3">
      <c r="A46" t="s">
        <v>36</v>
      </c>
      <c r="B46">
        <v>35040</v>
      </c>
    </row>
    <row r="47" spans="1:4" x14ac:dyDescent="0.3">
      <c r="A47" t="s">
        <v>37</v>
      </c>
      <c r="B47">
        <v>35040</v>
      </c>
    </row>
    <row r="48" spans="1:4" x14ac:dyDescent="0.3">
      <c r="A48" t="s">
        <v>38</v>
      </c>
      <c r="B48" s="1">
        <v>-690548800</v>
      </c>
    </row>
    <row r="49" spans="1:4" x14ac:dyDescent="0.3">
      <c r="A49" t="s">
        <v>39</v>
      </c>
      <c r="B49" s="1"/>
    </row>
    <row r="50" spans="1:4" x14ac:dyDescent="0.3">
      <c r="A50" t="s">
        <v>40</v>
      </c>
      <c r="B50" s="1"/>
    </row>
    <row r="51" spans="1:4" x14ac:dyDescent="0.3">
      <c r="A51" t="s">
        <v>41</v>
      </c>
      <c r="B51" s="1"/>
      <c r="D51">
        <v>6</v>
      </c>
    </row>
    <row r="52" spans="1:4" x14ac:dyDescent="0.3">
      <c r="A52" t="s">
        <v>42</v>
      </c>
      <c r="B52" s="1"/>
    </row>
    <row r="53" spans="1:4" x14ac:dyDescent="0.3">
      <c r="A53" t="s">
        <v>43</v>
      </c>
      <c r="B53" s="1">
        <v>217790229.31999999</v>
      </c>
      <c r="D53" s="1">
        <f>B53/6*$D$51</f>
        <v>217790229.31999999</v>
      </c>
    </row>
    <row r="54" spans="1:4" x14ac:dyDescent="0.3">
      <c r="A54" t="s">
        <v>44</v>
      </c>
      <c r="B54" s="1"/>
    </row>
    <row r="55" spans="1:4" x14ac:dyDescent="0.3">
      <c r="A55" t="s">
        <v>45</v>
      </c>
      <c r="B55" s="1">
        <v>-192768100</v>
      </c>
    </row>
    <row r="56" spans="1:4" x14ac:dyDescent="0.3">
      <c r="A56" t="s">
        <v>46</v>
      </c>
      <c r="B56" s="1"/>
    </row>
    <row r="57" spans="1:4" x14ac:dyDescent="0.3">
      <c r="A57" t="s">
        <v>47</v>
      </c>
      <c r="B57" s="1">
        <v>-270657.45</v>
      </c>
    </row>
    <row r="58" spans="1:4" x14ac:dyDescent="0.3">
      <c r="A58" t="s">
        <v>48</v>
      </c>
      <c r="B58" s="1">
        <v>-30300000</v>
      </c>
    </row>
    <row r="59" spans="1:4" x14ac:dyDescent="0.3">
      <c r="A59" t="s">
        <v>49</v>
      </c>
      <c r="B59" s="1">
        <v>-46832464.840000004</v>
      </c>
    </row>
    <row r="60" spans="1:4" x14ac:dyDescent="0.3">
      <c r="A60" t="s">
        <v>50</v>
      </c>
      <c r="B60" s="1"/>
    </row>
    <row r="61" spans="1:4" x14ac:dyDescent="0.3">
      <c r="A61" t="s">
        <v>51</v>
      </c>
      <c r="B61" s="1"/>
    </row>
    <row r="62" spans="1:4" x14ac:dyDescent="0.3">
      <c r="A62" t="s">
        <v>52</v>
      </c>
      <c r="B62" s="1">
        <v>-14390.16</v>
      </c>
    </row>
    <row r="63" spans="1:4" x14ac:dyDescent="0.3">
      <c r="A63" t="s">
        <v>53</v>
      </c>
      <c r="B63" s="1"/>
    </row>
    <row r="64" spans="1:4" x14ac:dyDescent="0.3">
      <c r="A64" t="s">
        <v>54</v>
      </c>
      <c r="B64" s="1">
        <v>-113271500</v>
      </c>
    </row>
    <row r="65" spans="1:2" x14ac:dyDescent="0.3">
      <c r="A65" t="s">
        <v>55</v>
      </c>
      <c r="B65" s="1"/>
    </row>
    <row r="66" spans="1:2" x14ac:dyDescent="0.3">
      <c r="A66" t="s">
        <v>56</v>
      </c>
      <c r="B66" s="1">
        <v>-15858011.52</v>
      </c>
    </row>
    <row r="67" spans="1:2" x14ac:dyDescent="0.3">
      <c r="A67" t="s">
        <v>57</v>
      </c>
      <c r="B67" s="1"/>
    </row>
    <row r="68" spans="1:2" x14ac:dyDescent="0.3">
      <c r="A68" t="s">
        <v>58</v>
      </c>
      <c r="B68" s="1"/>
    </row>
    <row r="69" spans="1:2" x14ac:dyDescent="0.3">
      <c r="A69" t="s">
        <v>59</v>
      </c>
      <c r="B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Storage_dispatch_summary_TEST_2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Josh Eichman</cp:lastModifiedBy>
  <dcterms:created xsi:type="dcterms:W3CDTF">2017-02-14T18:27:16Z</dcterms:created>
  <dcterms:modified xsi:type="dcterms:W3CDTF">2017-02-14T18:27:16Z</dcterms:modified>
</cp:coreProperties>
</file>