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Projects\Solar_Hydrogen\Output\"/>
    </mc:Choice>
  </mc:AlternateContent>
  <xr:revisionPtr revIDLastSave="0" documentId="13_ncr:1_{DFFE063F-4FD8-49AA-815D-4163EF234ABB}" xr6:coauthVersionLast="33" xr6:coauthVersionMax="33" xr10:uidLastSave="{00000000-0000-0000-0000-000000000000}"/>
  <bookViews>
    <workbookView xWindow="0" yWindow="0" windowWidth="23040" windowHeight="8808" xr2:uid="{00000000-000D-0000-FFFF-FFFF00000000}"/>
  </bookViews>
  <sheets>
    <sheet name="Storage_dispatch_summary_JustTe" sheetId="1" r:id="rId1"/>
  </sheets>
  <calcPr calcId="179017"/>
</workbook>
</file>

<file path=xl/calcChain.xml><?xml version="1.0" encoding="utf-8"?>
<calcChain xmlns="http://schemas.openxmlformats.org/spreadsheetml/2006/main">
  <c r="E55" i="1" l="1"/>
  <c r="D55" i="1"/>
  <c r="D53" i="1"/>
</calcChain>
</file>

<file path=xl/sharedStrings.xml><?xml version="1.0" encoding="utf-8"?>
<sst xmlns="http://schemas.openxmlformats.org/spreadsheetml/2006/main" count="85" uniqueCount="78">
  <si>
    <t>Run on a MSNT machine on 06/30/18 17:38:22.</t>
  </si>
  <si>
    <t>Optimal solution found within time limit:</t>
  </si>
  <si>
    <t>Yes</t>
  </si>
  <si>
    <t>Renewable Capacity (MW)</t>
  </si>
  <si>
    <t>Renewable Penetration for Input (%)</t>
  </si>
  <si>
    <t>interval length (hours)</t>
  </si>
  <si>
    <t>operating period length (hours)</t>
  </si>
  <si>
    <t>additional look-ahead (hours)</t>
  </si>
  <si>
    <t>output capacity (MW)</t>
  </si>
  <si>
    <t>input capacity (MW)</t>
  </si>
  <si>
    <t>storage capacity (hours)</t>
  </si>
  <si>
    <t>input efficiency (%)</t>
  </si>
  <si>
    <t>output efficiency (%)</t>
  </si>
  <si>
    <t>input heat rate (MMBtu/MWh)</t>
  </si>
  <si>
    <t>output heat rate (MMBtu/MWh)</t>
  </si>
  <si>
    <t>variable O&amp;M cost</t>
  </si>
  <si>
    <t>regulation cost</t>
  </si>
  <si>
    <t>hydrogen use</t>
  </si>
  <si>
    <t>input</t>
  </si>
  <si>
    <t>LSL limit fraction</t>
  </si>
  <si>
    <t>reg up limit fraction</t>
  </si>
  <si>
    <t>reg down limit fraction</t>
  </si>
  <si>
    <t>spining reserve limit fraction</t>
  </si>
  <si>
    <t>startup cost ($/MW-start)</t>
  </si>
  <si>
    <t>minimum run intervals</t>
  </si>
  <si>
    <t>output</t>
  </si>
  <si>
    <t>actual operating profit ($)</t>
  </si>
  <si>
    <t>total electricity input (MWh)</t>
  </si>
  <si>
    <t>total electricity output (MWh)</t>
  </si>
  <si>
    <t>output to input ratio</t>
  </si>
  <si>
    <t>input capacity factor</t>
  </si>
  <si>
    <t>output capacity factor</t>
  </si>
  <si>
    <t>average regup (MW)</t>
  </si>
  <si>
    <t>average regdn (MW)</t>
  </si>
  <si>
    <t>average spinres (MW)</t>
  </si>
  <si>
    <t>average nonspinres (MW)</t>
  </si>
  <si>
    <t>number of input power system starts</t>
  </si>
  <si>
    <t>number of output power system starts</t>
  </si>
  <si>
    <t>arbitrage revenue ($)</t>
  </si>
  <si>
    <t>regup revenue ($)</t>
  </si>
  <si>
    <t>regdn revenue ($)</t>
  </si>
  <si>
    <t>spinres revenue ($)</t>
  </si>
  <si>
    <t>nonspinres revenue ($)</t>
  </si>
  <si>
    <t>hydrogen revenue ($)</t>
  </si>
  <si>
    <t>REC revenue ($)</t>
  </si>
  <si>
    <t>LCFS revenue ($)</t>
  </si>
  <si>
    <t>startup costs ($)</t>
  </si>
  <si>
    <t>Fixed demand charge ($)</t>
  </si>
  <si>
    <t>Timed demand charge 1 ($)</t>
  </si>
  <si>
    <t>Timed demand charge 2 ($)</t>
  </si>
  <si>
    <t>Timed demand charge 3 ($)</t>
  </si>
  <si>
    <t>Timed demand charge 4 ($)</t>
  </si>
  <si>
    <t>Timed demand charge 5 ($)</t>
  </si>
  <si>
    <t>Timed demand charge 6 ($)</t>
  </si>
  <si>
    <t>Meter cost ($)</t>
  </si>
  <si>
    <t>Renewable annualized capital cost ($)</t>
  </si>
  <si>
    <t>Input annualized capital cost ($)</t>
  </si>
  <si>
    <t>Output annualized capital cost ($)</t>
  </si>
  <si>
    <t>Renewable FOM cost ($)</t>
  </si>
  <si>
    <t>Input FOM cost ($)</t>
  </si>
  <si>
    <t>Output FOM cost ($)</t>
  </si>
  <si>
    <t>Renewable VOM cost ($)</t>
  </si>
  <si>
    <t>Input VOM cost ($)</t>
  </si>
  <si>
    <t>Output VOM cost ($)</t>
  </si>
  <si>
    <t>Storage annualized cost ($)</t>
  </si>
  <si>
    <t>Renewable sales ($)</t>
  </si>
  <si>
    <t>Renewable Penetration net meter (%)</t>
  </si>
  <si>
    <t>Curtailment (MWh)</t>
  </si>
  <si>
    <t>Storage revenue ($)</t>
  </si>
  <si>
    <t>Renewable only revenue ($)</t>
  </si>
  <si>
    <t>Renewable max revenue ($)</t>
  </si>
  <si>
    <t>Renewable Electricity Input (MWh)</t>
  </si>
  <si>
    <t>Electricity Import (MWh)</t>
  </si>
  <si>
    <t>High LCFS ($125, REC $12/MWh)</t>
  </si>
  <si>
    <t>High REC ($125, REC $1200/MWh)</t>
  </si>
  <si>
    <t>H2 Consumed</t>
  </si>
  <si>
    <t>kg</t>
  </si>
  <si>
    <t>$/kg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</si>
</sst>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43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topLeftCell="A33" workbookViewId="0">
      <selection activeCell="B54" sqref="B54"/>
    </sheetView>
  </sheetViews>
  <sheetFormatPr defaultRowHeight="14.4" x14ac:dyDescent="0.3"/>
  <cols>
    <col min="1" max="1" width="40.21875" bestFit="1" customWidth="1"/>
    <col min="2" max="2" width="14.21875" bestFit="1" customWidth="1"/>
    <col min="3" max="3" width="14.6640625" bestFit="1" customWidth="1"/>
    <col min="4" max="4" width="13.6640625" bestFit="1" customWidth="1"/>
  </cols>
  <sheetData>
    <row r="1" spans="1:3" x14ac:dyDescent="0.3">
      <c r="A1" t="s">
        <v>0</v>
      </c>
      <c r="B1" t="s">
        <v>73</v>
      </c>
      <c r="C1" t="s">
        <v>74</v>
      </c>
    </row>
    <row r="2" spans="1:3" x14ac:dyDescent="0.3">
      <c r="A2" t="s">
        <v>1</v>
      </c>
      <c r="B2" t="s">
        <v>2</v>
      </c>
      <c r="C2" t="s">
        <v>2</v>
      </c>
    </row>
    <row r="4" spans="1:3" x14ac:dyDescent="0.3">
      <c r="A4" t="s">
        <v>3</v>
      </c>
      <c r="B4">
        <v>200</v>
      </c>
      <c r="C4">
        <v>200</v>
      </c>
    </row>
    <row r="5" spans="1:3" x14ac:dyDescent="0.3">
      <c r="A5" t="s">
        <v>4</v>
      </c>
      <c r="B5">
        <v>0.38</v>
      </c>
      <c r="C5">
        <v>0</v>
      </c>
    </row>
    <row r="6" spans="1:3" x14ac:dyDescent="0.3">
      <c r="A6" t="s">
        <v>5</v>
      </c>
      <c r="B6">
        <v>1</v>
      </c>
      <c r="C6">
        <v>1</v>
      </c>
    </row>
    <row r="7" spans="1:3" x14ac:dyDescent="0.3">
      <c r="A7" t="s">
        <v>6</v>
      </c>
      <c r="B7">
        <v>8760</v>
      </c>
      <c r="C7">
        <v>8760</v>
      </c>
    </row>
    <row r="8" spans="1:3" x14ac:dyDescent="0.3">
      <c r="A8" t="s">
        <v>7</v>
      </c>
      <c r="B8">
        <v>0</v>
      </c>
      <c r="C8">
        <v>0</v>
      </c>
    </row>
    <row r="9" spans="1:3" x14ac:dyDescent="0.3">
      <c r="A9" t="s">
        <v>8</v>
      </c>
      <c r="B9">
        <v>0</v>
      </c>
      <c r="C9">
        <v>0</v>
      </c>
    </row>
    <row r="10" spans="1:3" x14ac:dyDescent="0.3">
      <c r="A10" t="s">
        <v>9</v>
      </c>
      <c r="B10">
        <v>100</v>
      </c>
      <c r="C10">
        <v>100</v>
      </c>
    </row>
    <row r="11" spans="1:3" x14ac:dyDescent="0.3">
      <c r="A11" t="s">
        <v>10</v>
      </c>
      <c r="B11">
        <v>8</v>
      </c>
      <c r="C11">
        <v>8</v>
      </c>
    </row>
    <row r="12" spans="1:3" x14ac:dyDescent="0.3">
      <c r="A12" t="s">
        <v>11</v>
      </c>
      <c r="B12">
        <v>0.61</v>
      </c>
      <c r="C12">
        <v>0.61</v>
      </c>
    </row>
    <row r="13" spans="1:3" x14ac:dyDescent="0.3">
      <c r="A13" t="s">
        <v>12</v>
      </c>
      <c r="B13">
        <v>1</v>
      </c>
      <c r="C13">
        <v>1</v>
      </c>
    </row>
    <row r="14" spans="1:3" x14ac:dyDescent="0.3">
      <c r="A14" t="s">
        <v>13</v>
      </c>
      <c r="B14">
        <v>0</v>
      </c>
      <c r="C14">
        <v>0</v>
      </c>
    </row>
    <row r="15" spans="1:3" x14ac:dyDescent="0.3">
      <c r="A15" t="s">
        <v>14</v>
      </c>
      <c r="B15">
        <v>0</v>
      </c>
      <c r="C15">
        <v>0</v>
      </c>
    </row>
    <row r="16" spans="1:3" x14ac:dyDescent="0.3">
      <c r="A16" t="s">
        <v>15</v>
      </c>
      <c r="B16">
        <v>0</v>
      </c>
      <c r="C16">
        <v>0</v>
      </c>
    </row>
    <row r="17" spans="1:3" x14ac:dyDescent="0.3">
      <c r="A17" t="s">
        <v>16</v>
      </c>
      <c r="B17">
        <v>0</v>
      </c>
      <c r="C17">
        <v>0</v>
      </c>
    </row>
    <row r="18" spans="1:3" x14ac:dyDescent="0.3">
      <c r="A18" t="s">
        <v>17</v>
      </c>
      <c r="B18">
        <v>1</v>
      </c>
      <c r="C18">
        <v>1</v>
      </c>
    </row>
    <row r="20" spans="1:3" x14ac:dyDescent="0.3">
      <c r="A20" t="s">
        <v>18</v>
      </c>
    </row>
    <row r="21" spans="1:3" x14ac:dyDescent="0.3">
      <c r="A21" t="s">
        <v>19</v>
      </c>
      <c r="B21">
        <v>0</v>
      </c>
      <c r="C21">
        <v>0</v>
      </c>
    </row>
    <row r="22" spans="1:3" x14ac:dyDescent="0.3">
      <c r="A22" t="s">
        <v>20</v>
      </c>
      <c r="B22">
        <v>0</v>
      </c>
      <c r="C22">
        <v>0</v>
      </c>
    </row>
    <row r="23" spans="1:3" x14ac:dyDescent="0.3">
      <c r="A23" t="s">
        <v>21</v>
      </c>
      <c r="B23">
        <v>0</v>
      </c>
      <c r="C23">
        <v>0</v>
      </c>
    </row>
    <row r="24" spans="1:3" x14ac:dyDescent="0.3">
      <c r="A24" t="s">
        <v>22</v>
      </c>
      <c r="B24">
        <v>0</v>
      </c>
      <c r="C24">
        <v>0</v>
      </c>
    </row>
    <row r="25" spans="1:3" x14ac:dyDescent="0.3">
      <c r="A25" t="s">
        <v>23</v>
      </c>
      <c r="B25">
        <v>0</v>
      </c>
      <c r="C25">
        <v>0</v>
      </c>
    </row>
    <row r="26" spans="1:3" x14ac:dyDescent="0.3">
      <c r="A26" t="s">
        <v>24</v>
      </c>
      <c r="B26">
        <v>0</v>
      </c>
      <c r="C26">
        <v>0</v>
      </c>
    </row>
    <row r="28" spans="1:3" x14ac:dyDescent="0.3">
      <c r="A28" t="s">
        <v>25</v>
      </c>
    </row>
    <row r="29" spans="1:3" x14ac:dyDescent="0.3">
      <c r="A29" t="s">
        <v>19</v>
      </c>
      <c r="B29">
        <v>0</v>
      </c>
      <c r="C29">
        <v>0</v>
      </c>
    </row>
    <row r="30" spans="1:3" x14ac:dyDescent="0.3">
      <c r="A30" t="s">
        <v>20</v>
      </c>
      <c r="B30">
        <v>0</v>
      </c>
      <c r="C30">
        <v>0</v>
      </c>
    </row>
    <row r="31" spans="1:3" x14ac:dyDescent="0.3">
      <c r="A31" t="s">
        <v>21</v>
      </c>
      <c r="B31">
        <v>0</v>
      </c>
      <c r="C31">
        <v>0</v>
      </c>
    </row>
    <row r="32" spans="1:3" x14ac:dyDescent="0.3">
      <c r="A32" t="s">
        <v>22</v>
      </c>
      <c r="B32">
        <v>0</v>
      </c>
      <c r="C32">
        <v>0</v>
      </c>
    </row>
    <row r="33" spans="1:3" x14ac:dyDescent="0.3">
      <c r="A33" t="s">
        <v>23</v>
      </c>
      <c r="B33">
        <v>0</v>
      </c>
      <c r="C33">
        <v>0</v>
      </c>
    </row>
    <row r="34" spans="1:3" x14ac:dyDescent="0.3">
      <c r="A34" t="s">
        <v>24</v>
      </c>
      <c r="B34">
        <v>0</v>
      </c>
      <c r="C34">
        <v>0</v>
      </c>
    </row>
    <row r="36" spans="1:3" x14ac:dyDescent="0.3">
      <c r="A36" t="s">
        <v>26</v>
      </c>
      <c r="B36" s="1">
        <v>-29366142.010000002</v>
      </c>
      <c r="C36" s="1">
        <v>453503213.13999999</v>
      </c>
    </row>
    <row r="37" spans="1:3" x14ac:dyDescent="0.3">
      <c r="A37" t="s">
        <v>27</v>
      </c>
      <c r="B37" s="1">
        <v>788406.31</v>
      </c>
      <c r="C37" s="1">
        <v>788406.31</v>
      </c>
    </row>
    <row r="38" spans="1:3" x14ac:dyDescent="0.3">
      <c r="A38" t="s">
        <v>28</v>
      </c>
      <c r="B38" s="1">
        <v>0</v>
      </c>
      <c r="C38" s="1">
        <v>0</v>
      </c>
    </row>
    <row r="39" spans="1:3" x14ac:dyDescent="0.3">
      <c r="A39" t="s">
        <v>29</v>
      </c>
      <c r="B39" s="1">
        <v>0</v>
      </c>
      <c r="C39" s="1">
        <v>0</v>
      </c>
    </row>
    <row r="40" spans="1:3" x14ac:dyDescent="0.3">
      <c r="A40" t="s">
        <v>30</v>
      </c>
      <c r="B40" s="2">
        <v>0.9</v>
      </c>
      <c r="C40" s="2">
        <v>0.9</v>
      </c>
    </row>
    <row r="41" spans="1:3" x14ac:dyDescent="0.3">
      <c r="A41" t="s">
        <v>31</v>
      </c>
      <c r="B41" s="1">
        <v>0</v>
      </c>
      <c r="C41" s="1">
        <v>0</v>
      </c>
    </row>
    <row r="42" spans="1:3" x14ac:dyDescent="0.3">
      <c r="A42" t="s">
        <v>32</v>
      </c>
      <c r="B42" s="1">
        <v>0</v>
      </c>
      <c r="C42" s="1">
        <v>0</v>
      </c>
    </row>
    <row r="43" spans="1:3" x14ac:dyDescent="0.3">
      <c r="A43" t="s">
        <v>33</v>
      </c>
      <c r="B43" s="1">
        <v>0</v>
      </c>
      <c r="C43" s="1">
        <v>0</v>
      </c>
    </row>
    <row r="44" spans="1:3" x14ac:dyDescent="0.3">
      <c r="A44" t="s">
        <v>34</v>
      </c>
      <c r="B44" s="1">
        <v>0</v>
      </c>
      <c r="C44" s="1">
        <v>0</v>
      </c>
    </row>
    <row r="45" spans="1:3" x14ac:dyDescent="0.3">
      <c r="A45" t="s">
        <v>35</v>
      </c>
      <c r="B45" s="1">
        <v>0</v>
      </c>
      <c r="C45" s="1">
        <v>0</v>
      </c>
    </row>
    <row r="46" spans="1:3" x14ac:dyDescent="0.3">
      <c r="A46" t="s">
        <v>36</v>
      </c>
      <c r="B46" s="1">
        <v>8760</v>
      </c>
      <c r="C46" s="1">
        <v>8760</v>
      </c>
    </row>
    <row r="47" spans="1:3" x14ac:dyDescent="0.3">
      <c r="A47" t="s">
        <v>37</v>
      </c>
      <c r="B47" s="1">
        <v>8760</v>
      </c>
      <c r="C47" s="1">
        <v>8760</v>
      </c>
    </row>
    <row r="48" spans="1:3" x14ac:dyDescent="0.3">
      <c r="A48" t="s">
        <v>38</v>
      </c>
      <c r="B48" s="1">
        <v>-41943123.719999999</v>
      </c>
      <c r="C48" s="1">
        <v>-72252870.040000007</v>
      </c>
    </row>
    <row r="49" spans="1:6" x14ac:dyDescent="0.3">
      <c r="A49" t="s">
        <v>39</v>
      </c>
      <c r="B49" s="1">
        <v>0</v>
      </c>
      <c r="C49" s="1">
        <v>0</v>
      </c>
    </row>
    <row r="50" spans="1:6" x14ac:dyDescent="0.3">
      <c r="A50" t="s">
        <v>40</v>
      </c>
      <c r="B50" s="1">
        <v>0</v>
      </c>
      <c r="C50" s="1">
        <v>0</v>
      </c>
    </row>
    <row r="51" spans="1:6" x14ac:dyDescent="0.3">
      <c r="A51" t="s">
        <v>41</v>
      </c>
      <c r="B51" s="1">
        <v>0</v>
      </c>
      <c r="C51" s="1">
        <v>0</v>
      </c>
    </row>
    <row r="52" spans="1:6" x14ac:dyDescent="0.3">
      <c r="A52" t="s">
        <v>42</v>
      </c>
      <c r="B52" s="1">
        <v>0</v>
      </c>
      <c r="C52" s="1">
        <v>0</v>
      </c>
      <c r="D52" t="s">
        <v>75</v>
      </c>
    </row>
    <row r="53" spans="1:6" x14ac:dyDescent="0.3">
      <c r="A53" t="s">
        <v>43</v>
      </c>
      <c r="B53" s="1">
        <v>87116718.959999993</v>
      </c>
      <c r="C53" s="1">
        <v>87116718.959999993</v>
      </c>
      <c r="D53" s="3">
        <f>B53/6</f>
        <v>14519453.159999998</v>
      </c>
      <c r="E53" t="s">
        <v>76</v>
      </c>
    </row>
    <row r="54" spans="1:6" x14ac:dyDescent="0.3">
      <c r="A54" t="s">
        <v>44</v>
      </c>
      <c r="B54" s="1">
        <v>1496128.29</v>
      </c>
      <c r="C54" s="1">
        <v>511753360.10000002</v>
      </c>
    </row>
    <row r="55" spans="1:6" x14ac:dyDescent="0.3">
      <c r="A55" t="s">
        <v>45</v>
      </c>
      <c r="B55" s="1">
        <v>27363771.539999999</v>
      </c>
      <c r="C55" s="1">
        <v>13099733.35</v>
      </c>
      <c r="D55" s="4">
        <f>B55/D53</f>
        <v>1.8846282458753427</v>
      </c>
      <c r="E55" s="4">
        <f>C55/D53</f>
        <v>0.90221947105341271</v>
      </c>
      <c r="F55" t="s">
        <v>77</v>
      </c>
    </row>
    <row r="56" spans="1:6" x14ac:dyDescent="0.3">
      <c r="A56" t="s">
        <v>46</v>
      </c>
      <c r="B56" s="1">
        <v>0</v>
      </c>
      <c r="C56" s="1">
        <v>0</v>
      </c>
    </row>
    <row r="57" spans="1:6" x14ac:dyDescent="0.3">
      <c r="A57" t="s">
        <v>47</v>
      </c>
      <c r="B57" s="1">
        <v>-19198972.920000002</v>
      </c>
      <c r="C57" s="1">
        <v>-19904599.859999999</v>
      </c>
    </row>
    <row r="58" spans="1:6" x14ac:dyDescent="0.3">
      <c r="A58" t="s">
        <v>48</v>
      </c>
      <c r="B58" s="1">
        <v>0</v>
      </c>
      <c r="C58" s="1">
        <v>0</v>
      </c>
    </row>
    <row r="59" spans="1:6" x14ac:dyDescent="0.3">
      <c r="A59" t="s">
        <v>49</v>
      </c>
      <c r="B59" s="1">
        <v>-25042.93</v>
      </c>
      <c r="C59" s="1">
        <v>-27065.94</v>
      </c>
    </row>
    <row r="60" spans="1:6" x14ac:dyDescent="0.3">
      <c r="A60" t="s">
        <v>50</v>
      </c>
      <c r="B60" s="1">
        <v>-798204.29</v>
      </c>
      <c r="C60" s="1">
        <v>-3006000</v>
      </c>
    </row>
    <row r="61" spans="1:6" x14ac:dyDescent="0.3">
      <c r="A61" t="s">
        <v>51</v>
      </c>
      <c r="B61" s="1">
        <v>0</v>
      </c>
      <c r="C61" s="1">
        <v>-4660396.9800000004</v>
      </c>
    </row>
    <row r="62" spans="1:6" x14ac:dyDescent="0.3">
      <c r="A62" t="s">
        <v>52</v>
      </c>
      <c r="B62" s="1">
        <v>0</v>
      </c>
      <c r="C62" s="1">
        <v>0</v>
      </c>
    </row>
    <row r="63" spans="1:6" x14ac:dyDescent="0.3">
      <c r="A63" t="s">
        <v>53</v>
      </c>
      <c r="B63" s="1">
        <v>0</v>
      </c>
      <c r="C63" s="1">
        <v>0</v>
      </c>
    </row>
    <row r="64" spans="1:6" x14ac:dyDescent="0.3">
      <c r="A64" t="s">
        <v>54</v>
      </c>
      <c r="B64" s="1">
        <v>-14390.16</v>
      </c>
      <c r="C64" s="1">
        <v>-14390.16</v>
      </c>
    </row>
    <row r="65" spans="1:3" x14ac:dyDescent="0.3">
      <c r="A65" t="s">
        <v>55</v>
      </c>
      <c r="B65" s="1">
        <v>-25353939.850000001</v>
      </c>
      <c r="C65" s="1">
        <v>-25353939.850000001</v>
      </c>
    </row>
    <row r="66" spans="1:3" x14ac:dyDescent="0.3">
      <c r="A66" t="s">
        <v>56</v>
      </c>
      <c r="B66" s="1">
        <v>-15961843.74</v>
      </c>
      <c r="C66" s="1">
        <v>-15961843.74</v>
      </c>
    </row>
    <row r="67" spans="1:3" x14ac:dyDescent="0.3">
      <c r="A67" t="s">
        <v>57</v>
      </c>
      <c r="B67" s="1">
        <v>0</v>
      </c>
      <c r="C67" s="1">
        <v>0</v>
      </c>
    </row>
    <row r="68" spans="1:3" x14ac:dyDescent="0.3">
      <c r="A68" t="s">
        <v>58</v>
      </c>
      <c r="B68" s="1">
        <v>-226543.02</v>
      </c>
      <c r="C68" s="1">
        <v>-226543.02</v>
      </c>
    </row>
    <row r="69" spans="1:3" x14ac:dyDescent="0.3">
      <c r="A69" t="s">
        <v>59</v>
      </c>
      <c r="B69" s="1">
        <v>-17715664.300000001</v>
      </c>
      <c r="C69" s="1">
        <v>-17715664.300000001</v>
      </c>
    </row>
    <row r="70" spans="1:3" x14ac:dyDescent="0.3">
      <c r="A70" t="s">
        <v>60</v>
      </c>
      <c r="B70" s="1">
        <v>0</v>
      </c>
      <c r="C70" s="1">
        <v>0</v>
      </c>
    </row>
    <row r="71" spans="1:3" x14ac:dyDescent="0.3">
      <c r="A71" t="s">
        <v>61</v>
      </c>
      <c r="B71" s="1">
        <v>0</v>
      </c>
      <c r="C71" s="1">
        <v>0</v>
      </c>
    </row>
    <row r="72" spans="1:3" x14ac:dyDescent="0.3">
      <c r="A72" t="s">
        <v>62</v>
      </c>
      <c r="B72" s="1">
        <v>0</v>
      </c>
      <c r="C72" s="1">
        <v>0</v>
      </c>
    </row>
    <row r="73" spans="1:3" x14ac:dyDescent="0.3">
      <c r="A73" t="s">
        <v>63</v>
      </c>
      <c r="B73" s="1">
        <v>0</v>
      </c>
      <c r="C73" s="1">
        <v>0</v>
      </c>
    </row>
    <row r="74" spans="1:3" x14ac:dyDescent="0.3">
      <c r="A74" t="s">
        <v>64</v>
      </c>
      <c r="B74" s="1">
        <v>-1251618.8999999999</v>
      </c>
      <c r="C74" s="1">
        <v>-1251618.8999999999</v>
      </c>
    </row>
    <row r="75" spans="1:3" x14ac:dyDescent="0.3">
      <c r="A75" t="s">
        <v>65</v>
      </c>
      <c r="B75" s="1">
        <v>4510354.58</v>
      </c>
      <c r="C75" s="1">
        <v>15008066.880000001</v>
      </c>
    </row>
    <row r="76" spans="1:3" x14ac:dyDescent="0.3">
      <c r="A76" t="s">
        <v>66</v>
      </c>
      <c r="B76" s="1">
        <v>0.54</v>
      </c>
      <c r="C76" s="1">
        <v>0.54</v>
      </c>
    </row>
    <row r="77" spans="1:3" x14ac:dyDescent="0.3">
      <c r="A77" t="s">
        <v>67</v>
      </c>
      <c r="B77" s="1">
        <v>0</v>
      </c>
      <c r="C77" s="1">
        <v>0</v>
      </c>
    </row>
    <row r="78" spans="1:3" x14ac:dyDescent="0.3">
      <c r="A78" t="s">
        <v>68</v>
      </c>
      <c r="B78" s="1">
        <v>-26153680.850000001</v>
      </c>
      <c r="C78" s="1">
        <v>-26135428.620000001</v>
      </c>
    </row>
    <row r="79" spans="1:3" x14ac:dyDescent="0.3">
      <c r="A79" t="s">
        <v>69</v>
      </c>
      <c r="B79" s="1">
        <v>15008066.880000001</v>
      </c>
      <c r="C79" s="1">
        <v>15008066.880000001</v>
      </c>
    </row>
    <row r="80" spans="1:3" x14ac:dyDescent="0.3">
      <c r="A80" t="s">
        <v>70</v>
      </c>
      <c r="B80" s="1">
        <v>7504033.4400000004</v>
      </c>
      <c r="C80" s="1">
        <v>7504033.4400000004</v>
      </c>
    </row>
    <row r="81" spans="1:3" x14ac:dyDescent="0.3">
      <c r="A81" t="s">
        <v>71</v>
      </c>
      <c r="B81" s="1">
        <v>426461.13</v>
      </c>
      <c r="C81" s="1">
        <v>426461.13</v>
      </c>
    </row>
    <row r="82" spans="1:3" x14ac:dyDescent="0.3">
      <c r="A82" t="s">
        <v>72</v>
      </c>
      <c r="B82" s="1">
        <v>486622.53</v>
      </c>
      <c r="C82" s="1">
        <v>788406.31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Storage_dispatch_summary_JustTe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Eichman, Joshua</dc:creator>
  <cp:lastModifiedBy>Josh Eichman</cp:lastModifiedBy>
  <dcterms:created xsi:type="dcterms:W3CDTF">2018-07-01T00:46:25Z</dcterms:created>
  <dcterms:modified xsi:type="dcterms:W3CDTF">2018-07-01T04:42:07Z</dcterms:modified>
</cp:coreProperties>
</file>